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AMA2012\AppData\Local\Microsoft\Windows\INetCache\Content.Outlook\C9L0QKKY\"/>
    </mc:Choice>
  </mc:AlternateContent>
  <xr:revisionPtr revIDLastSave="0" documentId="13_ncr:1_{63549C87-2A3D-4C9D-88DC-D452ED3744AD}" xr6:coauthVersionLast="47" xr6:coauthVersionMax="47" xr10:uidLastSave="{00000000-0000-0000-0000-000000000000}"/>
  <bookViews>
    <workbookView xWindow="-108" yWindow="-108" windowWidth="23256" windowHeight="12576" tabRatio="672" activeTab="5" xr2:uid="{00000000-000D-0000-FFFF-FFFF00000000}"/>
  </bookViews>
  <sheets>
    <sheet name="Home" sheetId="16" r:id="rId1"/>
    <sheet name="Extract" sheetId="9" state="veryHidden" r:id="rId2"/>
    <sheet name="Codes" sheetId="10" state="veryHidden" r:id="rId3"/>
    <sheet name="code for updated market sheet" sheetId="19" state="veryHidden" r:id="rId4"/>
    <sheet name="data for updated markets" sheetId="17" state="veryHidden" r:id="rId5"/>
    <sheet name="Updated Markets Report" sheetId="20" r:id="rId6"/>
    <sheet name="Extract (2)" sheetId="22" state="veryHidden" r:id="rId7"/>
    <sheet name="Codes (2)" sheetId="23" state="veryHidden" r:id="rId8"/>
  </sheets>
  <definedNames>
    <definedName name="_xlnm._FilterDatabase" localSheetId="4" hidden="1">'data for updated markets'!$C$7:$BF$229</definedName>
    <definedName name="_xlnm._FilterDatabase" localSheetId="1">Extract!$B$1:$K$9932</definedName>
    <definedName name="_xlnm._FilterDatabase" localSheetId="6">'Extract (2)'!$B$1:$K$9932</definedName>
    <definedName name="Key_Market" localSheetId="7">'Codes (2)'!$C$4:$H$4</definedName>
    <definedName name="Key_Market">Codes!$C$4:$H$4</definedName>
    <definedName name="Segment" localSheetId="7">'Codes (2)'!$C$5:$L$5</definedName>
    <definedName name="Segment">Codes!$C$5:$L$5</definedName>
    <definedName name="SQL" localSheetId="6">'Extract (2)'!$C$1:$K$1124</definedName>
    <definedName name="SQL">Extract!$C$1:$K$1124</definedName>
    <definedName name="SQLDate" localSheetId="6">'Extract (2)'!$M$1:$O$8</definedName>
    <definedName name="SQLDate">Extract!$M$1:$O$8</definedName>
    <definedName name="Tenure" localSheetId="7">'Codes (2)'!$C$3:$L$3</definedName>
    <definedName name="Tenure">Codes!$C$3:$L$3</definedName>
    <definedName name="Total_US" localSheetId="7">'Codes (2)'!$C$2:$L$2</definedName>
    <definedName name="Total_US">Codes!$C$2:$L$2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997" i="22" l="1"/>
  <c r="B3996" i="22"/>
  <c r="B3995" i="22"/>
  <c r="B3994" i="22"/>
  <c r="B3993" i="22"/>
  <c r="B3992" i="22"/>
  <c r="B3991" i="22"/>
  <c r="B3990" i="22"/>
  <c r="B3989" i="22"/>
  <c r="B3988" i="22"/>
  <c r="B3987" i="22"/>
  <c r="B3986" i="22"/>
  <c r="B3985" i="22"/>
  <c r="B3984" i="22"/>
  <c r="B3983" i="22"/>
  <c r="B3982" i="22"/>
  <c r="B3981" i="22"/>
  <c r="B3980" i="22"/>
  <c r="B3979" i="22"/>
  <c r="B3978" i="22"/>
  <c r="B3977" i="22"/>
  <c r="B3976" i="22"/>
  <c r="B3975" i="22"/>
  <c r="B3974" i="22"/>
  <c r="B3973" i="22"/>
  <c r="B3972" i="22"/>
  <c r="B3971" i="22"/>
  <c r="B3970" i="22"/>
  <c r="B3969" i="22"/>
  <c r="B3968" i="22"/>
  <c r="B3967" i="22"/>
  <c r="B3966" i="22"/>
  <c r="B3965" i="22"/>
  <c r="B3964" i="22"/>
  <c r="B3963" i="22"/>
  <c r="B3962" i="22"/>
  <c r="B3961" i="22"/>
  <c r="B3960" i="22"/>
  <c r="B3959" i="22"/>
  <c r="B3958" i="22"/>
  <c r="B3957" i="22"/>
  <c r="B3956" i="22"/>
  <c r="B3955" i="22"/>
  <c r="B3954" i="22"/>
  <c r="B3953" i="22"/>
  <c r="B3952" i="22"/>
  <c r="B3951" i="22"/>
  <c r="B3950" i="22"/>
  <c r="B3949" i="22"/>
  <c r="B3948" i="22"/>
  <c r="B3947" i="22"/>
  <c r="B3946" i="22"/>
  <c r="B3945" i="22"/>
  <c r="B3944" i="22"/>
  <c r="B3943" i="22"/>
  <c r="B3942" i="22"/>
  <c r="B3941" i="22"/>
  <c r="B3940" i="22"/>
  <c r="B3939" i="22"/>
  <c r="B3938" i="22"/>
  <c r="B3937" i="22"/>
  <c r="B3936" i="22"/>
  <c r="B3935" i="22"/>
  <c r="B3934" i="22"/>
  <c r="B3933" i="22"/>
  <c r="B3932" i="22"/>
  <c r="B3931" i="22"/>
  <c r="B3930" i="22"/>
  <c r="B3929" i="22"/>
  <c r="B3928" i="22"/>
  <c r="B3927" i="22"/>
  <c r="B3926" i="22"/>
  <c r="B3925" i="22"/>
  <c r="B3924" i="22"/>
  <c r="B3923" i="22"/>
  <c r="B3922" i="22"/>
  <c r="B3921" i="22"/>
  <c r="B3920" i="22"/>
  <c r="B3919" i="22"/>
  <c r="B3918" i="22"/>
  <c r="B3917" i="22"/>
  <c r="B3916" i="22"/>
  <c r="B3915" i="22"/>
  <c r="B3914" i="22"/>
  <c r="B3913" i="22"/>
  <c r="B3912" i="22"/>
  <c r="B3911" i="22"/>
  <c r="B3910" i="22"/>
  <c r="B3909" i="22"/>
  <c r="B3908" i="22"/>
  <c r="B3907" i="22"/>
  <c r="B3906" i="22"/>
  <c r="B3905" i="22"/>
  <c r="B3904" i="22"/>
  <c r="B3903" i="22"/>
  <c r="B3902" i="22"/>
  <c r="B3901" i="22"/>
  <c r="B3900" i="22"/>
  <c r="B3899" i="22"/>
  <c r="B3898" i="22"/>
  <c r="B3897" i="22"/>
  <c r="B3896" i="22"/>
  <c r="B3895" i="22"/>
  <c r="B3894" i="22"/>
  <c r="B3893" i="22"/>
  <c r="B3892" i="22"/>
  <c r="B3891" i="22"/>
  <c r="B3890" i="22"/>
  <c r="B3889" i="22"/>
  <c r="B3888" i="22"/>
  <c r="B3887" i="22"/>
  <c r="B3886" i="22"/>
  <c r="B3885" i="22"/>
  <c r="B3884" i="22"/>
  <c r="B3883" i="22"/>
  <c r="B3882" i="22"/>
  <c r="B3881" i="22"/>
  <c r="B3880" i="22"/>
  <c r="B3879" i="22"/>
  <c r="B3878" i="22"/>
  <c r="B3877" i="22"/>
  <c r="B3876" i="22"/>
  <c r="B3875" i="22"/>
  <c r="B3874" i="22"/>
  <c r="B3873" i="22"/>
  <c r="B3872" i="22"/>
  <c r="B3871" i="22"/>
  <c r="B3870" i="22"/>
  <c r="B3869" i="22"/>
  <c r="B3868" i="22"/>
  <c r="B3867" i="22"/>
  <c r="B3866" i="22"/>
  <c r="B3865" i="22"/>
  <c r="B3864" i="22"/>
  <c r="B3863" i="22"/>
  <c r="B3862" i="22"/>
  <c r="B3861" i="22"/>
  <c r="B3860" i="22"/>
  <c r="B3859" i="22"/>
  <c r="B3858" i="22"/>
  <c r="B3857" i="22"/>
  <c r="B3856" i="22"/>
  <c r="B3855" i="22"/>
  <c r="B3854" i="22"/>
  <c r="B3853" i="22"/>
  <c r="B3852" i="22"/>
  <c r="B3851" i="22"/>
  <c r="B3850" i="22"/>
  <c r="B3849" i="22"/>
  <c r="B3848" i="22"/>
  <c r="B3847" i="22"/>
  <c r="B3846" i="22"/>
  <c r="B3845" i="22"/>
  <c r="B3844" i="22"/>
  <c r="B3843" i="22"/>
  <c r="B3842" i="22"/>
  <c r="B3841" i="22"/>
  <c r="B3840" i="22"/>
  <c r="B3839" i="22"/>
  <c r="B3838" i="22"/>
  <c r="B3837" i="22"/>
  <c r="B3836" i="22"/>
  <c r="B3835" i="22"/>
  <c r="B3834" i="22"/>
  <c r="B3833" i="22"/>
  <c r="B3832" i="22"/>
  <c r="B3831" i="22"/>
  <c r="B3830" i="22"/>
  <c r="B3829" i="22"/>
  <c r="B3828" i="22"/>
  <c r="B3827" i="22"/>
  <c r="B3826" i="22"/>
  <c r="B3825" i="22"/>
  <c r="B3824" i="22"/>
  <c r="B3823" i="22"/>
  <c r="B3822" i="22"/>
  <c r="B3821" i="22"/>
  <c r="B3820" i="22"/>
  <c r="B3819" i="22"/>
  <c r="B3818" i="22"/>
  <c r="B3817" i="22"/>
  <c r="B3816" i="22"/>
  <c r="B3815" i="22"/>
  <c r="B3814" i="22"/>
  <c r="B3813" i="22"/>
  <c r="B3812" i="22"/>
  <c r="B3811" i="22"/>
  <c r="B3810" i="22"/>
  <c r="B3809" i="22"/>
  <c r="B3808" i="22"/>
  <c r="B3807" i="22"/>
  <c r="B3806" i="22"/>
  <c r="B3805" i="22"/>
  <c r="B3804" i="22"/>
  <c r="B3803" i="22"/>
  <c r="B3802" i="22"/>
  <c r="B3801" i="22"/>
  <c r="B3800" i="22"/>
  <c r="B3799" i="22"/>
  <c r="B3798" i="22"/>
  <c r="B3797" i="22"/>
  <c r="B3796" i="22"/>
  <c r="B3795" i="22"/>
  <c r="B3794" i="22"/>
  <c r="B3793" i="22"/>
  <c r="B3792" i="22"/>
  <c r="B3791" i="22"/>
  <c r="B3790" i="22"/>
  <c r="B3789" i="22"/>
  <c r="B3788" i="22"/>
  <c r="B3787" i="22"/>
  <c r="B3786" i="22"/>
  <c r="B3785" i="22"/>
  <c r="B3784" i="22"/>
  <c r="B3783" i="22"/>
  <c r="B3782" i="22"/>
  <c r="B3781" i="22"/>
  <c r="B3780" i="22"/>
  <c r="B3779" i="22"/>
  <c r="B3778" i="22"/>
  <c r="B3777" i="22"/>
  <c r="B3776" i="22"/>
  <c r="B3775" i="22"/>
  <c r="B3774" i="22"/>
  <c r="B3773" i="22"/>
  <c r="B3772" i="22"/>
  <c r="B3771" i="22"/>
  <c r="B3770" i="22"/>
  <c r="B3769" i="22"/>
  <c r="B3768" i="22"/>
  <c r="B3767" i="22"/>
  <c r="B3766" i="22"/>
  <c r="B3765" i="22"/>
  <c r="B3764" i="22"/>
  <c r="B3763" i="22"/>
  <c r="B3762" i="22"/>
  <c r="B3761" i="22"/>
  <c r="B3760" i="22"/>
  <c r="B3759" i="22"/>
  <c r="B3758" i="22"/>
  <c r="B3757" i="22"/>
  <c r="B3756" i="22"/>
  <c r="B3755" i="22"/>
  <c r="B3754" i="22"/>
  <c r="B3753" i="22"/>
  <c r="B3752" i="22"/>
  <c r="B3751" i="22"/>
  <c r="B3750" i="22"/>
  <c r="B3749" i="22"/>
  <c r="B3748" i="22"/>
  <c r="B3747" i="22"/>
  <c r="B3746" i="22"/>
  <c r="B3745" i="22"/>
  <c r="B3744" i="22"/>
  <c r="B3743" i="22"/>
  <c r="B3742" i="22"/>
  <c r="B3741" i="22"/>
  <c r="B3740" i="22"/>
  <c r="B3739" i="22"/>
  <c r="B3738" i="22"/>
  <c r="B3737" i="22"/>
  <c r="B3736" i="22"/>
  <c r="B3735" i="22"/>
  <c r="B3734" i="22"/>
  <c r="B3733" i="22"/>
  <c r="B3732" i="22"/>
  <c r="B3731" i="22"/>
  <c r="B3730" i="22"/>
  <c r="B3729" i="22"/>
  <c r="B3728" i="22"/>
  <c r="B3727" i="22"/>
  <c r="B3726" i="22"/>
  <c r="B3725" i="22"/>
  <c r="B3724" i="22"/>
  <c r="B3723" i="22"/>
  <c r="B3722" i="22"/>
  <c r="B3721" i="22"/>
  <c r="B3720" i="22"/>
  <c r="B3719" i="22"/>
  <c r="B3718" i="22"/>
  <c r="B3717" i="22"/>
  <c r="B3716" i="22"/>
  <c r="B3715" i="22"/>
  <c r="B3714" i="22"/>
  <c r="B3713" i="22"/>
  <c r="B3712" i="22"/>
  <c r="B3711" i="22"/>
  <c r="B3710" i="22"/>
  <c r="B3709" i="22"/>
  <c r="B3708" i="22"/>
  <c r="B3707" i="22"/>
  <c r="B3706" i="22"/>
  <c r="B3705" i="22"/>
  <c r="B3704" i="22"/>
  <c r="B3703" i="22"/>
  <c r="B3702" i="22"/>
  <c r="B3701" i="22"/>
  <c r="B3700" i="22"/>
  <c r="B3699" i="22"/>
  <c r="B3698" i="22"/>
  <c r="B3697" i="22"/>
  <c r="B3696" i="22"/>
  <c r="B3695" i="22"/>
  <c r="B3694" i="22"/>
  <c r="B3693" i="22"/>
  <c r="B3692" i="22"/>
  <c r="B3691" i="22"/>
  <c r="B3690" i="22"/>
  <c r="B3689" i="22"/>
  <c r="B3688" i="22"/>
  <c r="B3687" i="22"/>
  <c r="B3686" i="22"/>
  <c r="B3685" i="22"/>
  <c r="B3684" i="22"/>
  <c r="B3683" i="22"/>
  <c r="B3682" i="22"/>
  <c r="B3681" i="22"/>
  <c r="B3680" i="22"/>
  <c r="B3679" i="22"/>
  <c r="B3678" i="22"/>
  <c r="B3677" i="22"/>
  <c r="B3676" i="22"/>
  <c r="B3675" i="22"/>
  <c r="B3674" i="22"/>
  <c r="B3673" i="22"/>
  <c r="B3672" i="22"/>
  <c r="B3671" i="22"/>
  <c r="B3670" i="22"/>
  <c r="B3669" i="22"/>
  <c r="B3668" i="22"/>
  <c r="B3667" i="22"/>
  <c r="B3666" i="22"/>
  <c r="B3665" i="22"/>
  <c r="B3664" i="22"/>
  <c r="B3663" i="22"/>
  <c r="B3662" i="22"/>
  <c r="B3661" i="22"/>
  <c r="B3660" i="22"/>
  <c r="B3659" i="22"/>
  <c r="B3658" i="22"/>
  <c r="B3657" i="22"/>
  <c r="B3656" i="22"/>
  <c r="B3655" i="22"/>
  <c r="B3654" i="22"/>
  <c r="B3653" i="22"/>
  <c r="B3652" i="22"/>
  <c r="B3651" i="22"/>
  <c r="B3650" i="22"/>
  <c r="B3649" i="22"/>
  <c r="B3648" i="22"/>
  <c r="B3647" i="22"/>
  <c r="B3646" i="22"/>
  <c r="B3645" i="22"/>
  <c r="B3644" i="22"/>
  <c r="B3643" i="22"/>
  <c r="B3642" i="22"/>
  <c r="B3641" i="22"/>
  <c r="B3640" i="22"/>
  <c r="B3639" i="22"/>
  <c r="B3638" i="22"/>
  <c r="B3637" i="22"/>
  <c r="B3636" i="22"/>
  <c r="B3635" i="22"/>
  <c r="B3634" i="22"/>
  <c r="B3633" i="22"/>
  <c r="B3632" i="22"/>
  <c r="B3631" i="22"/>
  <c r="B3630" i="22"/>
  <c r="B3629" i="22"/>
  <c r="B3628" i="22"/>
  <c r="B3627" i="22"/>
  <c r="B3626" i="22"/>
  <c r="B3625" i="22"/>
  <c r="B3624" i="22"/>
  <c r="B3623" i="22"/>
  <c r="B3622" i="22"/>
  <c r="B3621" i="22"/>
  <c r="B3620" i="22"/>
  <c r="B3619" i="22"/>
  <c r="B3618" i="22"/>
  <c r="B3617" i="22"/>
  <c r="B3616" i="22"/>
  <c r="B3615" i="22"/>
  <c r="B3614" i="22"/>
  <c r="B3613" i="22"/>
  <c r="B3612" i="22"/>
  <c r="B3611" i="22"/>
  <c r="B3610" i="22"/>
  <c r="B3609" i="22"/>
  <c r="B3608" i="22"/>
  <c r="B3607" i="22"/>
  <c r="B3606" i="22"/>
  <c r="B3605" i="22"/>
  <c r="B3604" i="22"/>
  <c r="B3603" i="22"/>
  <c r="B3602" i="22"/>
  <c r="B3601" i="22"/>
  <c r="B3600" i="22"/>
  <c r="B3599" i="22"/>
  <c r="B3598" i="22"/>
  <c r="B3597" i="22"/>
  <c r="B3596" i="22"/>
  <c r="B3595" i="22"/>
  <c r="B3594" i="22"/>
  <c r="B3593" i="22"/>
  <c r="B3592" i="22"/>
  <c r="B3591" i="22"/>
  <c r="B3590" i="22"/>
  <c r="B3589" i="22"/>
  <c r="B3588" i="22"/>
  <c r="B3587" i="22"/>
  <c r="B3586" i="22"/>
  <c r="B3585" i="22"/>
  <c r="B3584" i="22"/>
  <c r="B3583" i="22"/>
  <c r="B3582" i="22"/>
  <c r="B3581" i="22"/>
  <c r="B3580" i="22"/>
  <c r="B3579" i="22"/>
  <c r="B3578" i="22"/>
  <c r="B3577" i="22"/>
  <c r="B3576" i="22"/>
  <c r="B3575" i="22"/>
  <c r="B3574" i="22"/>
  <c r="B3573" i="22"/>
  <c r="B3572" i="22"/>
  <c r="B3571" i="22"/>
  <c r="B3570" i="22"/>
  <c r="B3569" i="22"/>
  <c r="B3568" i="22"/>
  <c r="B3567" i="22"/>
  <c r="B3566" i="22"/>
  <c r="B3565" i="22"/>
  <c r="B3564" i="22"/>
  <c r="B3563" i="22"/>
  <c r="B3562" i="22"/>
  <c r="B3561" i="22"/>
  <c r="B3560" i="22"/>
  <c r="B3559" i="22"/>
  <c r="B3558" i="22"/>
  <c r="B3557" i="22"/>
  <c r="B3556" i="22"/>
  <c r="B3555" i="22"/>
  <c r="B3554" i="22"/>
  <c r="B3553" i="22"/>
  <c r="B3552" i="22"/>
  <c r="B3551" i="22"/>
  <c r="B3550" i="22"/>
  <c r="B3549" i="22"/>
  <c r="B3548" i="22"/>
  <c r="B3547" i="22"/>
  <c r="B3546" i="22"/>
  <c r="B3545" i="22"/>
  <c r="B3544" i="22"/>
  <c r="B3543" i="22"/>
  <c r="B3542" i="22"/>
  <c r="B3541" i="22"/>
  <c r="B3540" i="22"/>
  <c r="B3539" i="22"/>
  <c r="B3538" i="22"/>
  <c r="B3537" i="22"/>
  <c r="B3536" i="22"/>
  <c r="B3535" i="22"/>
  <c r="B3534" i="22"/>
  <c r="B3533" i="22"/>
  <c r="B3532" i="22"/>
  <c r="B3531" i="22"/>
  <c r="B3530" i="22"/>
  <c r="B3529" i="22"/>
  <c r="B3528" i="22"/>
  <c r="B3527" i="22"/>
  <c r="B3526" i="22"/>
  <c r="B3525" i="22"/>
  <c r="B3524" i="22"/>
  <c r="B3523" i="22"/>
  <c r="B3522" i="22"/>
  <c r="B3521" i="22"/>
  <c r="B3520" i="22"/>
  <c r="B3519" i="22"/>
  <c r="B3518" i="22"/>
  <c r="B3517" i="22"/>
  <c r="B3516" i="22"/>
  <c r="B3515" i="22"/>
  <c r="B3514" i="22"/>
  <c r="B3513" i="22"/>
  <c r="B3512" i="22"/>
  <c r="B3511" i="22"/>
  <c r="B3510" i="22"/>
  <c r="B3509" i="22"/>
  <c r="B3508" i="22"/>
  <c r="B3507" i="22"/>
  <c r="B3506" i="22"/>
  <c r="B3505" i="22"/>
  <c r="B3504" i="22"/>
  <c r="B3503" i="22"/>
  <c r="B3502" i="22"/>
  <c r="B3501" i="22"/>
  <c r="B3500" i="22"/>
  <c r="B3499" i="22"/>
  <c r="B3498" i="22"/>
  <c r="B3497" i="22"/>
  <c r="B3496" i="22"/>
  <c r="B3495" i="22"/>
  <c r="B3494" i="22"/>
  <c r="B3493" i="22"/>
  <c r="B3492" i="22"/>
  <c r="B3491" i="22"/>
  <c r="B3490" i="22"/>
  <c r="B3489" i="22"/>
  <c r="B3488" i="22"/>
  <c r="B3487" i="22"/>
  <c r="B3486" i="22"/>
  <c r="B3485" i="22"/>
  <c r="B3484" i="22"/>
  <c r="B3483" i="22"/>
  <c r="B3482" i="22"/>
  <c r="B3481" i="22"/>
  <c r="B3480" i="22"/>
  <c r="B3479" i="22"/>
  <c r="B3478" i="22"/>
  <c r="B3477" i="22"/>
  <c r="B3476" i="22"/>
  <c r="B3475" i="22"/>
  <c r="B3474" i="22"/>
  <c r="B3473" i="22"/>
  <c r="B3472" i="22"/>
  <c r="B3471" i="22"/>
  <c r="B3470" i="22"/>
  <c r="B3469" i="22"/>
  <c r="B3468" i="22"/>
  <c r="B3467" i="22"/>
  <c r="B3466" i="22"/>
  <c r="B3465" i="22"/>
  <c r="B3464" i="22"/>
  <c r="B3463" i="22"/>
  <c r="B3462" i="22"/>
  <c r="B3461" i="22"/>
  <c r="B3460" i="22"/>
  <c r="B3459" i="22"/>
  <c r="B3458" i="22"/>
  <c r="B3457" i="22"/>
  <c r="B3456" i="22"/>
  <c r="B3455" i="22"/>
  <c r="B3454" i="22"/>
  <c r="B3453" i="22"/>
  <c r="B3452" i="22"/>
  <c r="B3451" i="22"/>
  <c r="B3450" i="22"/>
  <c r="B3449" i="22"/>
  <c r="B3448" i="22"/>
  <c r="B3447" i="22"/>
  <c r="B3446" i="22"/>
  <c r="B3445" i="22"/>
  <c r="B3444" i="22"/>
  <c r="B3443" i="22"/>
  <c r="B3442" i="22"/>
  <c r="B3441" i="22"/>
  <c r="B3440" i="22"/>
  <c r="B3439" i="22"/>
  <c r="B3438" i="22"/>
  <c r="B3437" i="22"/>
  <c r="B3436" i="22"/>
  <c r="B3435" i="22"/>
  <c r="B3434" i="22"/>
  <c r="B3433" i="22"/>
  <c r="B3432" i="22"/>
  <c r="B3431" i="22"/>
  <c r="B3430" i="22"/>
  <c r="B3429" i="22"/>
  <c r="B3428" i="22"/>
  <c r="B3427" i="22"/>
  <c r="B3426" i="22"/>
  <c r="B3425" i="22"/>
  <c r="B3424" i="22"/>
  <c r="B3423" i="22"/>
  <c r="B3422" i="22"/>
  <c r="B3421" i="22"/>
  <c r="B3420" i="22"/>
  <c r="B3419" i="22"/>
  <c r="B3418" i="22"/>
  <c r="B3417" i="22"/>
  <c r="B3416" i="22"/>
  <c r="B3415" i="22"/>
  <c r="B3414" i="22"/>
  <c r="B3413" i="22"/>
  <c r="B3412" i="22"/>
  <c r="B3411" i="22"/>
  <c r="B3410" i="22"/>
  <c r="B3409" i="22"/>
  <c r="B3408" i="22"/>
  <c r="B3407" i="22"/>
  <c r="B3406" i="22"/>
  <c r="B3405" i="22"/>
  <c r="B3404" i="22"/>
  <c r="B3403" i="22"/>
  <c r="B3402" i="22"/>
  <c r="B3401" i="22"/>
  <c r="B3400" i="22"/>
  <c r="B3399" i="22"/>
  <c r="B3398" i="22"/>
  <c r="B3397" i="22"/>
  <c r="B3396" i="22"/>
  <c r="B3395" i="22"/>
  <c r="B3394" i="22"/>
  <c r="B3393" i="22"/>
  <c r="B3392" i="22"/>
  <c r="B3391" i="22"/>
  <c r="B3390" i="22"/>
  <c r="B3389" i="22"/>
  <c r="B3388" i="22"/>
  <c r="B3387" i="22"/>
  <c r="B3386" i="22"/>
  <c r="B3385" i="22"/>
  <c r="B3384" i="22"/>
  <c r="B3383" i="22"/>
  <c r="B3382" i="22"/>
  <c r="B3381" i="22"/>
  <c r="B3380" i="22"/>
  <c r="B3379" i="22"/>
  <c r="B3378" i="22"/>
  <c r="B3377" i="22"/>
  <c r="B3376" i="22"/>
  <c r="B3375" i="22"/>
  <c r="B3374" i="22"/>
  <c r="B3373" i="22"/>
  <c r="B3372" i="22"/>
  <c r="B3371" i="22"/>
  <c r="B3370" i="22"/>
  <c r="B3369" i="22"/>
  <c r="B3368" i="22"/>
  <c r="B3367" i="22"/>
  <c r="B3366" i="22"/>
  <c r="B3365" i="22"/>
  <c r="B3364" i="22"/>
  <c r="B3363" i="22"/>
  <c r="B3362" i="22"/>
  <c r="B3361" i="22"/>
  <c r="B3360" i="22"/>
  <c r="B3359" i="22"/>
  <c r="B3358" i="22"/>
  <c r="B3357" i="22"/>
  <c r="B3356" i="22"/>
  <c r="B3355" i="22"/>
  <c r="B3354" i="22"/>
  <c r="B3353" i="22"/>
  <c r="B3352" i="22"/>
  <c r="B3351" i="22"/>
  <c r="B3350" i="22"/>
  <c r="B3349" i="22"/>
  <c r="B3348" i="22"/>
  <c r="B3347" i="22"/>
  <c r="B3346" i="22"/>
  <c r="B3345" i="22"/>
  <c r="B3344" i="22"/>
  <c r="B3343" i="22"/>
  <c r="B3342" i="22"/>
  <c r="B3341" i="22"/>
  <c r="B3340" i="22"/>
  <c r="B3339" i="22"/>
  <c r="B3338" i="22"/>
  <c r="B3337" i="22"/>
  <c r="B3336" i="22"/>
  <c r="B3335" i="22"/>
  <c r="B3334" i="22"/>
  <c r="B3333" i="22"/>
  <c r="B3332" i="22"/>
  <c r="B3331" i="22"/>
  <c r="B3330" i="22"/>
  <c r="B3329" i="22"/>
  <c r="B3328" i="22"/>
  <c r="B3327" i="22"/>
  <c r="B3326" i="22"/>
  <c r="B3325" i="22"/>
  <c r="B3324" i="22"/>
  <c r="B3323" i="22"/>
  <c r="B3322" i="22"/>
  <c r="B3321" i="22"/>
  <c r="B3320" i="22"/>
  <c r="B3319" i="22"/>
  <c r="B3318" i="22"/>
  <c r="B3317" i="22"/>
  <c r="B3316" i="22"/>
  <c r="B3315" i="22"/>
  <c r="B3314" i="22"/>
  <c r="B3313" i="22"/>
  <c r="B3312" i="22"/>
  <c r="B3311" i="22"/>
  <c r="B3310" i="22"/>
  <c r="B3309" i="22"/>
  <c r="B3308" i="22"/>
  <c r="B3307" i="22"/>
  <c r="B3306" i="22"/>
  <c r="B3305" i="22"/>
  <c r="B3304" i="22"/>
  <c r="B3303" i="22"/>
  <c r="B3302" i="22"/>
  <c r="B3301" i="22"/>
  <c r="B3300" i="22"/>
  <c r="B3299" i="22"/>
  <c r="B3298" i="22"/>
  <c r="B3297" i="22"/>
  <c r="B3296" i="22"/>
  <c r="B3295" i="22"/>
  <c r="B3294" i="22"/>
  <c r="B3293" i="22"/>
  <c r="B3292" i="22"/>
  <c r="B3291" i="22"/>
  <c r="B3290" i="22"/>
  <c r="B3289" i="22"/>
  <c r="B3288" i="22"/>
  <c r="B3287" i="22"/>
  <c r="B3286" i="22"/>
  <c r="B3285" i="22"/>
  <c r="B3284" i="22"/>
  <c r="B3283" i="22"/>
  <c r="B3282" i="22"/>
  <c r="B3281" i="22"/>
  <c r="B3280" i="22"/>
  <c r="B3279" i="22"/>
  <c r="B3278" i="22"/>
  <c r="B3277" i="22"/>
  <c r="B3276" i="22"/>
  <c r="B3275" i="22"/>
  <c r="B3274" i="22"/>
  <c r="B3273" i="22"/>
  <c r="B3272" i="22"/>
  <c r="B3271" i="22"/>
  <c r="B3270" i="22"/>
  <c r="B3269" i="22"/>
  <c r="B3268" i="22"/>
  <c r="B3267" i="22"/>
  <c r="B3266" i="22"/>
  <c r="B3265" i="22"/>
  <c r="B3264" i="22"/>
  <c r="B3263" i="22"/>
  <c r="B3262" i="22"/>
  <c r="B3261" i="22"/>
  <c r="B3260" i="22"/>
  <c r="B3259" i="22"/>
  <c r="B3258" i="22"/>
  <c r="B3257" i="22"/>
  <c r="B3256" i="22"/>
  <c r="B3255" i="22"/>
  <c r="B3254" i="22"/>
  <c r="B3253" i="22"/>
  <c r="B3252" i="22"/>
  <c r="B3251" i="22"/>
  <c r="B3250" i="22"/>
  <c r="B3249" i="22"/>
  <c r="B3248" i="22"/>
  <c r="B3247" i="22"/>
  <c r="B3246" i="22"/>
  <c r="B3245" i="22"/>
  <c r="B3244" i="22"/>
  <c r="B3243" i="22"/>
  <c r="B3242" i="22"/>
  <c r="B3241" i="22"/>
  <c r="B3240" i="22"/>
  <c r="B3239" i="22"/>
  <c r="B3238" i="22"/>
  <c r="B3237" i="22"/>
  <c r="B3236" i="22"/>
  <c r="B3235" i="22"/>
  <c r="B3234" i="22"/>
  <c r="B3233" i="22"/>
  <c r="B3232" i="22"/>
  <c r="B3231" i="22"/>
  <c r="B3230" i="22"/>
  <c r="B3229" i="22"/>
  <c r="B3228" i="22"/>
  <c r="B3227" i="22"/>
  <c r="B3226" i="22"/>
  <c r="B3225" i="22"/>
  <c r="B3224" i="22"/>
  <c r="B3223" i="22"/>
  <c r="B3222" i="22"/>
  <c r="B3221" i="22"/>
  <c r="B3220" i="22"/>
  <c r="B3219" i="22"/>
  <c r="B3218" i="22"/>
  <c r="B3217" i="22"/>
  <c r="B3216" i="22"/>
  <c r="B3215" i="22"/>
  <c r="B3214" i="22"/>
  <c r="B3213" i="22"/>
  <c r="B3212" i="22"/>
  <c r="B3211" i="22"/>
  <c r="B3210" i="22"/>
  <c r="B3209" i="22"/>
  <c r="B3208" i="22"/>
  <c r="B3207" i="22"/>
  <c r="B3206" i="22"/>
  <c r="B3205" i="22"/>
  <c r="B3204" i="22"/>
  <c r="B3203" i="22"/>
  <c r="B3202" i="22"/>
  <c r="B3201" i="22"/>
  <c r="B3200" i="22"/>
  <c r="B3199" i="22"/>
  <c r="B3198" i="22"/>
  <c r="B3197" i="22"/>
  <c r="B3196" i="22"/>
  <c r="B3195" i="22"/>
  <c r="B3194" i="22"/>
  <c r="B3193" i="22"/>
  <c r="B3192" i="22"/>
  <c r="B3191" i="22"/>
  <c r="B3190" i="22"/>
  <c r="B3189" i="22"/>
  <c r="B3188" i="22"/>
  <c r="B3187" i="22"/>
  <c r="B3186" i="22"/>
  <c r="B3185" i="22"/>
  <c r="B3184" i="22"/>
  <c r="B3183" i="22"/>
  <c r="B3182" i="22"/>
  <c r="B3181" i="22"/>
  <c r="B3180" i="22"/>
  <c r="B3179" i="22"/>
  <c r="B3178" i="22"/>
  <c r="B3177" i="22"/>
  <c r="B3176" i="22"/>
  <c r="B3175" i="22"/>
  <c r="B3174" i="22"/>
  <c r="B3173" i="22"/>
  <c r="B3172" i="22"/>
  <c r="B3171" i="22"/>
  <c r="B3170" i="22"/>
  <c r="B3169" i="22"/>
  <c r="B3168" i="22"/>
  <c r="B3167" i="22"/>
  <c r="B3166" i="22"/>
  <c r="B3165" i="22"/>
  <c r="B3164" i="22"/>
  <c r="B3163" i="22"/>
  <c r="B3162" i="22"/>
  <c r="B3161" i="22"/>
  <c r="B3160" i="22"/>
  <c r="B3159" i="22"/>
  <c r="B3158" i="22"/>
  <c r="B3157" i="22"/>
  <c r="B3156" i="22"/>
  <c r="B3155" i="22"/>
  <c r="B3154" i="22"/>
  <c r="B3153" i="22"/>
  <c r="B3152" i="22"/>
  <c r="B3151" i="22"/>
  <c r="B3150" i="22"/>
  <c r="B3149" i="22"/>
  <c r="B3148" i="22"/>
  <c r="B3147" i="22"/>
  <c r="B3146" i="22"/>
  <c r="B3145" i="22"/>
  <c r="B3144" i="22"/>
  <c r="B3143" i="22"/>
  <c r="B3142" i="22"/>
  <c r="B3141" i="22"/>
  <c r="B3140" i="22"/>
  <c r="B3139" i="22"/>
  <c r="B3138" i="22"/>
  <c r="B3137" i="22"/>
  <c r="B3136" i="22"/>
  <c r="B3135" i="22"/>
  <c r="B3134" i="22"/>
  <c r="B3133" i="22"/>
  <c r="B3132" i="22"/>
  <c r="B3131" i="22"/>
  <c r="B3130" i="22"/>
  <c r="B3129" i="22"/>
  <c r="B3128" i="22"/>
  <c r="B3127" i="22"/>
  <c r="B3126" i="22"/>
  <c r="B3125" i="22"/>
  <c r="B3124" i="22"/>
  <c r="B3123" i="22"/>
  <c r="B3122" i="22"/>
  <c r="B3121" i="22"/>
  <c r="B3120" i="22"/>
  <c r="B3119" i="22"/>
  <c r="B3118" i="22"/>
  <c r="B3117" i="22"/>
  <c r="B3116" i="22"/>
  <c r="B3115" i="22"/>
  <c r="B3114" i="22"/>
  <c r="B3113" i="22"/>
  <c r="B3112" i="22"/>
  <c r="B3111" i="22"/>
  <c r="B3110" i="22"/>
  <c r="B3109" i="22"/>
  <c r="B3108" i="22"/>
  <c r="B3107" i="22"/>
  <c r="B3106" i="22"/>
  <c r="B3105" i="22"/>
  <c r="B3104" i="22"/>
  <c r="B3103" i="22"/>
  <c r="B3102" i="22"/>
  <c r="B3101" i="22"/>
  <c r="B3100" i="22"/>
  <c r="B3099" i="22"/>
  <c r="B3098" i="22"/>
  <c r="B3097" i="22"/>
  <c r="B3096" i="22"/>
  <c r="B3095" i="22"/>
  <c r="B3094" i="22"/>
  <c r="B3093" i="22"/>
  <c r="B3092" i="22"/>
  <c r="B3091" i="22"/>
  <c r="B3090" i="22"/>
  <c r="B3089" i="22"/>
  <c r="B3088" i="22"/>
  <c r="B3087" i="22"/>
  <c r="B3086" i="22"/>
  <c r="B3085" i="22"/>
  <c r="B3084" i="22"/>
  <c r="B3083" i="22"/>
  <c r="B3082" i="22"/>
  <c r="B3081" i="22"/>
  <c r="B3080" i="22"/>
  <c r="B3079" i="22"/>
  <c r="B3078" i="22"/>
  <c r="B3077" i="22"/>
  <c r="B3076" i="22"/>
  <c r="B3075" i="22"/>
  <c r="B3074" i="22"/>
  <c r="B3073" i="22"/>
  <c r="B3072" i="22"/>
  <c r="B3071" i="22"/>
  <c r="B3070" i="22"/>
  <c r="B3069" i="22"/>
  <c r="B3068" i="22"/>
  <c r="B3067" i="22"/>
  <c r="B3066" i="22"/>
  <c r="B3065" i="22"/>
  <c r="B3064" i="22"/>
  <c r="B3063" i="22"/>
  <c r="B3062" i="22"/>
  <c r="B3061" i="22"/>
  <c r="B3060" i="22"/>
  <c r="B3059" i="22"/>
  <c r="B3058" i="22"/>
  <c r="B3057" i="22"/>
  <c r="B3056" i="22"/>
  <c r="B3055" i="22"/>
  <c r="B3054" i="22"/>
  <c r="B3053" i="22"/>
  <c r="B3052" i="22"/>
  <c r="B3051" i="22"/>
  <c r="B3050" i="22"/>
  <c r="B3049" i="22"/>
  <c r="B3048" i="22"/>
  <c r="B3047" i="22"/>
  <c r="B3046" i="22"/>
  <c r="B3045" i="22"/>
  <c r="B3044" i="22"/>
  <c r="B3043" i="22"/>
  <c r="B3042" i="22"/>
  <c r="B3041" i="22"/>
  <c r="B3040" i="22"/>
  <c r="B3039" i="22"/>
  <c r="B3038" i="22"/>
  <c r="B3037" i="22"/>
  <c r="B3036" i="22"/>
  <c r="B3035" i="22"/>
  <c r="B3034" i="22"/>
  <c r="B3033" i="22"/>
  <c r="B3032" i="22"/>
  <c r="B3031" i="22"/>
  <c r="B3030" i="22"/>
  <c r="B3029" i="22"/>
  <c r="B3028" i="22"/>
  <c r="B3027" i="22"/>
  <c r="B3026" i="22"/>
  <c r="B3025" i="22"/>
  <c r="B3024" i="22"/>
  <c r="B3023" i="22"/>
  <c r="B3022" i="22"/>
  <c r="B3021" i="22"/>
  <c r="B3020" i="22"/>
  <c r="B3019" i="22"/>
  <c r="B3018" i="22"/>
  <c r="B3017" i="22"/>
  <c r="B3016" i="22"/>
  <c r="B3015" i="22"/>
  <c r="B3014" i="22"/>
  <c r="B3013" i="22"/>
  <c r="B3012" i="22"/>
  <c r="B3011" i="22"/>
  <c r="B3010" i="22"/>
  <c r="B3009" i="22"/>
  <c r="B3008" i="22"/>
  <c r="B3007" i="22"/>
  <c r="B3006" i="22"/>
  <c r="B3005" i="22"/>
  <c r="B3004" i="22"/>
  <c r="B3003" i="22"/>
  <c r="B3002" i="22"/>
  <c r="B3001" i="22"/>
  <c r="B3000" i="22"/>
  <c r="B2999" i="22"/>
  <c r="B2998" i="22"/>
  <c r="B2997" i="22"/>
  <c r="B2996" i="22"/>
  <c r="B2995" i="22"/>
  <c r="B2994" i="22"/>
  <c r="B2993" i="22"/>
  <c r="B2992" i="22"/>
  <c r="B2991" i="22"/>
  <c r="B2990" i="22"/>
  <c r="B2989" i="22"/>
  <c r="B2988" i="22"/>
  <c r="B2987" i="22"/>
  <c r="B2986" i="22"/>
  <c r="B2985" i="22"/>
  <c r="B2984" i="22"/>
  <c r="B2983" i="22"/>
  <c r="B2982" i="22"/>
  <c r="B2981" i="22"/>
  <c r="B2980" i="22"/>
  <c r="B2979" i="22"/>
  <c r="B2978" i="22"/>
  <c r="B2977" i="22"/>
  <c r="B2976" i="22"/>
  <c r="B2975" i="22"/>
  <c r="B2974" i="22"/>
  <c r="B2973" i="22"/>
  <c r="B2972" i="22"/>
  <c r="B2971" i="22"/>
  <c r="B2970" i="22"/>
  <c r="B2969" i="22"/>
  <c r="B2968" i="22"/>
  <c r="B2967" i="22"/>
  <c r="B2966" i="22"/>
  <c r="B2965" i="22"/>
  <c r="B2964" i="22"/>
  <c r="B2963" i="22"/>
  <c r="B2962" i="22"/>
  <c r="B2961" i="22"/>
  <c r="B2960" i="22"/>
  <c r="B2959" i="22"/>
  <c r="B2958" i="22"/>
  <c r="B2957" i="22"/>
  <c r="B2956" i="22"/>
  <c r="B2955" i="22"/>
  <c r="B2954" i="22"/>
  <c r="B2953" i="22"/>
  <c r="B2952" i="22"/>
  <c r="B2951" i="22"/>
  <c r="B2950" i="22"/>
  <c r="B2949" i="22"/>
  <c r="B2948" i="22"/>
  <c r="B2947" i="22"/>
  <c r="B2946" i="22"/>
  <c r="B2945" i="22"/>
  <c r="B2944" i="22"/>
  <c r="B2943" i="22"/>
  <c r="B2942" i="22"/>
  <c r="B2941" i="22"/>
  <c r="B2940" i="22"/>
  <c r="B2939" i="22"/>
  <c r="B2938" i="22"/>
  <c r="B2937" i="22"/>
  <c r="B2936" i="22"/>
  <c r="B2935" i="22"/>
  <c r="B2934" i="22"/>
  <c r="B2933" i="22"/>
  <c r="B2932" i="22"/>
  <c r="B2931" i="22"/>
  <c r="B2930" i="22"/>
  <c r="B2929" i="22"/>
  <c r="B2928" i="22"/>
  <c r="B2927" i="22"/>
  <c r="B2926" i="22"/>
  <c r="B2925" i="22"/>
  <c r="B2924" i="22"/>
  <c r="B2923" i="22"/>
  <c r="B2922" i="22"/>
  <c r="B2921" i="22"/>
  <c r="B2920" i="22"/>
  <c r="B2919" i="22"/>
  <c r="B2918" i="22"/>
  <c r="B2917" i="22"/>
  <c r="B2916" i="22"/>
  <c r="B2915" i="22"/>
  <c r="B2914" i="22"/>
  <c r="B2913" i="22"/>
  <c r="B2912" i="22"/>
  <c r="B2911" i="22"/>
  <c r="B2910" i="22"/>
  <c r="B2909" i="22"/>
  <c r="B2908" i="22"/>
  <c r="B2907" i="22"/>
  <c r="B2906" i="22"/>
  <c r="B2905" i="22"/>
  <c r="B2904" i="22"/>
  <c r="B2903" i="22"/>
  <c r="B2902" i="22"/>
  <c r="B2901" i="22"/>
  <c r="B2900" i="22"/>
  <c r="B2899" i="22"/>
  <c r="B2898" i="22"/>
  <c r="B2897" i="22"/>
  <c r="B2896" i="22"/>
  <c r="B2895" i="22"/>
  <c r="B2894" i="22"/>
  <c r="B2893" i="22"/>
  <c r="B2892" i="22"/>
  <c r="B2891" i="22"/>
  <c r="B2890" i="22"/>
  <c r="B2889" i="22"/>
  <c r="B2888" i="22"/>
  <c r="B2887" i="22"/>
  <c r="B2886" i="22"/>
  <c r="B2885" i="22"/>
  <c r="B2884" i="22"/>
  <c r="B2883" i="22"/>
  <c r="B2882" i="22"/>
  <c r="B2881" i="22"/>
  <c r="B2880" i="22"/>
  <c r="B2879" i="22"/>
  <c r="B2878" i="22"/>
  <c r="B2877" i="22"/>
  <c r="B2876" i="22"/>
  <c r="B2875" i="22"/>
  <c r="B2874" i="22"/>
  <c r="B2873" i="22"/>
  <c r="B2872" i="22"/>
  <c r="B2871" i="22"/>
  <c r="B2870" i="22"/>
  <c r="B2869" i="22"/>
  <c r="B2868" i="22"/>
  <c r="B2867" i="22"/>
  <c r="B2866" i="22"/>
  <c r="B2865" i="22"/>
  <c r="B2864" i="22"/>
  <c r="B2863" i="22"/>
  <c r="B2862" i="22"/>
  <c r="B2861" i="22"/>
  <c r="B2860" i="22"/>
  <c r="B2859" i="22"/>
  <c r="B2858" i="22"/>
  <c r="B2857" i="22"/>
  <c r="B2856" i="22"/>
  <c r="B2855" i="22"/>
  <c r="B2854" i="22"/>
  <c r="B2853" i="22"/>
  <c r="B2852" i="22"/>
  <c r="B2851" i="22"/>
  <c r="B2850" i="22"/>
  <c r="B2849" i="22"/>
  <c r="B2848" i="22"/>
  <c r="B2847" i="22"/>
  <c r="B2846" i="22"/>
  <c r="B2845" i="22"/>
  <c r="B2844" i="22"/>
  <c r="B2843" i="22"/>
  <c r="B2842" i="22"/>
  <c r="B2841" i="22"/>
  <c r="B2840" i="22"/>
  <c r="B2839" i="22"/>
  <c r="B2838" i="22"/>
  <c r="B2837" i="22"/>
  <c r="B2836" i="22"/>
  <c r="B2835" i="22"/>
  <c r="B2834" i="22"/>
  <c r="B2833" i="22"/>
  <c r="B2832" i="22"/>
  <c r="B2831" i="22"/>
  <c r="B2830" i="22"/>
  <c r="B2829" i="22"/>
  <c r="B2828" i="22"/>
  <c r="B2827" i="22"/>
  <c r="B2826" i="22"/>
  <c r="B2825" i="22"/>
  <c r="B2824" i="22"/>
  <c r="B2823" i="22"/>
  <c r="B2822" i="22"/>
  <c r="B2821" i="22"/>
  <c r="B2820" i="22"/>
  <c r="B2819" i="22"/>
  <c r="B2818" i="22"/>
  <c r="B2817" i="22"/>
  <c r="B2816" i="22"/>
  <c r="B2815" i="22"/>
  <c r="B2814" i="22"/>
  <c r="B2813" i="22"/>
  <c r="B2812" i="22"/>
  <c r="B2811" i="22"/>
  <c r="B2810" i="22"/>
  <c r="B2809" i="22"/>
  <c r="B2808" i="22"/>
  <c r="B2807" i="22"/>
  <c r="B2806" i="22"/>
  <c r="B2805" i="22"/>
  <c r="B2804" i="22"/>
  <c r="B2803" i="22"/>
  <c r="B2802" i="22"/>
  <c r="B2801" i="22"/>
  <c r="B2800" i="22"/>
  <c r="B2799" i="22"/>
  <c r="B2798" i="22"/>
  <c r="B2797" i="22"/>
  <c r="B2796" i="22"/>
  <c r="B2795" i="22"/>
  <c r="B2794" i="22"/>
  <c r="B2793" i="22"/>
  <c r="B2792" i="22"/>
  <c r="B2791" i="22"/>
  <c r="B2790" i="22"/>
  <c r="B2789" i="22"/>
  <c r="B2788" i="22"/>
  <c r="B2787" i="22"/>
  <c r="B2786" i="22"/>
  <c r="B2785" i="22"/>
  <c r="B2784" i="22"/>
  <c r="B2783" i="22"/>
  <c r="B2782" i="22"/>
  <c r="B2781" i="22"/>
  <c r="B2780" i="22"/>
  <c r="B2779" i="22"/>
  <c r="B2778" i="22"/>
  <c r="B2777" i="22"/>
  <c r="B2776" i="22"/>
  <c r="B2775" i="22"/>
  <c r="B2774" i="22"/>
  <c r="B2773" i="22"/>
  <c r="B2772" i="22"/>
  <c r="B2771" i="22"/>
  <c r="B2770" i="22"/>
  <c r="B2769" i="22"/>
  <c r="B2768" i="22"/>
  <c r="B2767" i="22"/>
  <c r="B2766" i="22"/>
  <c r="B2765" i="22"/>
  <c r="B2764" i="22"/>
  <c r="B2763" i="22"/>
  <c r="B2762" i="22"/>
  <c r="B2761" i="22"/>
  <c r="B2760" i="22"/>
  <c r="B2759" i="22"/>
  <c r="B2758" i="22"/>
  <c r="B2757" i="22"/>
  <c r="B2756" i="22"/>
  <c r="B2755" i="22"/>
  <c r="B2754" i="22"/>
  <c r="B2753" i="22"/>
  <c r="B2752" i="22"/>
  <c r="B2751" i="22"/>
  <c r="B2750" i="22"/>
  <c r="B2749" i="22"/>
  <c r="B2748" i="22"/>
  <c r="B2747" i="22"/>
  <c r="B2746" i="22"/>
  <c r="B2745" i="22"/>
  <c r="B2744" i="22"/>
  <c r="B2743" i="22"/>
  <c r="B2742" i="22"/>
  <c r="B2741" i="22"/>
  <c r="B2740" i="22"/>
  <c r="B2739" i="22"/>
  <c r="B2738" i="22"/>
  <c r="B2737" i="22"/>
  <c r="B2736" i="22"/>
  <c r="B2735" i="22"/>
  <c r="B2734" i="22"/>
  <c r="B2733" i="22"/>
  <c r="B2732" i="22"/>
  <c r="B2731" i="22"/>
  <c r="B2730" i="22"/>
  <c r="B2729" i="22"/>
  <c r="B2728" i="22"/>
  <c r="B2727" i="22"/>
  <c r="B2726" i="22"/>
  <c r="B2725" i="22"/>
  <c r="B2724" i="22"/>
  <c r="B2723" i="22"/>
  <c r="B2722" i="22"/>
  <c r="B2721" i="22"/>
  <c r="B2720" i="22"/>
  <c r="B2719" i="22"/>
  <c r="B2718" i="22"/>
  <c r="B2717" i="22"/>
  <c r="B2716" i="22"/>
  <c r="B2715" i="22"/>
  <c r="B2714" i="22"/>
  <c r="B2713" i="22"/>
  <c r="B2712" i="22"/>
  <c r="B2711" i="22"/>
  <c r="B2710" i="22"/>
  <c r="B2709" i="22"/>
  <c r="B2708" i="22"/>
  <c r="B2707" i="22"/>
  <c r="B2706" i="22"/>
  <c r="B2705" i="22"/>
  <c r="B2704" i="22"/>
  <c r="B2703" i="22"/>
  <c r="B2702" i="22"/>
  <c r="B2701" i="22"/>
  <c r="B2700" i="22"/>
  <c r="B2699" i="22"/>
  <c r="B2698" i="22"/>
  <c r="B2697" i="22"/>
  <c r="B2696" i="22"/>
  <c r="B2695" i="22"/>
  <c r="B2694" i="22"/>
  <c r="B2693" i="22"/>
  <c r="B2692" i="22"/>
  <c r="B2691" i="22"/>
  <c r="B2690" i="22"/>
  <c r="B2689" i="22"/>
  <c r="B2688" i="22"/>
  <c r="B2687" i="22"/>
  <c r="B2686" i="22"/>
  <c r="B2685" i="22"/>
  <c r="B2684" i="22"/>
  <c r="B2683" i="22"/>
  <c r="B2682" i="22"/>
  <c r="B2681" i="22"/>
  <c r="B2680" i="22"/>
  <c r="B2679" i="22"/>
  <c r="B2678" i="22"/>
  <c r="B2677" i="22"/>
  <c r="B2676" i="22"/>
  <c r="B2675" i="22"/>
  <c r="B2674" i="22"/>
  <c r="B2673" i="22"/>
  <c r="B2672" i="22"/>
  <c r="B2671" i="22"/>
  <c r="B2670" i="22"/>
  <c r="B2669" i="22"/>
  <c r="B2668" i="22"/>
  <c r="B2667" i="22"/>
  <c r="B2666" i="22"/>
  <c r="B2665" i="22"/>
  <c r="B2664" i="22"/>
  <c r="B2663" i="22"/>
  <c r="B2662" i="22"/>
  <c r="B2661" i="22"/>
  <c r="B2660" i="22"/>
  <c r="B2659" i="22"/>
  <c r="B2658" i="22"/>
  <c r="B2657" i="22"/>
  <c r="B2656" i="22"/>
  <c r="B2655" i="22"/>
  <c r="B2654" i="22"/>
  <c r="B2653" i="22"/>
  <c r="B2652" i="22"/>
  <c r="B2651" i="22"/>
  <c r="B2650" i="22"/>
  <c r="B2649" i="22"/>
  <c r="B2648" i="22"/>
  <c r="B2647" i="22"/>
  <c r="B2646" i="22"/>
  <c r="B2645" i="22"/>
  <c r="B2644" i="22"/>
  <c r="B2643" i="22"/>
  <c r="B2642" i="22"/>
  <c r="B2641" i="22"/>
  <c r="B2640" i="22"/>
  <c r="B2639" i="22"/>
  <c r="B2638" i="22"/>
  <c r="B2637" i="22"/>
  <c r="B2636" i="22"/>
  <c r="B2635" i="22"/>
  <c r="B2634" i="22"/>
  <c r="B2633" i="22"/>
  <c r="B2632" i="22"/>
  <c r="B2631" i="22"/>
  <c r="B2630" i="22"/>
  <c r="B2629" i="22"/>
  <c r="B2628" i="22"/>
  <c r="B2627" i="22"/>
  <c r="B2626" i="22"/>
  <c r="B2625" i="22"/>
  <c r="B2624" i="22"/>
  <c r="B2623" i="22"/>
  <c r="B2622" i="22"/>
  <c r="B2621" i="22"/>
  <c r="B2620" i="22"/>
  <c r="B2619" i="22"/>
  <c r="B2618" i="22"/>
  <c r="B2617" i="22"/>
  <c r="B2616" i="22"/>
  <c r="B2615" i="22"/>
  <c r="B2614" i="22"/>
  <c r="B2613" i="22"/>
  <c r="B2612" i="22"/>
  <c r="B2611" i="22"/>
  <c r="B2610" i="22"/>
  <c r="B2609" i="22"/>
  <c r="B2608" i="22"/>
  <c r="B2607" i="22"/>
  <c r="B2606" i="22"/>
  <c r="B2605" i="22"/>
  <c r="B2604" i="22"/>
  <c r="B2603" i="22"/>
  <c r="B2602" i="22"/>
  <c r="B2601" i="22"/>
  <c r="B2600" i="22"/>
  <c r="B2599" i="22"/>
  <c r="B2598" i="22"/>
  <c r="B2597" i="22"/>
  <c r="B2596" i="22"/>
  <c r="B2595" i="22"/>
  <c r="B2594" i="22"/>
  <c r="B2593" i="22"/>
  <c r="B2592" i="22"/>
  <c r="B2591" i="22"/>
  <c r="B2590" i="22"/>
  <c r="B2589" i="22"/>
  <c r="B2588" i="22"/>
  <c r="B2587" i="22"/>
  <c r="B2586" i="22"/>
  <c r="B2585" i="22"/>
  <c r="B2584" i="22"/>
  <c r="B2583" i="22"/>
  <c r="B2582" i="22"/>
  <c r="B2581" i="22"/>
  <c r="B2580" i="22"/>
  <c r="B2579" i="22"/>
  <c r="B2578" i="22"/>
  <c r="B2577" i="22"/>
  <c r="B2576" i="22"/>
  <c r="B2575" i="22"/>
  <c r="B2574" i="22"/>
  <c r="B2573" i="22"/>
  <c r="B2572" i="22"/>
  <c r="B2571" i="22"/>
  <c r="B2570" i="22"/>
  <c r="B2569" i="22"/>
  <c r="B2568" i="22"/>
  <c r="B2567" i="22"/>
  <c r="B2566" i="22"/>
  <c r="B2565" i="22"/>
  <c r="B2564" i="22"/>
  <c r="B2563" i="22"/>
  <c r="B2562" i="22"/>
  <c r="B2561" i="22"/>
  <c r="B2560" i="22"/>
  <c r="B2559" i="22"/>
  <c r="B2558" i="22"/>
  <c r="B2557" i="22"/>
  <c r="B2556" i="22"/>
  <c r="B2555" i="22"/>
  <c r="B2554" i="22"/>
  <c r="B2553" i="22"/>
  <c r="B2552" i="22"/>
  <c r="B2551" i="22"/>
  <c r="B2550" i="22"/>
  <c r="B2549" i="22"/>
  <c r="B2548" i="22"/>
  <c r="B2547" i="22"/>
  <c r="B2546" i="22"/>
  <c r="B2545" i="22"/>
  <c r="B2544" i="22"/>
  <c r="B2543" i="22"/>
  <c r="B2542" i="22"/>
  <c r="B2541" i="22"/>
  <c r="B2540" i="22"/>
  <c r="B2539" i="22"/>
  <c r="B2538" i="22"/>
  <c r="B2537" i="22"/>
  <c r="B2536" i="22"/>
  <c r="B2535" i="22"/>
  <c r="B2534" i="22"/>
  <c r="B2533" i="22"/>
  <c r="B2532" i="22"/>
  <c r="B2531" i="22"/>
  <c r="B2530" i="22"/>
  <c r="B2529" i="22"/>
  <c r="B2528" i="22"/>
  <c r="B2527" i="22"/>
  <c r="B2526" i="22"/>
  <c r="B2525" i="22"/>
  <c r="B2524" i="22"/>
  <c r="B2523" i="22"/>
  <c r="B2522" i="22"/>
  <c r="B2521" i="22"/>
  <c r="B2520" i="22"/>
  <c r="B2519" i="22"/>
  <c r="B2518" i="22"/>
  <c r="B2517" i="22"/>
  <c r="B2516" i="22"/>
  <c r="B2515" i="22"/>
  <c r="B2514" i="22"/>
  <c r="B2513" i="22"/>
  <c r="B2512" i="22"/>
  <c r="B2511" i="22"/>
  <c r="B2510" i="22"/>
  <c r="B2509" i="22"/>
  <c r="B2508" i="22"/>
  <c r="B2507" i="22"/>
  <c r="B2506" i="22"/>
  <c r="B2505" i="22"/>
  <c r="B2504" i="22"/>
  <c r="B2503" i="22"/>
  <c r="B2502" i="22"/>
  <c r="B2501" i="22"/>
  <c r="B2500" i="22"/>
  <c r="B2499" i="22"/>
  <c r="B2498" i="22"/>
  <c r="B2497" i="22"/>
  <c r="B2496" i="22"/>
  <c r="B2495" i="22"/>
  <c r="B2494" i="22"/>
  <c r="B2493" i="22"/>
  <c r="B2492" i="22"/>
  <c r="B2491" i="22"/>
  <c r="B2490" i="22"/>
  <c r="B2489" i="22"/>
  <c r="B2488" i="22"/>
  <c r="B2487" i="22"/>
  <c r="B2486" i="22"/>
  <c r="B2485" i="22"/>
  <c r="B2484" i="22"/>
  <c r="B2483" i="22"/>
  <c r="B2482" i="22"/>
  <c r="B2481" i="22"/>
  <c r="B2480" i="22"/>
  <c r="B2479" i="22"/>
  <c r="B2478" i="22"/>
  <c r="B2477" i="22"/>
  <c r="B2476" i="22"/>
  <c r="B2475" i="22"/>
  <c r="B2474" i="22"/>
  <c r="B2473" i="22"/>
  <c r="B2472" i="22"/>
  <c r="B2471" i="22"/>
  <c r="B2470" i="22"/>
  <c r="B2469" i="22"/>
  <c r="B2468" i="22"/>
  <c r="B2467" i="22"/>
  <c r="B2466" i="22"/>
  <c r="B2465" i="22"/>
  <c r="B2464" i="22"/>
  <c r="B2463" i="22"/>
  <c r="B2462" i="22"/>
  <c r="B2461" i="22"/>
  <c r="B2460" i="22"/>
  <c r="B2459" i="22"/>
  <c r="B2458" i="22"/>
  <c r="B2457" i="22"/>
  <c r="B2456" i="22"/>
  <c r="B2455" i="22"/>
  <c r="B2454" i="22"/>
  <c r="B2453" i="22"/>
  <c r="B2452" i="22"/>
  <c r="B2451" i="22"/>
  <c r="B2450" i="22"/>
  <c r="B2449" i="22"/>
  <c r="B2448" i="22"/>
  <c r="B2447" i="22"/>
  <c r="B2446" i="22"/>
  <c r="B2445" i="22"/>
  <c r="B2444" i="22"/>
  <c r="B2443" i="22"/>
  <c r="B2442" i="22"/>
  <c r="B2441" i="22"/>
  <c r="B2440" i="22"/>
  <c r="B2439" i="22"/>
  <c r="B2438" i="22"/>
  <c r="B2437" i="22"/>
  <c r="B2436" i="22"/>
  <c r="B2435" i="22"/>
  <c r="B2434" i="22"/>
  <c r="B2433" i="22"/>
  <c r="B2432" i="22"/>
  <c r="B2431" i="22"/>
  <c r="B2430" i="22"/>
  <c r="B2429" i="22"/>
  <c r="B2428" i="22"/>
  <c r="B2427" i="22"/>
  <c r="B2426" i="22"/>
  <c r="B2425" i="22"/>
  <c r="B2424" i="22"/>
  <c r="B2423" i="22"/>
  <c r="B2422" i="22"/>
  <c r="B2421" i="22"/>
  <c r="B2420" i="22"/>
  <c r="B2419" i="22"/>
  <c r="B2418" i="22"/>
  <c r="B2417" i="22"/>
  <c r="B2416" i="22"/>
  <c r="B2415" i="22"/>
  <c r="B2414" i="22"/>
  <c r="B2413" i="22"/>
  <c r="B2412" i="22"/>
  <c r="B2411" i="22"/>
  <c r="B2410" i="22"/>
  <c r="B2409" i="22"/>
  <c r="B2408" i="22"/>
  <c r="B2407" i="22"/>
  <c r="B2406" i="22"/>
  <c r="B2405" i="22"/>
  <c r="B2404" i="22"/>
  <c r="B2403" i="22"/>
  <c r="B2402" i="22"/>
  <c r="B2401" i="22"/>
  <c r="B2400" i="22"/>
  <c r="B2399" i="22"/>
  <c r="B2398" i="22"/>
  <c r="B2397" i="22"/>
  <c r="B2396" i="22"/>
  <c r="B2395" i="22"/>
  <c r="B2394" i="22"/>
  <c r="B2393" i="22"/>
  <c r="B2392" i="22"/>
  <c r="B2391" i="22"/>
  <c r="B2390" i="22"/>
  <c r="B2389" i="22"/>
  <c r="B2388" i="22"/>
  <c r="B2387" i="22"/>
  <c r="B2386" i="22"/>
  <c r="B2385" i="22"/>
  <c r="B2384" i="22"/>
  <c r="B2383" i="22"/>
  <c r="B2382" i="22"/>
  <c r="B2381" i="22"/>
  <c r="B2380" i="22"/>
  <c r="B2379" i="22"/>
  <c r="B2378" i="22"/>
  <c r="B2377" i="22"/>
  <c r="B2376" i="22"/>
  <c r="B2375" i="22"/>
  <c r="B2374" i="22"/>
  <c r="B2373" i="22"/>
  <c r="B2372" i="22"/>
  <c r="B2371" i="22"/>
  <c r="B2370" i="22"/>
  <c r="B2369" i="22"/>
  <c r="B2368" i="22"/>
  <c r="B2367" i="22"/>
  <c r="B2366" i="22"/>
  <c r="B2365" i="22"/>
  <c r="B2364" i="22"/>
  <c r="B2363" i="22"/>
  <c r="B2362" i="22"/>
  <c r="B2361" i="22"/>
  <c r="B2360" i="22"/>
  <c r="B2359" i="22"/>
  <c r="B2358" i="22"/>
  <c r="B2357" i="22"/>
  <c r="B2356" i="22"/>
  <c r="B2355" i="22"/>
  <c r="B2354" i="22"/>
  <c r="B2353" i="22"/>
  <c r="B2352" i="22"/>
  <c r="B2351" i="22"/>
  <c r="B2350" i="22"/>
  <c r="B2349" i="22"/>
  <c r="B2348" i="22"/>
  <c r="B2347" i="22"/>
  <c r="B2346" i="22"/>
  <c r="B2345" i="22"/>
  <c r="B2344" i="22"/>
  <c r="B2343" i="22"/>
  <c r="B2342" i="22"/>
  <c r="B2341" i="22"/>
  <c r="B2340" i="22"/>
  <c r="B2339" i="22"/>
  <c r="B2338" i="22"/>
  <c r="B2337" i="22"/>
  <c r="B2336" i="22"/>
  <c r="B2335" i="22"/>
  <c r="B2334" i="22"/>
  <c r="B2333" i="22"/>
  <c r="B2332" i="22"/>
  <c r="B2331" i="22"/>
  <c r="B2330" i="22"/>
  <c r="B2329" i="22"/>
  <c r="B2328" i="22"/>
  <c r="B2327" i="22"/>
  <c r="B2326" i="22"/>
  <c r="B2325" i="22"/>
  <c r="B2324" i="22"/>
  <c r="B2323" i="22"/>
  <c r="B2322" i="22"/>
  <c r="B2321" i="22"/>
  <c r="B2320" i="22"/>
  <c r="B2319" i="22"/>
  <c r="B2318" i="22"/>
  <c r="B2317" i="22"/>
  <c r="B2316" i="22"/>
  <c r="B2315" i="22"/>
  <c r="B2314" i="22"/>
  <c r="B2313" i="22"/>
  <c r="B2312" i="22"/>
  <c r="B2311" i="22"/>
  <c r="B2310" i="22"/>
  <c r="B2309" i="22"/>
  <c r="B2308" i="22"/>
  <c r="B2307" i="22"/>
  <c r="B2306" i="22"/>
  <c r="B2305" i="22"/>
  <c r="B2304" i="22"/>
  <c r="B2303" i="22"/>
  <c r="B2302" i="22"/>
  <c r="B2301" i="22"/>
  <c r="B2300" i="22"/>
  <c r="B2299" i="22"/>
  <c r="B2298" i="22"/>
  <c r="B2297" i="22"/>
  <c r="B2296" i="22"/>
  <c r="B2295" i="22"/>
  <c r="B2294" i="22"/>
  <c r="B2293" i="22"/>
  <c r="B2292" i="22"/>
  <c r="B2291" i="22"/>
  <c r="B2290" i="22"/>
  <c r="B2289" i="22"/>
  <c r="B2288" i="22"/>
  <c r="B2287" i="22"/>
  <c r="B2286" i="22"/>
  <c r="B2285" i="22"/>
  <c r="B2284" i="22"/>
  <c r="B2283" i="22"/>
  <c r="B2282" i="22"/>
  <c r="B2281" i="22"/>
  <c r="B2280" i="22"/>
  <c r="B2279" i="22"/>
  <c r="B2278" i="22"/>
  <c r="B2277" i="22"/>
  <c r="B2276" i="22"/>
  <c r="B2275" i="22"/>
  <c r="B2274" i="22"/>
  <c r="B2273" i="22"/>
  <c r="B2272" i="22"/>
  <c r="B2271" i="22"/>
  <c r="B2270" i="22"/>
  <c r="B2269" i="22"/>
  <c r="B2268" i="22"/>
  <c r="B2267" i="22"/>
  <c r="B2266" i="22"/>
  <c r="B2265" i="22"/>
  <c r="B2264" i="22"/>
  <c r="B2263" i="22"/>
  <c r="B2262" i="22"/>
  <c r="B2261" i="22"/>
  <c r="B2260" i="22"/>
  <c r="B2259" i="22"/>
  <c r="B2258" i="22"/>
  <c r="B2257" i="22"/>
  <c r="B2256" i="22"/>
  <c r="B2255" i="22"/>
  <c r="B2254" i="22"/>
  <c r="B2253" i="22"/>
  <c r="B2252" i="22"/>
  <c r="B2251" i="22"/>
  <c r="B2250" i="22"/>
  <c r="B2249" i="22"/>
  <c r="B2248" i="22"/>
  <c r="B2247" i="22"/>
  <c r="B2246" i="22"/>
  <c r="B2245" i="22"/>
  <c r="B2244" i="22"/>
  <c r="B2243" i="22"/>
  <c r="B2242" i="22"/>
  <c r="B2241" i="22"/>
  <c r="B2240" i="22"/>
  <c r="B2239" i="22"/>
  <c r="B2238" i="22"/>
  <c r="B2237" i="22"/>
  <c r="B2236" i="22"/>
  <c r="B2235" i="22"/>
  <c r="B2234" i="22"/>
  <c r="B2233" i="22"/>
  <c r="B2232" i="22"/>
  <c r="B2231" i="22"/>
  <c r="B2230" i="22"/>
  <c r="B2229" i="22"/>
  <c r="B2228" i="22"/>
  <c r="B2227" i="22"/>
  <c r="B2226" i="22"/>
  <c r="B2225" i="22"/>
  <c r="B2224" i="22"/>
  <c r="B2223" i="22"/>
  <c r="B2222" i="22"/>
  <c r="B2221" i="22"/>
  <c r="B2220" i="22"/>
  <c r="B2219" i="22"/>
  <c r="B2218" i="22"/>
  <c r="B2217" i="22"/>
  <c r="B2216" i="22"/>
  <c r="B2215" i="22"/>
  <c r="B2214" i="22"/>
  <c r="B2213" i="22"/>
  <c r="B2212" i="22"/>
  <c r="B2211" i="22"/>
  <c r="B2210" i="22"/>
  <c r="B2209" i="22"/>
  <c r="B2208" i="22"/>
  <c r="B2207" i="22"/>
  <c r="B2206" i="22"/>
  <c r="B2205" i="22"/>
  <c r="B2204" i="22"/>
  <c r="B2203" i="22"/>
  <c r="B2202" i="22"/>
  <c r="B2201" i="22"/>
  <c r="B2200" i="22"/>
  <c r="B2199" i="22"/>
  <c r="B2198" i="22"/>
  <c r="B2197" i="22"/>
  <c r="B2196" i="22"/>
  <c r="B2195" i="22"/>
  <c r="B2194" i="22"/>
  <c r="B2193" i="22"/>
  <c r="B2192" i="22"/>
  <c r="B2191" i="22"/>
  <c r="B2190" i="22"/>
  <c r="B2189" i="22"/>
  <c r="B2188" i="22"/>
  <c r="B2187" i="22"/>
  <c r="B2186" i="22"/>
  <c r="B2185" i="22"/>
  <c r="B2184" i="22"/>
  <c r="B2183" i="22"/>
  <c r="B2182" i="22"/>
  <c r="B2181" i="22"/>
  <c r="B2180" i="22"/>
  <c r="B2179" i="22"/>
  <c r="B2178" i="22"/>
  <c r="B2177" i="22"/>
  <c r="B2176" i="22"/>
  <c r="B2175" i="22"/>
  <c r="B2174" i="22"/>
  <c r="B2173" i="22"/>
  <c r="B2172" i="22"/>
  <c r="B2171" i="22"/>
  <c r="B2170" i="22"/>
  <c r="B2169" i="22"/>
  <c r="B2168" i="22"/>
  <c r="B2167" i="22"/>
  <c r="B2166" i="22"/>
  <c r="B2165" i="22"/>
  <c r="B2164" i="22"/>
  <c r="B2163" i="22"/>
  <c r="B2162" i="22"/>
  <c r="B2161" i="22"/>
  <c r="B2160" i="22"/>
  <c r="B2159" i="22"/>
  <c r="B2158" i="22"/>
  <c r="B2157" i="22"/>
  <c r="B2156" i="22"/>
  <c r="B2155" i="22"/>
  <c r="B2154" i="22"/>
  <c r="B2153" i="22"/>
  <c r="B2152" i="22"/>
  <c r="B2151" i="22"/>
  <c r="B2150" i="22"/>
  <c r="B2149" i="22"/>
  <c r="B2148" i="22"/>
  <c r="B2147" i="22"/>
  <c r="B2146" i="22"/>
  <c r="B2145" i="22"/>
  <c r="B2144" i="22"/>
  <c r="B2143" i="22"/>
  <c r="B2142" i="22"/>
  <c r="B2141" i="22"/>
  <c r="B2140" i="22"/>
  <c r="B2139" i="22"/>
  <c r="B2138" i="22"/>
  <c r="B2137" i="22"/>
  <c r="B2136" i="22"/>
  <c r="B2135" i="22"/>
  <c r="B2134" i="22"/>
  <c r="B2133" i="22"/>
  <c r="B2132" i="22"/>
  <c r="B2131" i="22"/>
  <c r="B2130" i="22"/>
  <c r="B2129" i="22"/>
  <c r="B2128" i="22"/>
  <c r="B2127" i="22"/>
  <c r="B2126" i="22"/>
  <c r="B2125" i="22"/>
  <c r="B2124" i="22"/>
  <c r="B2123" i="22"/>
  <c r="B2122" i="22"/>
  <c r="B2121" i="22"/>
  <c r="B2120" i="22"/>
  <c r="B2119" i="22"/>
  <c r="B2118" i="22"/>
  <c r="B2117" i="22"/>
  <c r="B2116" i="22"/>
  <c r="B2115" i="22"/>
  <c r="B2114" i="22"/>
  <c r="B2113" i="22"/>
  <c r="B2112" i="22"/>
  <c r="B2111" i="22"/>
  <c r="B2110" i="22"/>
  <c r="B2109" i="22"/>
  <c r="B2108" i="22"/>
  <c r="B2107" i="22"/>
  <c r="B2106" i="22"/>
  <c r="B2105" i="22"/>
  <c r="B2104" i="22"/>
  <c r="B2103" i="22"/>
  <c r="B2102" i="22"/>
  <c r="B2101" i="22"/>
  <c r="B2100" i="22"/>
  <c r="B2099" i="22"/>
  <c r="B2098" i="22"/>
  <c r="B2097" i="22"/>
  <c r="B2096" i="22"/>
  <c r="B2095" i="22"/>
  <c r="B2094" i="22"/>
  <c r="B2093" i="22"/>
  <c r="B2092" i="22"/>
  <c r="B2091" i="22"/>
  <c r="B2090" i="22"/>
  <c r="B2089" i="22"/>
  <c r="B2088" i="22"/>
  <c r="B2087" i="22"/>
  <c r="B2086" i="22"/>
  <c r="B2085" i="22"/>
  <c r="B2084" i="22"/>
  <c r="B2083" i="22"/>
  <c r="B2082" i="22"/>
  <c r="B2081" i="22"/>
  <c r="B2080" i="22"/>
  <c r="B2079" i="22"/>
  <c r="B2078" i="22"/>
  <c r="B2077" i="22"/>
  <c r="B2076" i="22"/>
  <c r="B2075" i="22"/>
  <c r="B2074" i="22"/>
  <c r="B2073" i="22"/>
  <c r="B2072" i="22"/>
  <c r="B2071" i="22"/>
  <c r="B2070" i="22"/>
  <c r="B2069" i="22"/>
  <c r="B2068" i="22"/>
  <c r="B2067" i="22"/>
  <c r="B2066" i="22"/>
  <c r="B2065" i="22"/>
  <c r="B2064" i="22"/>
  <c r="B2063" i="22"/>
  <c r="B2062" i="22"/>
  <c r="B2061" i="22"/>
  <c r="B2060" i="22"/>
  <c r="B2059" i="22"/>
  <c r="B2058" i="22"/>
  <c r="B2057" i="22"/>
  <c r="B2056" i="22"/>
  <c r="B2055" i="22"/>
  <c r="B2054" i="22"/>
  <c r="B2053" i="22"/>
  <c r="B2052" i="22"/>
  <c r="B2051" i="22"/>
  <c r="B2050" i="22"/>
  <c r="B2049" i="22"/>
  <c r="B2048" i="22"/>
  <c r="B2047" i="22"/>
  <c r="B2046" i="22"/>
  <c r="B2045" i="22"/>
  <c r="B2044" i="22"/>
  <c r="B2043" i="22"/>
  <c r="B2042" i="22"/>
  <c r="B2041" i="22"/>
  <c r="B2040" i="22"/>
  <c r="B2039" i="22"/>
  <c r="B2038" i="22"/>
  <c r="B2037" i="22"/>
  <c r="B2036" i="22"/>
  <c r="B2035" i="22"/>
  <c r="B2034" i="22"/>
  <c r="B2033" i="22"/>
  <c r="B2032" i="22"/>
  <c r="B2031" i="22"/>
  <c r="B2030" i="22"/>
  <c r="B2029" i="22"/>
  <c r="B2028" i="22"/>
  <c r="B2027" i="22"/>
  <c r="B2026" i="22"/>
  <c r="B2025" i="22"/>
  <c r="B2024" i="22"/>
  <c r="B2023" i="22"/>
  <c r="B2022" i="22"/>
  <c r="B2021" i="22"/>
  <c r="B2020" i="22"/>
  <c r="B2019" i="22"/>
  <c r="B2018" i="22"/>
  <c r="B2017" i="22"/>
  <c r="B2016" i="22"/>
  <c r="B2015" i="22"/>
  <c r="B2014" i="22"/>
  <c r="B2013" i="22"/>
  <c r="B2012" i="22"/>
  <c r="B2011" i="22"/>
  <c r="B2010" i="22"/>
  <c r="B2009" i="22"/>
  <c r="B2008" i="22"/>
  <c r="B2007" i="22"/>
  <c r="B2006" i="22"/>
  <c r="B2005" i="22"/>
  <c r="B2004" i="22"/>
  <c r="B2003" i="22"/>
  <c r="B2002" i="22"/>
  <c r="B2001" i="22"/>
  <c r="B2000" i="22"/>
  <c r="B1999" i="22"/>
  <c r="B1998" i="22"/>
  <c r="B1997" i="22"/>
  <c r="B1996" i="22"/>
  <c r="B1995" i="22"/>
  <c r="B1994" i="22"/>
  <c r="B1993" i="22"/>
  <c r="B1992" i="22"/>
  <c r="B1991" i="22"/>
  <c r="B1990" i="22"/>
  <c r="B1989" i="22"/>
  <c r="B1988" i="22"/>
  <c r="B1987" i="22"/>
  <c r="B1986" i="22"/>
  <c r="B1985" i="22"/>
  <c r="B1984" i="22"/>
  <c r="B1983" i="22"/>
  <c r="B1982" i="22"/>
  <c r="B1981" i="22"/>
  <c r="B1980" i="22"/>
  <c r="B1979" i="22"/>
  <c r="B1978" i="22"/>
  <c r="B1977" i="22"/>
  <c r="B1976" i="22"/>
  <c r="B1975" i="22"/>
  <c r="B1974" i="22"/>
  <c r="B1973" i="22"/>
  <c r="B1972" i="22"/>
  <c r="B1971" i="22"/>
  <c r="B1970" i="22"/>
  <c r="B1969" i="22"/>
  <c r="B1968" i="22"/>
  <c r="B1967" i="22"/>
  <c r="B1966" i="22"/>
  <c r="B1965" i="22"/>
  <c r="B1964" i="22"/>
  <c r="B1963" i="22"/>
  <c r="B1962" i="22"/>
  <c r="B1961" i="22"/>
  <c r="B1960" i="22"/>
  <c r="B1959" i="22"/>
  <c r="B1958" i="22"/>
  <c r="B1957" i="22"/>
  <c r="B1956" i="22"/>
  <c r="B1955" i="22"/>
  <c r="B1954" i="22"/>
  <c r="B1953" i="22"/>
  <c r="B1952" i="22"/>
  <c r="B1951" i="22"/>
  <c r="B1950" i="22"/>
  <c r="B1949" i="22"/>
  <c r="B1948" i="22"/>
  <c r="B1947" i="22"/>
  <c r="B1946" i="22"/>
  <c r="B1945" i="22"/>
  <c r="B1944" i="22"/>
  <c r="B1943" i="22"/>
  <c r="B1942" i="22"/>
  <c r="B1941" i="22"/>
  <c r="B1940" i="22"/>
  <c r="B1939" i="22"/>
  <c r="B1938" i="22"/>
  <c r="B1937" i="22"/>
  <c r="B1936" i="22"/>
  <c r="B1935" i="22"/>
  <c r="B1934" i="22"/>
  <c r="B1933" i="22"/>
  <c r="B1932" i="22"/>
  <c r="B1931" i="22"/>
  <c r="B1930" i="22"/>
  <c r="B1929" i="22"/>
  <c r="B1928" i="22"/>
  <c r="B1927" i="22"/>
  <c r="B1926" i="22"/>
  <c r="B1925" i="22"/>
  <c r="B1924" i="22"/>
  <c r="B1923" i="22"/>
  <c r="B1922" i="22"/>
  <c r="B1921" i="22"/>
  <c r="B1920" i="22"/>
  <c r="B1919" i="22"/>
  <c r="B1918" i="22"/>
  <c r="B1917" i="22"/>
  <c r="B1916" i="22"/>
  <c r="B1915" i="22"/>
  <c r="B1914" i="22"/>
  <c r="B1913" i="22"/>
  <c r="B1912" i="22"/>
  <c r="B1911" i="22"/>
  <c r="B1910" i="22"/>
  <c r="B1909" i="22"/>
  <c r="B1908" i="22"/>
  <c r="B1907" i="22"/>
  <c r="B1906" i="22"/>
  <c r="B1905" i="22"/>
  <c r="B1904" i="22"/>
  <c r="B1903" i="22"/>
  <c r="B1902" i="22"/>
  <c r="B1901" i="22"/>
  <c r="B1900" i="22"/>
  <c r="B1899" i="22"/>
  <c r="B1898" i="22"/>
  <c r="B1897" i="22"/>
  <c r="B1896" i="22"/>
  <c r="B1895" i="22"/>
  <c r="B1894" i="22"/>
  <c r="B1893" i="22"/>
  <c r="B1892" i="22"/>
  <c r="B1891" i="22"/>
  <c r="B1890" i="22"/>
  <c r="B1889" i="22"/>
  <c r="B1888" i="22"/>
  <c r="B1887" i="22"/>
  <c r="B1886" i="22"/>
  <c r="B1885" i="22"/>
  <c r="B1884" i="22"/>
  <c r="B1883" i="22"/>
  <c r="B1882" i="22"/>
  <c r="B1881" i="22"/>
  <c r="B1880" i="22"/>
  <c r="B1879" i="22"/>
  <c r="B1878" i="22"/>
  <c r="B1877" i="22"/>
  <c r="B1876" i="22"/>
  <c r="B1875" i="22"/>
  <c r="B1874" i="22"/>
  <c r="B1873" i="22"/>
  <c r="B1872" i="22"/>
  <c r="B1871" i="22"/>
  <c r="B1870" i="22"/>
  <c r="B1869" i="22"/>
  <c r="B1868" i="22"/>
  <c r="B1867" i="22"/>
  <c r="B1866" i="22"/>
  <c r="B1865" i="22"/>
  <c r="B1864" i="22"/>
  <c r="B1863" i="22"/>
  <c r="B1862" i="22"/>
  <c r="B1861" i="22"/>
  <c r="B1860" i="22"/>
  <c r="B1859" i="22"/>
  <c r="B1858" i="22"/>
  <c r="B1857" i="22"/>
  <c r="B1856" i="22"/>
  <c r="B1855" i="22"/>
  <c r="B1854" i="22"/>
  <c r="B1853" i="22"/>
  <c r="B1852" i="22"/>
  <c r="B1851" i="22"/>
  <c r="B1850" i="22"/>
  <c r="B1849" i="22"/>
  <c r="B1848" i="22"/>
  <c r="B1847" i="22"/>
  <c r="B1846" i="22"/>
  <c r="B1845" i="22"/>
  <c r="B1844" i="22"/>
  <c r="B1843" i="22"/>
  <c r="B1842" i="22"/>
  <c r="B1841" i="22"/>
  <c r="B1840" i="22"/>
  <c r="B1839" i="22"/>
  <c r="B1838" i="22"/>
  <c r="B1837" i="22"/>
  <c r="B1836" i="22"/>
  <c r="B1835" i="22"/>
  <c r="B1834" i="22"/>
  <c r="B1833" i="22"/>
  <c r="B1832" i="22"/>
  <c r="B1831" i="22"/>
  <c r="B1830" i="22"/>
  <c r="B1829" i="22"/>
  <c r="B1828" i="22"/>
  <c r="B1827" i="22"/>
  <c r="B1826" i="22"/>
  <c r="B1825" i="22"/>
  <c r="B1824" i="22"/>
  <c r="B1823" i="22"/>
  <c r="B1822" i="22"/>
  <c r="B1821" i="22"/>
  <c r="B1820" i="22"/>
  <c r="B1819" i="22"/>
  <c r="B1818" i="22"/>
  <c r="B1817" i="22"/>
  <c r="B1816" i="22"/>
  <c r="B1815" i="22"/>
  <c r="B1814" i="22"/>
  <c r="B1813" i="22"/>
  <c r="B1812" i="22"/>
  <c r="B1811" i="22"/>
  <c r="B1810" i="22"/>
  <c r="B1809" i="22"/>
  <c r="B1808" i="22"/>
  <c r="B1807" i="22"/>
  <c r="B1806" i="22"/>
  <c r="B1805" i="22"/>
  <c r="B1804" i="22"/>
  <c r="B1803" i="22"/>
  <c r="B1802" i="22"/>
  <c r="B1801" i="22"/>
  <c r="B1800" i="22"/>
  <c r="B1799" i="22"/>
  <c r="B1798" i="22"/>
  <c r="B1797" i="22"/>
  <c r="B1796" i="22"/>
  <c r="B1795" i="22"/>
  <c r="B1794" i="22"/>
  <c r="B1793" i="22"/>
  <c r="B1792" i="22"/>
  <c r="B1791" i="22"/>
  <c r="B1790" i="22"/>
  <c r="B1789" i="22"/>
  <c r="B1788" i="22"/>
  <c r="B1787" i="22"/>
  <c r="B1786" i="22"/>
  <c r="B1785" i="22"/>
  <c r="B1784" i="22"/>
  <c r="B1783" i="22"/>
  <c r="B1782" i="22"/>
  <c r="B1781" i="22"/>
  <c r="B1780" i="22"/>
  <c r="B1779" i="22"/>
  <c r="B1778" i="22"/>
  <c r="B1777" i="22"/>
  <c r="B1776" i="22"/>
  <c r="B1775" i="22"/>
  <c r="B1774" i="22"/>
  <c r="B1773" i="22"/>
  <c r="B1772" i="22"/>
  <c r="B1771" i="22"/>
  <c r="B1770" i="22"/>
  <c r="B1769" i="22"/>
  <c r="B1768" i="22"/>
  <c r="B1767" i="22"/>
  <c r="B1766" i="22"/>
  <c r="B1765" i="22"/>
  <c r="B1764" i="22"/>
  <c r="B1763" i="22"/>
  <c r="B1762" i="22"/>
  <c r="B1761" i="22"/>
  <c r="B1760" i="22"/>
  <c r="B1759" i="22"/>
  <c r="B1758" i="22"/>
  <c r="B1757" i="22"/>
  <c r="B1756" i="22"/>
  <c r="B1755" i="22"/>
  <c r="B1754" i="22"/>
  <c r="B1753" i="22"/>
  <c r="B1752" i="22"/>
  <c r="B1751" i="22"/>
  <c r="B1750" i="22"/>
  <c r="B1749" i="22"/>
  <c r="B1748" i="22"/>
  <c r="B1747" i="22"/>
  <c r="B1746" i="22"/>
  <c r="B1745" i="22"/>
  <c r="B1744" i="22"/>
  <c r="B1743" i="22"/>
  <c r="B1742" i="22"/>
  <c r="B1741" i="22"/>
  <c r="B1740" i="22"/>
  <c r="B1739" i="22"/>
  <c r="B1738" i="22"/>
  <c r="B1737" i="22"/>
  <c r="B1736" i="22"/>
  <c r="B1735" i="22"/>
  <c r="B1734" i="22"/>
  <c r="B1733" i="22"/>
  <c r="B1732" i="22"/>
  <c r="B1731" i="22"/>
  <c r="B1730" i="22"/>
  <c r="B1729" i="22"/>
  <c r="B1728" i="22"/>
  <c r="B1727" i="22"/>
  <c r="B1726" i="22"/>
  <c r="B1725" i="22"/>
  <c r="B1724" i="22"/>
  <c r="B1723" i="22"/>
  <c r="B1722" i="22"/>
  <c r="B1721" i="22"/>
  <c r="B1720" i="22"/>
  <c r="B1719" i="22"/>
  <c r="B1718" i="22"/>
  <c r="B1717" i="22"/>
  <c r="B1716" i="22"/>
  <c r="B1715" i="22"/>
  <c r="B1714" i="22"/>
  <c r="B1713" i="22"/>
  <c r="B1712" i="22"/>
  <c r="B1711" i="22"/>
  <c r="B1710" i="22"/>
  <c r="B1709" i="22"/>
  <c r="B1708" i="22"/>
  <c r="B1707" i="22"/>
  <c r="B1706" i="22"/>
  <c r="B1705" i="22"/>
  <c r="B1704" i="22"/>
  <c r="B1703" i="22"/>
  <c r="B1702" i="22"/>
  <c r="B1701" i="22"/>
  <c r="B1700" i="22"/>
  <c r="B1699" i="22"/>
  <c r="B1698" i="22"/>
  <c r="B1697" i="22"/>
  <c r="B1696" i="22"/>
  <c r="B1695" i="22"/>
  <c r="B1694" i="22"/>
  <c r="B1693" i="22"/>
  <c r="B1692" i="22"/>
  <c r="B1691" i="22"/>
  <c r="B1690" i="22"/>
  <c r="B1689" i="22"/>
  <c r="B1688" i="22"/>
  <c r="B1687" i="22"/>
  <c r="B1686" i="22"/>
  <c r="B1685" i="22"/>
  <c r="B1684" i="22"/>
  <c r="B1683" i="22"/>
  <c r="B1682" i="22"/>
  <c r="B1681" i="22"/>
  <c r="B1680" i="22"/>
  <c r="B1679" i="22"/>
  <c r="B1678" i="22"/>
  <c r="B1677" i="22"/>
  <c r="B1676" i="22"/>
  <c r="B1675" i="22"/>
  <c r="B1674" i="22"/>
  <c r="B1673" i="22"/>
  <c r="B1672" i="22"/>
  <c r="B1671" i="22"/>
  <c r="B1670" i="22"/>
  <c r="B1669" i="22"/>
  <c r="B1668" i="22"/>
  <c r="B1667" i="22"/>
  <c r="B1666" i="22"/>
  <c r="B1665" i="22"/>
  <c r="B1664" i="22"/>
  <c r="B1663" i="22"/>
  <c r="B1662" i="22"/>
  <c r="B1661" i="22"/>
  <c r="B1660" i="22"/>
  <c r="B1659" i="22"/>
  <c r="B1658" i="22"/>
  <c r="B1657" i="22"/>
  <c r="B1656" i="22"/>
  <c r="B1655" i="22"/>
  <c r="B1654" i="22"/>
  <c r="B1653" i="22"/>
  <c r="B1652" i="22"/>
  <c r="B1651" i="22"/>
  <c r="B1650" i="22"/>
  <c r="B1649" i="22"/>
  <c r="B1648" i="22"/>
  <c r="B1647" i="22"/>
  <c r="B1646" i="22"/>
  <c r="B1645" i="22"/>
  <c r="B1644" i="22"/>
  <c r="B1643" i="22"/>
  <c r="B1642" i="22"/>
  <c r="B1641" i="22"/>
  <c r="B1640" i="22"/>
  <c r="B1639" i="22"/>
  <c r="B1638" i="22"/>
  <c r="B1637" i="22"/>
  <c r="B1636" i="22"/>
  <c r="B1635" i="22"/>
  <c r="B1634" i="22"/>
  <c r="B1633" i="22"/>
  <c r="B1632" i="22"/>
  <c r="B1631" i="22"/>
  <c r="B1630" i="22"/>
  <c r="B1629" i="22"/>
  <c r="B1628" i="22"/>
  <c r="B1627" i="22"/>
  <c r="B1626" i="22"/>
  <c r="B1625" i="22"/>
  <c r="B1624" i="22"/>
  <c r="B1623" i="22"/>
  <c r="B1622" i="22"/>
  <c r="B1621" i="22"/>
  <c r="B1620" i="22"/>
  <c r="B1619" i="22"/>
  <c r="B1618" i="22"/>
  <c r="B1617" i="22"/>
  <c r="B1616" i="22"/>
  <c r="B1615" i="22"/>
  <c r="B1614" i="22"/>
  <c r="B1613" i="22"/>
  <c r="B1612" i="22"/>
  <c r="B1611" i="22"/>
  <c r="B1610" i="22"/>
  <c r="B1609" i="22"/>
  <c r="B1608" i="22"/>
  <c r="B1607" i="22"/>
  <c r="B1606" i="22"/>
  <c r="B1605" i="22"/>
  <c r="B1604" i="22"/>
  <c r="B1603" i="22"/>
  <c r="B1602" i="22"/>
  <c r="B1601" i="22"/>
  <c r="B1600" i="22"/>
  <c r="B1599" i="22"/>
  <c r="B1598" i="22"/>
  <c r="B1597" i="22"/>
  <c r="B1596" i="22"/>
  <c r="B1595" i="22"/>
  <c r="B1594" i="22"/>
  <c r="B1593" i="22"/>
  <c r="B1592" i="22"/>
  <c r="B1591" i="22"/>
  <c r="B1590" i="22"/>
  <c r="B1589" i="22"/>
  <c r="B1588" i="22"/>
  <c r="B1587" i="22"/>
  <c r="B1586" i="22"/>
  <c r="B1585" i="22"/>
  <c r="B1584" i="22"/>
  <c r="B1583" i="22"/>
  <c r="B1582" i="22"/>
  <c r="B1581" i="22"/>
  <c r="B1580" i="22"/>
  <c r="B1579" i="22"/>
  <c r="B1578" i="22"/>
  <c r="B1577" i="22"/>
  <c r="B1576" i="22"/>
  <c r="B1575" i="22"/>
  <c r="B1574" i="22"/>
  <c r="B1573" i="22"/>
  <c r="B1572" i="22"/>
  <c r="B1571" i="22"/>
  <c r="B1570" i="22"/>
  <c r="B1569" i="22"/>
  <c r="B1568" i="22"/>
  <c r="B1567" i="22"/>
  <c r="B1566" i="22"/>
  <c r="B1565" i="22"/>
  <c r="B1564" i="22"/>
  <c r="B1563" i="22"/>
  <c r="B1562" i="22"/>
  <c r="B1561" i="22"/>
  <c r="B1560" i="22"/>
  <c r="B1559" i="22"/>
  <c r="B1558" i="22"/>
  <c r="B1557" i="22"/>
  <c r="B1556" i="22"/>
  <c r="B1555" i="22"/>
  <c r="B1554" i="22"/>
  <c r="B1553" i="22"/>
  <c r="B1552" i="22"/>
  <c r="B1551" i="22"/>
  <c r="B1550" i="22"/>
  <c r="B1549" i="22"/>
  <c r="B1548" i="22"/>
  <c r="B1547" i="22"/>
  <c r="B1546" i="22"/>
  <c r="B1545" i="22"/>
  <c r="B1544" i="22"/>
  <c r="B1543" i="22"/>
  <c r="B1542" i="22"/>
  <c r="B1541" i="22"/>
  <c r="B1540" i="22"/>
  <c r="B1539" i="22"/>
  <c r="B1538" i="22"/>
  <c r="B1537" i="22"/>
  <c r="B1536" i="22"/>
  <c r="B1535" i="22"/>
  <c r="B1534" i="22"/>
  <c r="B1533" i="22"/>
  <c r="B1532" i="22"/>
  <c r="B1531" i="22"/>
  <c r="B1530" i="22"/>
  <c r="B1529" i="22"/>
  <c r="B1528" i="22"/>
  <c r="B1527" i="22"/>
  <c r="B1526" i="22"/>
  <c r="B1525" i="22"/>
  <c r="B1524" i="22"/>
  <c r="B1523" i="22"/>
  <c r="B1522" i="22"/>
  <c r="B1521" i="22"/>
  <c r="B1520" i="22"/>
  <c r="B1519" i="22"/>
  <c r="B1518" i="22"/>
  <c r="B1517" i="22"/>
  <c r="B1516" i="22"/>
  <c r="B1515" i="22"/>
  <c r="B1514" i="22"/>
  <c r="B1513" i="22"/>
  <c r="B1512" i="22"/>
  <c r="B1511" i="22"/>
  <c r="B1510" i="22"/>
  <c r="B1509" i="22"/>
  <c r="B1508" i="22"/>
  <c r="B1507" i="22"/>
  <c r="B1506" i="22"/>
  <c r="B1505" i="22"/>
  <c r="B1504" i="22"/>
  <c r="B1503" i="22"/>
  <c r="B1502" i="22"/>
  <c r="B1501" i="22"/>
  <c r="B1500" i="22"/>
  <c r="B1499" i="22"/>
  <c r="B1498" i="22"/>
  <c r="B1497" i="22"/>
  <c r="B1496" i="22"/>
  <c r="B1495" i="22"/>
  <c r="B1494" i="22"/>
  <c r="B1493" i="22"/>
  <c r="B1492" i="22"/>
  <c r="B1491" i="22"/>
  <c r="B1490" i="22"/>
  <c r="B1489" i="22"/>
  <c r="B1488" i="22"/>
  <c r="B1487" i="22"/>
  <c r="B1486" i="22"/>
  <c r="B1485" i="22"/>
  <c r="B1484" i="22"/>
  <c r="B1483" i="22"/>
  <c r="B1482" i="22"/>
  <c r="B1481" i="22"/>
  <c r="B1480" i="22"/>
  <c r="B1479" i="22"/>
  <c r="B1478" i="22"/>
  <c r="B1477" i="22"/>
  <c r="B1476" i="22"/>
  <c r="B1475" i="22"/>
  <c r="B1474" i="22"/>
  <c r="B1473" i="22"/>
  <c r="B1472" i="22"/>
  <c r="B1471" i="22"/>
  <c r="B1470" i="22"/>
  <c r="B1469" i="22"/>
  <c r="B1468" i="22"/>
  <c r="B1467" i="22"/>
  <c r="B1466" i="22"/>
  <c r="B1465" i="22"/>
  <c r="B1464" i="22"/>
  <c r="B1463" i="22"/>
  <c r="B1462" i="22"/>
  <c r="B1461" i="22"/>
  <c r="B1460" i="22"/>
  <c r="B1459" i="22"/>
  <c r="B1458" i="22"/>
  <c r="B1457" i="22"/>
  <c r="B1456" i="22"/>
  <c r="B1455" i="22"/>
  <c r="B1454" i="22"/>
  <c r="B1453" i="22"/>
  <c r="B1452" i="22"/>
  <c r="B1451" i="22"/>
  <c r="B1450" i="22"/>
  <c r="B1449" i="22"/>
  <c r="B1448" i="22"/>
  <c r="B1447" i="22"/>
  <c r="B1446" i="22"/>
  <c r="B1445" i="22"/>
  <c r="B1444" i="22"/>
  <c r="B1443" i="22"/>
  <c r="B1442" i="22"/>
  <c r="B1441" i="22"/>
  <c r="B1440" i="22"/>
  <c r="B1439" i="22"/>
  <c r="B1438" i="22"/>
  <c r="B1437" i="22"/>
  <c r="B1436" i="22"/>
  <c r="B1435" i="22"/>
  <c r="B1434" i="22"/>
  <c r="B1433" i="22"/>
  <c r="B1432" i="22"/>
  <c r="B1431" i="22"/>
  <c r="B1430" i="22"/>
  <c r="B1429" i="22"/>
  <c r="B1428" i="22"/>
  <c r="B1427" i="22"/>
  <c r="B1426" i="22"/>
  <c r="B1425" i="22"/>
  <c r="B1424" i="22"/>
  <c r="B1423" i="22"/>
  <c r="B1422" i="22"/>
  <c r="B1421" i="22"/>
  <c r="B1420" i="22"/>
  <c r="B1419" i="22"/>
  <c r="B1418" i="22"/>
  <c r="B1417" i="22"/>
  <c r="B1416" i="22"/>
  <c r="B1415" i="22"/>
  <c r="B1414" i="22"/>
  <c r="B1413" i="22"/>
  <c r="B1412" i="22"/>
  <c r="B1411" i="22"/>
  <c r="B1410" i="22"/>
  <c r="B1409" i="22"/>
  <c r="B1408" i="22"/>
  <c r="B1407" i="22"/>
  <c r="B1406" i="22"/>
  <c r="B1405" i="22"/>
  <c r="B1404" i="22"/>
  <c r="B1403" i="22"/>
  <c r="B1402" i="22"/>
  <c r="B1401" i="22"/>
  <c r="B1400" i="22"/>
  <c r="B1399" i="22"/>
  <c r="B1398" i="22"/>
  <c r="B1397" i="22"/>
  <c r="B1396" i="22"/>
  <c r="B1395" i="22"/>
  <c r="B1394" i="22"/>
  <c r="B1393" i="22"/>
  <c r="B1392" i="22"/>
  <c r="B1391" i="22"/>
  <c r="B1390" i="22"/>
  <c r="B1389" i="22"/>
  <c r="B1388" i="22"/>
  <c r="B1387" i="22"/>
  <c r="B1386" i="22"/>
  <c r="B1385" i="22"/>
  <c r="B1384" i="22"/>
  <c r="B1383" i="22"/>
  <c r="B1382" i="22"/>
  <c r="B1381" i="22"/>
  <c r="B1380" i="22"/>
  <c r="B1379" i="22"/>
  <c r="B1378" i="22"/>
  <c r="B1377" i="22"/>
  <c r="B1376" i="22"/>
  <c r="B1375" i="22"/>
  <c r="B1374" i="22"/>
  <c r="B1373" i="22"/>
  <c r="B1372" i="22"/>
  <c r="B1371" i="22"/>
  <c r="B1370" i="22"/>
  <c r="B1369" i="22"/>
  <c r="B1368" i="22"/>
  <c r="B1367" i="22"/>
  <c r="B1366" i="22"/>
  <c r="B1365" i="22"/>
  <c r="B1364" i="22"/>
  <c r="B1363" i="22"/>
  <c r="B1362" i="22"/>
  <c r="B1361" i="22"/>
  <c r="B1360" i="22"/>
  <c r="B1359" i="22"/>
  <c r="B1358" i="22"/>
  <c r="B1357" i="22"/>
  <c r="B1356" i="22"/>
  <c r="B1355" i="22"/>
  <c r="B1354" i="22"/>
  <c r="B1353" i="22"/>
  <c r="B1352" i="22"/>
  <c r="B1351" i="22"/>
  <c r="B1350" i="22"/>
  <c r="B1349" i="22"/>
  <c r="B1348" i="22"/>
  <c r="B1347" i="22"/>
  <c r="B1346" i="22"/>
  <c r="B1345" i="22"/>
  <c r="B1344" i="22"/>
  <c r="B1343" i="22"/>
  <c r="B1342" i="22"/>
  <c r="B1341" i="22"/>
  <c r="B1340" i="22"/>
  <c r="B1339" i="22"/>
  <c r="B1338" i="22"/>
  <c r="B1337" i="22"/>
  <c r="B1336" i="22"/>
  <c r="B1335" i="22"/>
  <c r="B1334" i="22"/>
  <c r="B1333" i="22"/>
  <c r="B1332" i="22"/>
  <c r="B1331" i="22"/>
  <c r="B1330" i="22"/>
  <c r="B1329" i="22"/>
  <c r="B1328" i="22"/>
  <c r="B1327" i="22"/>
  <c r="B1326" i="22"/>
  <c r="B1325" i="22"/>
  <c r="B1324" i="22"/>
  <c r="B1323" i="22"/>
  <c r="B1322" i="22"/>
  <c r="B1321" i="22"/>
  <c r="B1320" i="22"/>
  <c r="B1319" i="22"/>
  <c r="B1318" i="22"/>
  <c r="B1317" i="22"/>
  <c r="B1316" i="22"/>
  <c r="B1315" i="22"/>
  <c r="B1314" i="22"/>
  <c r="B1313" i="22"/>
  <c r="B1312" i="22"/>
  <c r="B1311" i="22"/>
  <c r="B1310" i="22"/>
  <c r="B1309" i="22"/>
  <c r="B1308" i="22"/>
  <c r="B1307" i="22"/>
  <c r="B1306" i="22"/>
  <c r="B1305" i="22"/>
  <c r="B1304" i="22"/>
  <c r="B1303" i="22"/>
  <c r="B1302" i="22"/>
  <c r="B1301" i="22"/>
  <c r="B1300" i="22"/>
  <c r="B1299" i="22"/>
  <c r="B1298" i="22"/>
  <c r="B1297" i="22"/>
  <c r="B1296" i="22"/>
  <c r="B1295" i="22"/>
  <c r="B1294" i="22"/>
  <c r="B1293" i="22"/>
  <c r="B1292" i="22"/>
  <c r="B1291" i="22"/>
  <c r="B1290" i="22"/>
  <c r="B1289" i="22"/>
  <c r="B1288" i="22"/>
  <c r="B1287" i="22"/>
  <c r="B1286" i="22"/>
  <c r="B1285" i="22"/>
  <c r="B1284" i="22"/>
  <c r="B1283" i="22"/>
  <c r="B1282" i="22"/>
  <c r="B1281" i="22"/>
  <c r="B1280" i="22"/>
  <c r="B1279" i="22"/>
  <c r="B1278" i="22"/>
  <c r="B1277" i="22"/>
  <c r="B1276" i="22"/>
  <c r="B1275" i="22"/>
  <c r="B1274" i="22"/>
  <c r="B1273" i="22"/>
  <c r="B1272" i="22"/>
  <c r="B1271" i="22"/>
  <c r="B1270" i="22"/>
  <c r="B1269" i="22"/>
  <c r="B1268" i="22"/>
  <c r="B1267" i="22"/>
  <c r="B1266" i="22"/>
  <c r="B1265" i="22"/>
  <c r="B1264" i="22"/>
  <c r="B1263" i="22"/>
  <c r="B1262" i="22"/>
  <c r="B1261" i="22"/>
  <c r="B1260" i="22"/>
  <c r="B1259" i="22"/>
  <c r="B1258" i="22"/>
  <c r="B1257" i="22"/>
  <c r="B1256" i="22"/>
  <c r="B1255" i="22"/>
  <c r="B1254" i="22"/>
  <c r="B1253" i="22"/>
  <c r="B1252" i="22"/>
  <c r="B1251" i="22"/>
  <c r="B1250" i="22"/>
  <c r="B1249" i="22"/>
  <c r="B1248" i="22"/>
  <c r="B1247" i="22"/>
  <c r="B1246" i="22"/>
  <c r="B1245" i="22"/>
  <c r="B1244" i="22"/>
  <c r="B1243" i="22"/>
  <c r="B1242" i="22"/>
  <c r="B1241" i="22"/>
  <c r="B1240" i="22"/>
  <c r="B1239" i="22"/>
  <c r="B1238" i="22"/>
  <c r="B1237" i="22"/>
  <c r="B1236" i="22"/>
  <c r="B1235" i="22"/>
  <c r="B1234" i="22"/>
  <c r="B1233" i="22"/>
  <c r="B1232" i="22"/>
  <c r="B1231" i="22"/>
  <c r="B1230" i="22"/>
  <c r="B1229" i="22"/>
  <c r="B1228" i="22"/>
  <c r="B1227" i="22"/>
  <c r="B1226" i="22"/>
  <c r="B1225" i="22"/>
  <c r="B1224" i="22"/>
  <c r="B1223" i="22"/>
  <c r="B1222" i="22"/>
  <c r="B1221" i="22"/>
  <c r="B1220" i="22"/>
  <c r="B1219" i="22"/>
  <c r="B1218" i="22"/>
  <c r="B1217" i="22"/>
  <c r="B1216" i="22"/>
  <c r="B1215" i="22"/>
  <c r="B1214" i="22"/>
  <c r="B1213" i="22"/>
  <c r="B1212" i="22"/>
  <c r="B1211" i="22"/>
  <c r="B1210" i="22"/>
  <c r="B1209" i="22"/>
  <c r="B1208" i="22"/>
  <c r="B1207" i="22"/>
  <c r="B1206" i="22"/>
  <c r="B1205" i="22"/>
  <c r="B1204" i="22"/>
  <c r="B1203" i="22"/>
  <c r="B1202" i="22"/>
  <c r="B1201" i="22"/>
  <c r="B1200" i="22"/>
  <c r="B1199" i="22"/>
  <c r="B1198" i="22"/>
  <c r="B1197" i="22"/>
  <c r="B1196" i="22"/>
  <c r="B1195" i="22"/>
  <c r="B1194" i="22"/>
  <c r="B1193" i="22"/>
  <c r="B1192" i="22"/>
  <c r="B1191" i="22"/>
  <c r="B1190" i="22"/>
  <c r="B1189" i="22"/>
  <c r="B1188" i="22"/>
  <c r="B1187" i="22"/>
  <c r="B1186" i="22"/>
  <c r="B1185" i="22"/>
  <c r="B1184" i="22"/>
  <c r="B1183" i="22"/>
  <c r="B1182" i="22"/>
  <c r="B1181" i="22"/>
  <c r="B1180" i="22"/>
  <c r="B1179" i="22"/>
  <c r="B1178" i="22"/>
  <c r="B1177" i="22"/>
  <c r="B1176" i="22"/>
  <c r="B1175" i="22"/>
  <c r="B1174" i="22"/>
  <c r="B1173" i="22"/>
  <c r="B1172" i="22"/>
  <c r="B1171" i="22"/>
  <c r="B1170" i="22"/>
  <c r="B1169" i="22"/>
  <c r="B1168" i="22"/>
  <c r="B1167" i="22"/>
  <c r="B1166" i="22"/>
  <c r="B1165" i="22"/>
  <c r="B1164" i="22"/>
  <c r="B1163" i="22"/>
  <c r="B1162" i="22"/>
  <c r="B1161" i="22"/>
  <c r="B1160" i="22"/>
  <c r="B1159" i="22"/>
  <c r="B1158" i="22"/>
  <c r="B1157" i="22"/>
  <c r="B1156" i="22"/>
  <c r="B1155" i="22"/>
  <c r="B1154" i="22"/>
  <c r="B1153" i="22"/>
  <c r="B1152" i="22"/>
  <c r="B1151" i="22"/>
  <c r="B1150" i="22"/>
  <c r="B1149" i="22"/>
  <c r="B1148" i="22"/>
  <c r="B1147" i="22"/>
  <c r="B1146" i="22"/>
  <c r="B1145" i="22"/>
  <c r="B1144" i="22"/>
  <c r="B1143" i="22"/>
  <c r="B1142" i="22"/>
  <c r="B1141" i="22"/>
  <c r="B1140" i="22"/>
  <c r="B1139" i="22"/>
  <c r="B1138" i="22"/>
  <c r="B1137" i="22"/>
  <c r="B1136" i="22"/>
  <c r="B1135" i="22"/>
  <c r="B1134" i="22"/>
  <c r="B1133" i="22"/>
  <c r="B1132" i="22"/>
  <c r="B1131" i="22"/>
  <c r="B1130" i="22"/>
  <c r="B1129" i="22"/>
  <c r="B1128" i="22"/>
  <c r="B1127" i="22"/>
  <c r="B1126" i="22"/>
  <c r="B1125" i="22"/>
  <c r="B1124" i="22"/>
  <c r="B1123" i="22"/>
  <c r="B1122" i="22"/>
  <c r="B1121" i="22"/>
  <c r="B1120" i="22"/>
  <c r="B1119" i="22"/>
  <c r="B1118" i="22"/>
  <c r="B1117" i="22"/>
  <c r="B1116" i="22"/>
  <c r="B1115" i="22"/>
  <c r="B1114" i="22"/>
  <c r="B1113" i="22"/>
  <c r="B1112" i="22"/>
  <c r="B1111" i="22"/>
  <c r="B1110" i="22"/>
  <c r="B1109" i="22"/>
  <c r="B1108" i="22"/>
  <c r="B1107" i="22"/>
  <c r="B1106" i="22"/>
  <c r="B1105" i="22"/>
  <c r="B1104" i="22"/>
  <c r="B1103" i="22"/>
  <c r="B1102" i="22"/>
  <c r="B1101" i="22"/>
  <c r="B1100" i="22"/>
  <c r="B1099" i="22"/>
  <c r="B1098" i="22"/>
  <c r="B1097" i="22"/>
  <c r="B1096" i="22"/>
  <c r="B1095" i="22"/>
  <c r="B1094" i="22"/>
  <c r="B1093" i="22"/>
  <c r="B1092" i="22"/>
  <c r="B1091" i="22"/>
  <c r="B1090" i="22"/>
  <c r="B1089" i="22"/>
  <c r="B1088" i="22"/>
  <c r="B1087" i="22"/>
  <c r="B1086" i="22"/>
  <c r="B1085" i="22"/>
  <c r="B1084" i="22"/>
  <c r="B1083" i="22"/>
  <c r="B1082" i="22"/>
  <c r="B1081" i="22"/>
  <c r="B1080" i="22"/>
  <c r="B1079" i="22"/>
  <c r="B1078" i="22"/>
  <c r="B1077" i="22"/>
  <c r="B1076" i="22"/>
  <c r="B1075" i="22"/>
  <c r="B1074" i="22"/>
  <c r="B1073" i="22"/>
  <c r="B1072" i="22"/>
  <c r="B1071" i="22"/>
  <c r="B1070" i="22"/>
  <c r="B1069" i="22"/>
  <c r="B1068" i="22"/>
  <c r="B1067" i="22"/>
  <c r="B1066" i="22"/>
  <c r="B1065" i="22"/>
  <c r="B1064" i="22"/>
  <c r="B1063" i="22"/>
  <c r="B1062" i="22"/>
  <c r="B1061" i="22"/>
  <c r="B1060" i="22"/>
  <c r="B1059" i="22"/>
  <c r="B1058" i="22"/>
  <c r="B1057" i="22"/>
  <c r="B1056" i="22"/>
  <c r="B1055" i="22"/>
  <c r="B1054" i="22"/>
  <c r="B1053" i="22"/>
  <c r="B1052" i="22"/>
  <c r="B1051" i="22"/>
  <c r="B1050" i="22"/>
  <c r="B1049" i="22"/>
  <c r="B1048" i="22"/>
  <c r="B1047" i="22"/>
  <c r="B1046" i="22"/>
  <c r="B1045" i="22"/>
  <c r="B1044" i="22"/>
  <c r="B1043" i="22"/>
  <c r="B1042" i="22"/>
  <c r="B1041" i="22"/>
  <c r="B1040" i="22"/>
  <c r="B1039" i="22"/>
  <c r="B1038" i="22"/>
  <c r="B1037" i="22"/>
  <c r="B1036" i="22"/>
  <c r="B1035" i="22"/>
  <c r="B1034" i="22"/>
  <c r="B1033" i="22"/>
  <c r="B1032" i="22"/>
  <c r="B1031" i="22"/>
  <c r="B1030" i="22"/>
  <c r="B1029" i="22"/>
  <c r="B1028" i="22"/>
  <c r="B1027" i="22"/>
  <c r="B1026" i="22"/>
  <c r="B1025" i="22"/>
  <c r="B1024" i="22"/>
  <c r="B1023" i="22"/>
  <c r="B1022" i="22"/>
  <c r="B1021" i="22"/>
  <c r="B1020" i="22"/>
  <c r="B1019" i="22"/>
  <c r="B1018" i="22"/>
  <c r="B1017" i="22"/>
  <c r="B1016" i="22"/>
  <c r="B1015" i="22"/>
  <c r="B1014" i="22"/>
  <c r="B1013" i="22"/>
  <c r="B1012" i="22"/>
  <c r="B1011" i="22"/>
  <c r="B1010" i="22"/>
  <c r="B1009" i="22"/>
  <c r="B1008" i="22"/>
  <c r="B1007" i="22"/>
  <c r="B1006" i="22"/>
  <c r="B1005" i="22"/>
  <c r="B1004" i="22"/>
  <c r="B1003" i="22"/>
  <c r="B1002" i="22"/>
  <c r="B1001" i="22"/>
  <c r="B1000" i="22"/>
  <c r="B999" i="22"/>
  <c r="B998" i="22"/>
  <c r="B997" i="22"/>
  <c r="B996" i="22"/>
  <c r="B995" i="22"/>
  <c r="B994" i="22"/>
  <c r="B993" i="22"/>
  <c r="B992" i="22"/>
  <c r="B991" i="22"/>
  <c r="B990" i="22"/>
  <c r="B989" i="22"/>
  <c r="B988" i="22"/>
  <c r="B987" i="22"/>
  <c r="B986" i="22"/>
  <c r="B985" i="22"/>
  <c r="B984" i="22"/>
  <c r="B983" i="22"/>
  <c r="B982" i="22"/>
  <c r="B981" i="22"/>
  <c r="B980" i="22"/>
  <c r="B979" i="22"/>
  <c r="B978" i="22"/>
  <c r="B977" i="22"/>
  <c r="B976" i="22"/>
  <c r="B975" i="22"/>
  <c r="B974" i="22"/>
  <c r="B973" i="22"/>
  <c r="B972" i="22"/>
  <c r="B971" i="22"/>
  <c r="B970" i="22"/>
  <c r="B969" i="22"/>
  <c r="B968" i="22"/>
  <c r="B967" i="22"/>
  <c r="B966" i="22"/>
  <c r="B965" i="22"/>
  <c r="B964" i="22"/>
  <c r="B963" i="22"/>
  <c r="B962" i="22"/>
  <c r="B961" i="22"/>
  <c r="B960" i="22"/>
  <c r="B959" i="22"/>
  <c r="B958" i="22"/>
  <c r="B957" i="22"/>
  <c r="B956" i="22"/>
  <c r="B955" i="22"/>
  <c r="B954" i="22"/>
  <c r="B953" i="22"/>
  <c r="B952" i="22"/>
  <c r="B951" i="22"/>
  <c r="B950" i="22"/>
  <c r="B949" i="22"/>
  <c r="B948" i="22"/>
  <c r="B947" i="22"/>
  <c r="B946" i="22"/>
  <c r="B945" i="22"/>
  <c r="B944" i="22"/>
  <c r="B943" i="22"/>
  <c r="B942" i="22"/>
  <c r="B941" i="22"/>
  <c r="B940" i="22"/>
  <c r="B939" i="22"/>
  <c r="B938" i="22"/>
  <c r="B937" i="22"/>
  <c r="B936" i="22"/>
  <c r="B935" i="22"/>
  <c r="B934" i="22"/>
  <c r="B933" i="22"/>
  <c r="B932" i="22"/>
  <c r="B931" i="22"/>
  <c r="B930" i="22"/>
  <c r="B929" i="22"/>
  <c r="B928" i="22"/>
  <c r="B927" i="22"/>
  <c r="B926" i="22"/>
  <c r="B925" i="22"/>
  <c r="B924" i="22"/>
  <c r="B923" i="22"/>
  <c r="B922" i="22"/>
  <c r="B921" i="22"/>
  <c r="B920" i="22"/>
  <c r="B919" i="22"/>
  <c r="B918" i="22"/>
  <c r="B917" i="22"/>
  <c r="B916" i="22"/>
  <c r="B915" i="22"/>
  <c r="B914" i="22"/>
  <c r="B913" i="22"/>
  <c r="B912" i="22"/>
  <c r="B911" i="22"/>
  <c r="B910" i="22"/>
  <c r="B909" i="22"/>
  <c r="B908" i="22"/>
  <c r="B907" i="22"/>
  <c r="B906" i="22"/>
  <c r="B905" i="22"/>
  <c r="B904" i="22"/>
  <c r="B903" i="22"/>
  <c r="B902" i="22"/>
  <c r="B901" i="22"/>
  <c r="B900" i="22"/>
  <c r="B899" i="22"/>
  <c r="B898" i="22"/>
  <c r="B897" i="22"/>
  <c r="B896" i="22"/>
  <c r="B895" i="22"/>
  <c r="B894" i="22"/>
  <c r="B893" i="22"/>
  <c r="B892" i="22"/>
  <c r="B891" i="22"/>
  <c r="B890" i="22"/>
  <c r="B889" i="22"/>
  <c r="B888" i="22"/>
  <c r="B887" i="22"/>
  <c r="B886" i="22"/>
  <c r="B885" i="22"/>
  <c r="B884" i="22"/>
  <c r="B883" i="22"/>
  <c r="B882" i="22"/>
  <c r="B881" i="22"/>
  <c r="B880" i="22"/>
  <c r="B879" i="22"/>
  <c r="B878" i="22"/>
  <c r="B877" i="22"/>
  <c r="B876" i="22"/>
  <c r="B875" i="22"/>
  <c r="B874" i="22"/>
  <c r="B873" i="22"/>
  <c r="B872" i="22"/>
  <c r="B871" i="22"/>
  <c r="B870" i="22"/>
  <c r="B869" i="22"/>
  <c r="B868" i="22"/>
  <c r="B867" i="22"/>
  <c r="B866" i="22"/>
  <c r="B865" i="22"/>
  <c r="B864" i="22"/>
  <c r="B863" i="22"/>
  <c r="B862" i="22"/>
  <c r="B861" i="22"/>
  <c r="B860" i="22"/>
  <c r="B859" i="22"/>
  <c r="B858" i="22"/>
  <c r="B857" i="22"/>
  <c r="B856" i="22"/>
  <c r="B855" i="22"/>
  <c r="B854" i="22"/>
  <c r="B853" i="22"/>
  <c r="B852" i="22"/>
  <c r="B851" i="22"/>
  <c r="B850" i="22"/>
  <c r="B849" i="22"/>
  <c r="B848" i="22"/>
  <c r="B847" i="22"/>
  <c r="B846" i="22"/>
  <c r="B845" i="22"/>
  <c r="B844" i="22"/>
  <c r="B843" i="22"/>
  <c r="B842" i="22"/>
  <c r="B841" i="22"/>
  <c r="B840" i="22"/>
  <c r="B839" i="22"/>
  <c r="B838" i="22"/>
  <c r="B837" i="22"/>
  <c r="B836" i="22"/>
  <c r="B835" i="22"/>
  <c r="B834" i="22"/>
  <c r="B833" i="22"/>
  <c r="B832" i="22"/>
  <c r="B831" i="22"/>
  <c r="B830" i="22"/>
  <c r="B829" i="22"/>
  <c r="B828" i="22"/>
  <c r="B827" i="22"/>
  <c r="B826" i="22"/>
  <c r="B825" i="22"/>
  <c r="B824" i="22"/>
  <c r="B823" i="22"/>
  <c r="B822" i="22"/>
  <c r="B821" i="22"/>
  <c r="B820" i="22"/>
  <c r="B819" i="22"/>
  <c r="B818" i="22"/>
  <c r="B817" i="22"/>
  <c r="B816" i="22"/>
  <c r="B815" i="22"/>
  <c r="B814" i="22"/>
  <c r="B813" i="22"/>
  <c r="B812" i="22"/>
  <c r="B811" i="22"/>
  <c r="B810" i="22"/>
  <c r="B809" i="22"/>
  <c r="B808" i="22"/>
  <c r="B807" i="22"/>
  <c r="B806" i="22"/>
  <c r="B805" i="22"/>
  <c r="B804" i="22"/>
  <c r="B803" i="22"/>
  <c r="B802" i="22"/>
  <c r="B801" i="22"/>
  <c r="B800" i="22"/>
  <c r="B799" i="22"/>
  <c r="B798" i="22"/>
  <c r="B797" i="22"/>
  <c r="B796" i="22"/>
  <c r="B795" i="22"/>
  <c r="B794" i="22"/>
  <c r="B793" i="22"/>
  <c r="B792" i="22"/>
  <c r="B791" i="22"/>
  <c r="B790" i="22"/>
  <c r="B789" i="22"/>
  <c r="B788" i="22"/>
  <c r="B787" i="22"/>
  <c r="B786" i="22"/>
  <c r="B785" i="22"/>
  <c r="B784" i="22"/>
  <c r="B783" i="22"/>
  <c r="B782" i="22"/>
  <c r="B781" i="22"/>
  <c r="B780" i="22"/>
  <c r="B779" i="22"/>
  <c r="B778" i="22"/>
  <c r="B777" i="22"/>
  <c r="B776" i="22"/>
  <c r="B775" i="22"/>
  <c r="B774" i="22"/>
  <c r="B773" i="22"/>
  <c r="B772" i="22"/>
  <c r="B771" i="22"/>
  <c r="B770" i="22"/>
  <c r="B769" i="22"/>
  <c r="B768" i="22"/>
  <c r="B767" i="22"/>
  <c r="B766" i="22"/>
  <c r="B765" i="22"/>
  <c r="B764" i="22"/>
  <c r="B763" i="22"/>
  <c r="B762" i="22"/>
  <c r="B761" i="22"/>
  <c r="B760" i="22"/>
  <c r="B759" i="22"/>
  <c r="B758" i="22"/>
  <c r="B757" i="22"/>
  <c r="B756" i="22"/>
  <c r="B755" i="22"/>
  <c r="B754" i="22"/>
  <c r="B753" i="22"/>
  <c r="B752" i="22"/>
  <c r="B751" i="22"/>
  <c r="B750" i="22"/>
  <c r="B749" i="22"/>
  <c r="B748" i="22"/>
  <c r="B747" i="22"/>
  <c r="B746" i="22"/>
  <c r="B745" i="22"/>
  <c r="B744" i="22"/>
  <c r="B743" i="22"/>
  <c r="B742" i="22"/>
  <c r="B741" i="22"/>
  <c r="B740" i="22"/>
  <c r="B739" i="22"/>
  <c r="B738" i="22"/>
  <c r="B737" i="22"/>
  <c r="B736" i="22"/>
  <c r="B735" i="22"/>
  <c r="B734" i="22"/>
  <c r="B733" i="22"/>
  <c r="B732" i="22"/>
  <c r="B731" i="22"/>
  <c r="B730" i="22"/>
  <c r="B729" i="22"/>
  <c r="B728" i="22"/>
  <c r="B727" i="22"/>
  <c r="B726" i="22"/>
  <c r="B725" i="22"/>
  <c r="B724" i="22"/>
  <c r="B723" i="22"/>
  <c r="B722" i="22"/>
  <c r="B721" i="22"/>
  <c r="B720" i="22"/>
  <c r="B719" i="22"/>
  <c r="B718" i="22"/>
  <c r="B717" i="22"/>
  <c r="B716" i="22"/>
  <c r="B715" i="22"/>
  <c r="B714" i="22"/>
  <c r="B713" i="22"/>
  <c r="B712" i="22"/>
  <c r="B711" i="22"/>
  <c r="B710" i="22"/>
  <c r="B709" i="22"/>
  <c r="B708" i="22"/>
  <c r="B707" i="22"/>
  <c r="B706" i="22"/>
  <c r="B705" i="22"/>
  <c r="B704" i="22"/>
  <c r="B703" i="22"/>
  <c r="B702" i="22"/>
  <c r="B701" i="22"/>
  <c r="B700" i="22"/>
  <c r="B699" i="22"/>
  <c r="B698" i="22"/>
  <c r="B697" i="22"/>
  <c r="B696" i="22"/>
  <c r="B695" i="22"/>
  <c r="B694" i="22"/>
  <c r="B693" i="22"/>
  <c r="B692" i="22"/>
  <c r="B691" i="22"/>
  <c r="B690" i="22"/>
  <c r="B689" i="22"/>
  <c r="B688" i="22"/>
  <c r="B687" i="22"/>
  <c r="B686" i="22"/>
  <c r="B685" i="22"/>
  <c r="B684" i="22"/>
  <c r="B683" i="22"/>
  <c r="B682" i="22"/>
  <c r="B681" i="22"/>
  <c r="B680" i="22"/>
  <c r="B679" i="22"/>
  <c r="B678" i="22"/>
  <c r="B677" i="22"/>
  <c r="B676" i="22"/>
  <c r="B675" i="22"/>
  <c r="B674" i="22"/>
  <c r="B673" i="22"/>
  <c r="B672" i="22"/>
  <c r="B671" i="22"/>
  <c r="B670" i="22"/>
  <c r="B669" i="22"/>
  <c r="B668" i="22"/>
  <c r="B667" i="22"/>
  <c r="B666" i="22"/>
  <c r="B665" i="22"/>
  <c r="B664" i="22"/>
  <c r="B663" i="22"/>
  <c r="B662" i="22"/>
  <c r="B661" i="22"/>
  <c r="B660" i="22"/>
  <c r="B659" i="22"/>
  <c r="B658" i="22"/>
  <c r="B657" i="22"/>
  <c r="B656" i="22"/>
  <c r="B655" i="22"/>
  <c r="B654" i="22"/>
  <c r="B653" i="22"/>
  <c r="B652" i="22"/>
  <c r="B651" i="22"/>
  <c r="B650" i="22"/>
  <c r="B649" i="22"/>
  <c r="B648" i="22"/>
  <c r="B647" i="22"/>
  <c r="B646" i="22"/>
  <c r="B645" i="22"/>
  <c r="B644" i="22"/>
  <c r="B643" i="22"/>
  <c r="B642" i="22"/>
  <c r="B641" i="22"/>
  <c r="B640" i="22"/>
  <c r="B639" i="22"/>
  <c r="B638" i="22"/>
  <c r="B637" i="22"/>
  <c r="B636" i="22"/>
  <c r="B635" i="22"/>
  <c r="B634" i="22"/>
  <c r="B633" i="22"/>
  <c r="B632" i="22"/>
  <c r="B631" i="22"/>
  <c r="B630" i="22"/>
  <c r="B629" i="22"/>
  <c r="B628" i="22"/>
  <c r="B627" i="22"/>
  <c r="B626" i="22"/>
  <c r="B625" i="22"/>
  <c r="B624" i="22"/>
  <c r="B623" i="22"/>
  <c r="B622" i="22"/>
  <c r="B621" i="22"/>
  <c r="B620" i="22"/>
  <c r="B619" i="22"/>
  <c r="B618" i="22"/>
  <c r="B617" i="22"/>
  <c r="B616" i="22"/>
  <c r="B615" i="22"/>
  <c r="B614" i="22"/>
  <c r="B613" i="22"/>
  <c r="B612" i="22"/>
  <c r="B611" i="22"/>
  <c r="B610" i="22"/>
  <c r="B609" i="22"/>
  <c r="B608" i="22"/>
  <c r="B607" i="22"/>
  <c r="B606" i="22"/>
  <c r="B605" i="22"/>
  <c r="B604" i="22"/>
  <c r="B603" i="22"/>
  <c r="B602" i="22"/>
  <c r="B601" i="22"/>
  <c r="B600" i="22"/>
  <c r="B599" i="22"/>
  <c r="B598" i="22"/>
  <c r="B597" i="22"/>
  <c r="B596" i="22"/>
  <c r="B595" i="22"/>
  <c r="B594" i="22"/>
  <c r="B593" i="22"/>
  <c r="B592" i="22"/>
  <c r="B591" i="22"/>
  <c r="B590" i="22"/>
  <c r="B589" i="22"/>
  <c r="B588" i="22"/>
  <c r="B587" i="22"/>
  <c r="B586" i="22"/>
  <c r="B585" i="22"/>
  <c r="B584" i="22"/>
  <c r="B583" i="22"/>
  <c r="B582" i="22"/>
  <c r="B581" i="22"/>
  <c r="B580" i="22"/>
  <c r="B579" i="22"/>
  <c r="B578" i="22"/>
  <c r="B577" i="22"/>
  <c r="B576" i="22"/>
  <c r="B575" i="22"/>
  <c r="B574" i="22"/>
  <c r="B573" i="22"/>
  <c r="B572" i="22"/>
  <c r="B571" i="22"/>
  <c r="B570" i="22"/>
  <c r="B569" i="22"/>
  <c r="B568" i="22"/>
  <c r="B567" i="22"/>
  <c r="B566" i="22"/>
  <c r="B565" i="22"/>
  <c r="B564" i="22"/>
  <c r="B563" i="22"/>
  <c r="B562" i="22"/>
  <c r="B561" i="22"/>
  <c r="B560" i="22"/>
  <c r="B559" i="22"/>
  <c r="B558" i="22"/>
  <c r="B557" i="22"/>
  <c r="B556" i="22"/>
  <c r="B555" i="22"/>
  <c r="B554" i="22"/>
  <c r="B553" i="22"/>
  <c r="B552" i="22"/>
  <c r="B551" i="22"/>
  <c r="B550" i="22"/>
  <c r="B549" i="22"/>
  <c r="B548" i="22"/>
  <c r="B547" i="22"/>
  <c r="B546" i="22"/>
  <c r="B545" i="22"/>
  <c r="B544" i="22"/>
  <c r="B543" i="22"/>
  <c r="B542" i="22"/>
  <c r="B541" i="22"/>
  <c r="B540" i="22"/>
  <c r="B539" i="22"/>
  <c r="B538" i="22"/>
  <c r="B537" i="22"/>
  <c r="B536" i="22"/>
  <c r="B535" i="22"/>
  <c r="B534" i="22"/>
  <c r="B533" i="22"/>
  <c r="B532" i="22"/>
  <c r="B531" i="22"/>
  <c r="B530" i="22"/>
  <c r="B529" i="22"/>
  <c r="B528" i="22"/>
  <c r="B527" i="22"/>
  <c r="B526" i="22"/>
  <c r="B525" i="22"/>
  <c r="B524" i="22"/>
  <c r="B523" i="22"/>
  <c r="B522" i="22"/>
  <c r="B521" i="22"/>
  <c r="B520" i="22"/>
  <c r="B519" i="22"/>
  <c r="B518" i="22"/>
  <c r="B517" i="22"/>
  <c r="B516" i="22"/>
  <c r="B515" i="22"/>
  <c r="B514" i="22"/>
  <c r="B513" i="22"/>
  <c r="B512" i="22"/>
  <c r="B511" i="22"/>
  <c r="B510" i="22"/>
  <c r="B509" i="22"/>
  <c r="B508" i="22"/>
  <c r="B507" i="22"/>
  <c r="B506" i="22"/>
  <c r="B505" i="22"/>
  <c r="B504" i="22"/>
  <c r="B503" i="22"/>
  <c r="B502" i="22"/>
  <c r="B501" i="22"/>
  <c r="B500" i="22"/>
  <c r="B499" i="22"/>
  <c r="B498" i="22"/>
  <c r="B497" i="22"/>
  <c r="B496" i="22"/>
  <c r="B495" i="22"/>
  <c r="B494" i="22"/>
  <c r="B493" i="22"/>
  <c r="B492" i="22"/>
  <c r="B491" i="22"/>
  <c r="B490" i="22"/>
  <c r="B489" i="22"/>
  <c r="B488" i="22"/>
  <c r="B487" i="22"/>
  <c r="B486" i="22"/>
  <c r="B485" i="22"/>
  <c r="B484" i="22"/>
  <c r="B483" i="22"/>
  <c r="B482" i="22"/>
  <c r="B481" i="22"/>
  <c r="B480" i="22"/>
  <c r="B479" i="22"/>
  <c r="B478" i="22"/>
  <c r="B477" i="22"/>
  <c r="B476" i="22"/>
  <c r="B475" i="22"/>
  <c r="B474" i="22"/>
  <c r="B473" i="22"/>
  <c r="B472" i="22"/>
  <c r="B471" i="22"/>
  <c r="B470" i="22"/>
  <c r="B469" i="22"/>
  <c r="B468" i="22"/>
  <c r="B467" i="22"/>
  <c r="B466" i="22"/>
  <c r="B465" i="22"/>
  <c r="B464" i="22"/>
  <c r="B463" i="22"/>
  <c r="B462" i="22"/>
  <c r="B461" i="22"/>
  <c r="B460" i="22"/>
  <c r="B459" i="22"/>
  <c r="B458" i="22"/>
  <c r="B457" i="22"/>
  <c r="B456" i="22"/>
  <c r="B455" i="22"/>
  <c r="B454" i="22"/>
  <c r="B453" i="22"/>
  <c r="B452" i="22"/>
  <c r="B451" i="22"/>
  <c r="B450" i="22"/>
  <c r="B449" i="22"/>
  <c r="B448" i="22"/>
  <c r="B447" i="22"/>
  <c r="B446" i="22"/>
  <c r="B445" i="22"/>
  <c r="B444" i="22"/>
  <c r="B443" i="22"/>
  <c r="B442" i="22"/>
  <c r="B441" i="22"/>
  <c r="B440" i="22"/>
  <c r="B439" i="22"/>
  <c r="B438" i="22"/>
  <c r="B437" i="22"/>
  <c r="B436" i="22"/>
  <c r="B435" i="22"/>
  <c r="B434" i="22"/>
  <c r="B433" i="22"/>
  <c r="B432" i="22"/>
  <c r="B431" i="22"/>
  <c r="B430" i="22"/>
  <c r="B429" i="22"/>
  <c r="B428" i="22"/>
  <c r="B427" i="22"/>
  <c r="B426" i="22"/>
  <c r="B425" i="22"/>
  <c r="B424" i="22"/>
  <c r="B423" i="22"/>
  <c r="B422" i="22"/>
  <c r="B421" i="22"/>
  <c r="B420" i="22"/>
  <c r="B419" i="22"/>
  <c r="B418" i="22"/>
  <c r="B417" i="22"/>
  <c r="B416" i="22"/>
  <c r="B415" i="22"/>
  <c r="B414" i="22"/>
  <c r="B413" i="22"/>
  <c r="B412" i="22"/>
  <c r="B411" i="22"/>
  <c r="B410" i="22"/>
  <c r="B409" i="22"/>
  <c r="B408" i="22"/>
  <c r="B407" i="22"/>
  <c r="B406" i="22"/>
  <c r="B405" i="22"/>
  <c r="B404" i="22"/>
  <c r="B403" i="22"/>
  <c r="B402" i="22"/>
  <c r="B401" i="22"/>
  <c r="B400" i="22"/>
  <c r="B399" i="22"/>
  <c r="B398" i="22"/>
  <c r="B397" i="22"/>
  <c r="B396" i="22"/>
  <c r="B395" i="22"/>
  <c r="B394" i="22"/>
  <c r="B393" i="22"/>
  <c r="B392" i="22"/>
  <c r="B391" i="22"/>
  <c r="B390" i="22"/>
  <c r="B389" i="22"/>
  <c r="B388" i="22"/>
  <c r="B387" i="22"/>
  <c r="B386" i="22"/>
  <c r="B385" i="22"/>
  <c r="B384" i="22"/>
  <c r="B383" i="22"/>
  <c r="B382" i="22"/>
  <c r="B381" i="22"/>
  <c r="B380" i="22"/>
  <c r="B379" i="22"/>
  <c r="B378" i="22"/>
  <c r="B377" i="22"/>
  <c r="B376" i="22"/>
  <c r="B375" i="22"/>
  <c r="B374" i="22"/>
  <c r="B373" i="22"/>
  <c r="B372" i="22"/>
  <c r="B371" i="22"/>
  <c r="B370" i="22"/>
  <c r="B369" i="22"/>
  <c r="B368" i="22"/>
  <c r="B367" i="22"/>
  <c r="B366" i="22"/>
  <c r="B365" i="22"/>
  <c r="B364" i="22"/>
  <c r="B363" i="22"/>
  <c r="B362" i="22"/>
  <c r="B361" i="22"/>
  <c r="B360" i="22"/>
  <c r="B359" i="22"/>
  <c r="B358" i="22"/>
  <c r="B357" i="22"/>
  <c r="B356" i="22"/>
  <c r="B355" i="22"/>
  <c r="B354" i="22"/>
  <c r="B353" i="22"/>
  <c r="B352" i="22"/>
  <c r="B351" i="22"/>
  <c r="B350" i="22"/>
  <c r="B349" i="22"/>
  <c r="B348" i="22"/>
  <c r="B347" i="22"/>
  <c r="B346" i="22"/>
  <c r="B345" i="22"/>
  <c r="B344" i="22"/>
  <c r="B343" i="22"/>
  <c r="B342" i="22"/>
  <c r="B341" i="22"/>
  <c r="B340" i="22"/>
  <c r="B339" i="22"/>
  <c r="B338" i="22"/>
  <c r="B337" i="22"/>
  <c r="B336" i="22"/>
  <c r="B335" i="22"/>
  <c r="B334" i="22"/>
  <c r="B333" i="22"/>
  <c r="B332" i="22"/>
  <c r="B331" i="22"/>
  <c r="B330" i="22"/>
  <c r="B329" i="22"/>
  <c r="B328" i="22"/>
  <c r="B327" i="22"/>
  <c r="B326" i="22"/>
  <c r="B325" i="22"/>
  <c r="B324" i="22"/>
  <c r="B323" i="22"/>
  <c r="B322" i="22"/>
  <c r="B321" i="22"/>
  <c r="B320" i="22"/>
  <c r="B319" i="22"/>
  <c r="B318" i="22"/>
  <c r="B317" i="22"/>
  <c r="B316" i="22"/>
  <c r="B315" i="22"/>
  <c r="B314" i="22"/>
  <c r="B313" i="22"/>
  <c r="B312" i="22"/>
  <c r="B311" i="22"/>
  <c r="B310" i="22"/>
  <c r="B309" i="22"/>
  <c r="B308" i="22"/>
  <c r="B307" i="22"/>
  <c r="B306" i="22"/>
  <c r="B305" i="22"/>
  <c r="B304" i="22"/>
  <c r="B303" i="22"/>
  <c r="B302" i="22"/>
  <c r="B301" i="22"/>
  <c r="B300" i="22"/>
  <c r="B299" i="22"/>
  <c r="B298" i="22"/>
  <c r="B297" i="22"/>
  <c r="B296" i="22"/>
  <c r="B295" i="22"/>
  <c r="B294" i="22"/>
  <c r="B293" i="22"/>
  <c r="B292" i="22"/>
  <c r="B291" i="22"/>
  <c r="B290" i="22"/>
  <c r="B289" i="22"/>
  <c r="B288" i="22"/>
  <c r="B287" i="22"/>
  <c r="B286" i="22"/>
  <c r="B285" i="22"/>
  <c r="B284" i="22"/>
  <c r="B283" i="22"/>
  <c r="B282" i="22"/>
  <c r="B281" i="22"/>
  <c r="B280" i="22"/>
  <c r="B279" i="22"/>
  <c r="B278" i="22"/>
  <c r="B277" i="22"/>
  <c r="B276" i="22"/>
  <c r="B275" i="22"/>
  <c r="B274" i="22"/>
  <c r="B273" i="22"/>
  <c r="B272" i="22"/>
  <c r="B271" i="22"/>
  <c r="B270" i="22"/>
  <c r="B269" i="22"/>
  <c r="B268" i="22"/>
  <c r="B267" i="22"/>
  <c r="B266" i="22"/>
  <c r="B265" i="22"/>
  <c r="B264" i="22"/>
  <c r="B263" i="22"/>
  <c r="B262" i="22"/>
  <c r="B261" i="22"/>
  <c r="B260" i="22"/>
  <c r="B259" i="22"/>
  <c r="B258" i="22"/>
  <c r="B257" i="22"/>
  <c r="B256" i="22"/>
  <c r="B255" i="22"/>
  <c r="B254" i="22"/>
  <c r="B253" i="22"/>
  <c r="B252" i="22"/>
  <c r="B251" i="22"/>
  <c r="B250" i="22"/>
  <c r="B249" i="22"/>
  <c r="B248" i="22"/>
  <c r="B247" i="22"/>
  <c r="B246" i="22"/>
  <c r="B245" i="22"/>
  <c r="B244" i="22"/>
  <c r="B243" i="22"/>
  <c r="B242" i="22"/>
  <c r="B241" i="22"/>
  <c r="B240" i="22"/>
  <c r="B239" i="22"/>
  <c r="B238" i="22"/>
  <c r="B237" i="22"/>
  <c r="B236" i="22"/>
  <c r="B235" i="22"/>
  <c r="B234" i="22"/>
  <c r="B233" i="22"/>
  <c r="B232" i="22"/>
  <c r="B231" i="22"/>
  <c r="B230" i="22"/>
  <c r="B229" i="22"/>
  <c r="B228" i="22"/>
  <c r="B227" i="22"/>
  <c r="B226" i="22"/>
  <c r="B225" i="22"/>
  <c r="B224" i="22"/>
  <c r="B223" i="22"/>
  <c r="B222" i="22"/>
  <c r="B221" i="22"/>
  <c r="B220" i="22"/>
  <c r="B219" i="22"/>
  <c r="B218" i="22"/>
  <c r="B217" i="22"/>
  <c r="B216" i="22"/>
  <c r="B215" i="22"/>
  <c r="B214" i="22"/>
  <c r="B213" i="22"/>
  <c r="B212" i="22"/>
  <c r="B211" i="22"/>
  <c r="B210" i="22"/>
  <c r="B209" i="22"/>
  <c r="B208" i="22"/>
  <c r="B207" i="22"/>
  <c r="B206" i="22"/>
  <c r="B205" i="22"/>
  <c r="B204" i="22"/>
  <c r="B203" i="22"/>
  <c r="B202" i="22"/>
  <c r="B201" i="22"/>
  <c r="B200" i="22"/>
  <c r="B199" i="22"/>
  <c r="B198" i="22"/>
  <c r="B197" i="22"/>
  <c r="B196" i="22"/>
  <c r="B195" i="22"/>
  <c r="B194" i="22"/>
  <c r="B193" i="22"/>
  <c r="B192" i="22"/>
  <c r="B191" i="22"/>
  <c r="B190" i="22"/>
  <c r="B189" i="22"/>
  <c r="B188" i="22"/>
  <c r="B187" i="22"/>
  <c r="B186" i="22"/>
  <c r="B185" i="22"/>
  <c r="B184" i="22"/>
  <c r="B183" i="22"/>
  <c r="B182" i="22"/>
  <c r="B181" i="22"/>
  <c r="B180" i="22"/>
  <c r="B179" i="22"/>
  <c r="B178" i="22"/>
  <c r="B177" i="22"/>
  <c r="B176" i="22"/>
  <c r="B175" i="22"/>
  <c r="B174" i="22"/>
  <c r="B173" i="22"/>
  <c r="B172" i="22"/>
  <c r="B171" i="22"/>
  <c r="B170" i="22"/>
  <c r="B169" i="22"/>
  <c r="B168" i="22"/>
  <c r="B167" i="22"/>
  <c r="B166" i="22"/>
  <c r="B165" i="22"/>
  <c r="B164" i="22"/>
  <c r="B163" i="22"/>
  <c r="B162" i="22"/>
  <c r="B161" i="22"/>
  <c r="B160" i="22"/>
  <c r="B159" i="22"/>
  <c r="B158" i="22"/>
  <c r="B157" i="22"/>
  <c r="B156" i="22"/>
  <c r="B155" i="22"/>
  <c r="B154" i="22"/>
  <c r="B153" i="22"/>
  <c r="B152" i="22"/>
  <c r="B151" i="22"/>
  <c r="B150" i="22"/>
  <c r="B149" i="22"/>
  <c r="B148" i="22"/>
  <c r="B147" i="22"/>
  <c r="B146" i="22"/>
  <c r="B145" i="22"/>
  <c r="B144" i="22"/>
  <c r="B143" i="22"/>
  <c r="B142" i="22"/>
  <c r="B141" i="22"/>
  <c r="B140" i="22"/>
  <c r="B139" i="22"/>
  <c r="B138" i="22"/>
  <c r="B137" i="22"/>
  <c r="B136" i="22"/>
  <c r="B135" i="22"/>
  <c r="B134" i="22"/>
  <c r="B133" i="22"/>
  <c r="B132" i="22"/>
  <c r="B131" i="22"/>
  <c r="B130" i="22"/>
  <c r="B129" i="22"/>
  <c r="B128" i="22"/>
  <c r="B127" i="22"/>
  <c r="B126" i="22"/>
  <c r="B125" i="22"/>
  <c r="B124" i="22"/>
  <c r="B123" i="22"/>
  <c r="B122" i="22"/>
  <c r="B121" i="22"/>
  <c r="B120" i="22"/>
  <c r="B119" i="22"/>
  <c r="B118" i="22"/>
  <c r="B117" i="22"/>
  <c r="B116" i="22"/>
  <c r="B115" i="22"/>
  <c r="B114" i="22"/>
  <c r="B113" i="22"/>
  <c r="B112" i="22"/>
  <c r="B111" i="22"/>
  <c r="B110" i="22"/>
  <c r="B109" i="22"/>
  <c r="B108" i="22"/>
  <c r="B107" i="22"/>
  <c r="B106" i="22"/>
  <c r="B105" i="22"/>
  <c r="B104" i="22"/>
  <c r="B103" i="22"/>
  <c r="B102" i="22"/>
  <c r="B101" i="22"/>
  <c r="B100" i="22"/>
  <c r="B99" i="22"/>
  <c r="B98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B10" i="22"/>
  <c r="B9" i="22"/>
  <c r="B8" i="22"/>
  <c r="B7" i="22"/>
  <c r="B6" i="22"/>
  <c r="B5" i="22"/>
  <c r="B4" i="22"/>
  <c r="B3" i="22"/>
  <c r="B2" i="22"/>
  <c r="B9" i="17" l="1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B81" i="17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33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B146" i="17"/>
  <c r="B147" i="17"/>
  <c r="B148" i="17"/>
  <c r="B149" i="17"/>
  <c r="B150" i="17"/>
  <c r="B151" i="17"/>
  <c r="B152" i="17"/>
  <c r="B153" i="17"/>
  <c r="B154" i="17"/>
  <c r="B155" i="17"/>
  <c r="B156" i="17"/>
  <c r="B157" i="17"/>
  <c r="B158" i="17"/>
  <c r="B159" i="17"/>
  <c r="B160" i="17"/>
  <c r="B161" i="17"/>
  <c r="B162" i="17"/>
  <c r="B163" i="17"/>
  <c r="B164" i="17"/>
  <c r="B165" i="17"/>
  <c r="B166" i="17"/>
  <c r="B167" i="17"/>
  <c r="B168" i="17"/>
  <c r="B169" i="17"/>
  <c r="B170" i="17"/>
  <c r="B171" i="17"/>
  <c r="B172" i="17"/>
  <c r="B173" i="17"/>
  <c r="B174" i="17"/>
  <c r="B175" i="17"/>
  <c r="B176" i="17"/>
  <c r="B177" i="17"/>
  <c r="B178" i="17"/>
  <c r="B179" i="17"/>
  <c r="B180" i="17"/>
  <c r="B181" i="17"/>
  <c r="B182" i="17"/>
  <c r="B183" i="17"/>
  <c r="B184" i="17"/>
  <c r="B185" i="17"/>
  <c r="B186" i="17"/>
  <c r="B187" i="17"/>
  <c r="B188" i="17"/>
  <c r="B189" i="17"/>
  <c r="B190" i="17"/>
  <c r="B191" i="17"/>
  <c r="B192" i="17"/>
  <c r="B193" i="17"/>
  <c r="B194" i="17"/>
  <c r="B195" i="17"/>
  <c r="B196" i="17"/>
  <c r="B197" i="17"/>
  <c r="B198" i="17"/>
  <c r="B199" i="17"/>
  <c r="B200" i="17"/>
  <c r="B201" i="17"/>
  <c r="B202" i="17"/>
  <c r="B203" i="17"/>
  <c r="B204" i="17"/>
  <c r="B205" i="17"/>
  <c r="B206" i="17"/>
  <c r="B207" i="17"/>
  <c r="B208" i="17"/>
  <c r="B209" i="17"/>
  <c r="B210" i="17"/>
  <c r="B211" i="17"/>
  <c r="B212" i="17"/>
  <c r="B213" i="17"/>
  <c r="B214" i="17"/>
  <c r="B215" i="17"/>
  <c r="B216" i="17"/>
  <c r="B217" i="17"/>
  <c r="B218" i="17"/>
  <c r="B219" i="17"/>
  <c r="B220" i="17"/>
  <c r="B221" i="17"/>
  <c r="B222" i="17"/>
  <c r="B223" i="17"/>
  <c r="B224" i="17"/>
  <c r="B225" i="17"/>
  <c r="B226" i="17"/>
  <c r="B227" i="17"/>
  <c r="B228" i="17"/>
  <c r="B229" i="17"/>
  <c r="B8" i="17"/>
  <c r="I19" i="20" l="1"/>
  <c r="BD18" i="20"/>
  <c r="AR18" i="20"/>
  <c r="AD18" i="20"/>
  <c r="P18" i="20"/>
  <c r="AZ17" i="20"/>
  <c r="Z17" i="20"/>
  <c r="L17" i="20"/>
  <c r="AV16" i="20"/>
  <c r="BD15" i="20"/>
  <c r="AR15" i="20"/>
  <c r="AD15" i="20"/>
  <c r="P15" i="20"/>
  <c r="AZ12" i="20"/>
  <c r="Z12" i="20"/>
  <c r="L12" i="20"/>
  <c r="AV11" i="20"/>
  <c r="AB11" i="20"/>
  <c r="BD14" i="20"/>
  <c r="AR14" i="20"/>
  <c r="AD14" i="20"/>
  <c r="P14" i="20"/>
  <c r="AZ13" i="20"/>
  <c r="Z13" i="20"/>
  <c r="L13" i="20"/>
  <c r="AV10" i="20"/>
  <c r="BD8" i="20"/>
  <c r="AR8" i="20"/>
  <c r="J8" i="20"/>
  <c r="R8" i="20" s="1"/>
  <c r="K18" i="20"/>
  <c r="Y15" i="20"/>
  <c r="AQ11" i="20"/>
  <c r="AC10" i="20"/>
  <c r="AT17" i="20"/>
  <c r="BB11" i="20"/>
  <c r="BB10" i="20"/>
  <c r="Z16" i="20"/>
  <c r="BC18" i="20"/>
  <c r="AQ18" i="20"/>
  <c r="AC18" i="20"/>
  <c r="O18" i="20"/>
  <c r="AY17" i="20"/>
  <c r="Y17" i="20"/>
  <c r="K17" i="20"/>
  <c r="AU16" i="20"/>
  <c r="BC15" i="20"/>
  <c r="AQ15" i="20"/>
  <c r="AC15" i="20"/>
  <c r="O15" i="20"/>
  <c r="AY12" i="20"/>
  <c r="Y12" i="20"/>
  <c r="K12" i="20"/>
  <c r="AU11" i="20"/>
  <c r="AA11" i="20"/>
  <c r="BC14" i="20"/>
  <c r="AQ14" i="20"/>
  <c r="AC14" i="20"/>
  <c r="O14" i="20"/>
  <c r="AY13" i="20"/>
  <c r="Y13" i="20"/>
  <c r="K13" i="20"/>
  <c r="AU10" i="20"/>
  <c r="BC8" i="20"/>
  <c r="AQ8" i="20"/>
  <c r="K8" i="20"/>
  <c r="S8" i="20" s="1"/>
  <c r="AU17" i="20"/>
  <c r="AY15" i="20"/>
  <c r="AY14" i="20"/>
  <c r="AQ10" i="20"/>
  <c r="N16" i="20"/>
  <c r="AX14" i="20"/>
  <c r="AD8" i="20"/>
  <c r="AL8" i="20" s="1"/>
  <c r="AY16" i="20"/>
  <c r="BB18" i="20"/>
  <c r="AP18" i="20"/>
  <c r="AB18" i="20"/>
  <c r="N18" i="20"/>
  <c r="AX17" i="20"/>
  <c r="J17" i="20"/>
  <c r="AT16" i="20"/>
  <c r="AF16" i="20"/>
  <c r="BB15" i="20"/>
  <c r="AP15" i="20"/>
  <c r="AB15" i="20"/>
  <c r="N15" i="20"/>
  <c r="AX12" i="20"/>
  <c r="J12" i="20"/>
  <c r="AT11" i="20"/>
  <c r="Z11" i="20"/>
  <c r="BB14" i="20"/>
  <c r="AP14" i="20"/>
  <c r="AB14" i="20"/>
  <c r="N14" i="20"/>
  <c r="AX13" i="20"/>
  <c r="J13" i="20"/>
  <c r="AT10" i="20"/>
  <c r="AF10" i="20"/>
  <c r="BB8" i="20"/>
  <c r="AP8" i="20"/>
  <c r="L8" i="20"/>
  <c r="BC16" i="20"/>
  <c r="AU12" i="20"/>
  <c r="K14" i="20"/>
  <c r="AY8" i="20"/>
  <c r="AB16" i="20"/>
  <c r="AF12" i="20"/>
  <c r="AF13" i="20"/>
  <c r="P17" i="20"/>
  <c r="AY10" i="20"/>
  <c r="BA18" i="20"/>
  <c r="AO18" i="20"/>
  <c r="AA18" i="20"/>
  <c r="M18" i="20"/>
  <c r="AW17" i="20"/>
  <c r="I17" i="20"/>
  <c r="AS16" i="20"/>
  <c r="AE16" i="20"/>
  <c r="BA15" i="20"/>
  <c r="AO15" i="20"/>
  <c r="AA15" i="20"/>
  <c r="M15" i="20"/>
  <c r="AW12" i="20"/>
  <c r="I12" i="20"/>
  <c r="AS11" i="20"/>
  <c r="Y11" i="20"/>
  <c r="BA14" i="20"/>
  <c r="AO14" i="20"/>
  <c r="AA14" i="20"/>
  <c r="M14" i="20"/>
  <c r="AW13" i="20"/>
  <c r="I13" i="20"/>
  <c r="AS10" i="20"/>
  <c r="AE10" i="20"/>
  <c r="BA8" i="20"/>
  <c r="AO8" i="20"/>
  <c r="M8" i="20"/>
  <c r="U8" i="20" s="1"/>
  <c r="AY18" i="20"/>
  <c r="AC16" i="20"/>
  <c r="BC11" i="20"/>
  <c r="AU13" i="20"/>
  <c r="AE8" i="20"/>
  <c r="AM8" i="20" s="1"/>
  <c r="J18" i="20"/>
  <c r="AP11" i="20"/>
  <c r="AB10" i="20"/>
  <c r="AZ16" i="20"/>
  <c r="AZ18" i="20"/>
  <c r="Z18" i="20"/>
  <c r="L18" i="20"/>
  <c r="AV17" i="20"/>
  <c r="BD16" i="20"/>
  <c r="AR16" i="20"/>
  <c r="AD16" i="20"/>
  <c r="P16" i="20"/>
  <c r="AZ15" i="20"/>
  <c r="Z15" i="20"/>
  <c r="L15" i="20"/>
  <c r="AV12" i="20"/>
  <c r="BD11" i="20"/>
  <c r="AR11" i="20"/>
  <c r="J11" i="20"/>
  <c r="AZ14" i="20"/>
  <c r="Z14" i="20"/>
  <c r="L14" i="20"/>
  <c r="AV13" i="20"/>
  <c r="BD10" i="20"/>
  <c r="AR10" i="20"/>
  <c r="AD10" i="20"/>
  <c r="P10" i="20"/>
  <c r="AZ8" i="20"/>
  <c r="AF8" i="20"/>
  <c r="N8" i="20"/>
  <c r="V8" i="20" s="1"/>
  <c r="AQ16" i="20"/>
  <c r="K15" i="20"/>
  <c r="Y14" i="20"/>
  <c r="O10" i="20"/>
  <c r="AX18" i="20"/>
  <c r="J14" i="20"/>
  <c r="P8" i="20"/>
  <c r="AR17" i="20"/>
  <c r="AX8" i="20"/>
  <c r="AC8" i="20"/>
  <c r="AK8" i="20" s="1"/>
  <c r="AD17" i="20"/>
  <c r="BD12" i="20"/>
  <c r="AZ11" i="20"/>
  <c r="BD13" i="20"/>
  <c r="AZ10" i="20"/>
  <c r="AV8" i="20"/>
  <c r="BC17" i="20"/>
  <c r="AU15" i="20"/>
  <c r="O12" i="20"/>
  <c r="AU14" i="20"/>
  <c r="O13" i="20"/>
  <c r="AU8" i="20"/>
  <c r="AF17" i="20"/>
  <c r="BB16" i="20"/>
  <c r="AP16" i="20"/>
  <c r="J15" i="20"/>
  <c r="AT12" i="20"/>
  <c r="L11" i="20"/>
  <c r="AP10" i="20"/>
  <c r="BD17" i="20"/>
  <c r="AR12" i="20"/>
  <c r="AF11" i="20"/>
  <c r="AR13" i="20"/>
  <c r="L10" i="20"/>
  <c r="AU18" i="20"/>
  <c r="K16" i="20"/>
  <c r="AC12" i="20"/>
  <c r="O11" i="20"/>
  <c r="AC13" i="20"/>
  <c r="AW18" i="20"/>
  <c r="I18" i="20"/>
  <c r="AS17" i="20"/>
  <c r="AE17" i="20"/>
  <c r="BA16" i="20"/>
  <c r="AO16" i="20"/>
  <c r="AA16" i="20"/>
  <c r="M16" i="20"/>
  <c r="AW15" i="20"/>
  <c r="I15" i="20"/>
  <c r="AS12" i="20"/>
  <c r="AE12" i="20"/>
  <c r="BA11" i="20"/>
  <c r="AO11" i="20"/>
  <c r="M11" i="20"/>
  <c r="AW14" i="20"/>
  <c r="I14" i="20"/>
  <c r="AS13" i="20"/>
  <c r="AE13" i="20"/>
  <c r="BA10" i="20"/>
  <c r="AO10" i="20"/>
  <c r="AA10" i="20"/>
  <c r="M10" i="20"/>
  <c r="AW8" i="20"/>
  <c r="I8" i="20"/>
  <c r="Q8" i="20" s="1"/>
  <c r="AV18" i="20"/>
  <c r="AV15" i="20"/>
  <c r="P12" i="20"/>
  <c r="AV14" i="20"/>
  <c r="P13" i="20"/>
  <c r="AB8" i="20"/>
  <c r="AQ17" i="20"/>
  <c r="O17" i="20"/>
  <c r="BC12" i="20"/>
  <c r="AY11" i="20"/>
  <c r="BC13" i="20"/>
  <c r="Y10" i="20"/>
  <c r="AT18" i="20"/>
  <c r="AF18" i="20"/>
  <c r="BB17" i="20"/>
  <c r="AP17" i="20"/>
  <c r="AB17" i="20"/>
  <c r="N17" i="20"/>
  <c r="AX16" i="20"/>
  <c r="J16" i="20"/>
  <c r="AT15" i="20"/>
  <c r="AF15" i="20"/>
  <c r="BB12" i="20"/>
  <c r="AP12" i="20"/>
  <c r="AB12" i="20"/>
  <c r="N12" i="20"/>
  <c r="AX11" i="20"/>
  <c r="AD11" i="20"/>
  <c r="AL11" i="20" s="1"/>
  <c r="P11" i="20"/>
  <c r="AT14" i="20"/>
  <c r="AF14" i="20"/>
  <c r="BB13" i="20"/>
  <c r="AP13" i="20"/>
  <c r="AB13" i="20"/>
  <c r="N13" i="20"/>
  <c r="AX10" i="20"/>
  <c r="J10" i="20"/>
  <c r="AT8" i="20"/>
  <c r="Z8" i="20"/>
  <c r="AH8" i="20" s="1"/>
  <c r="AD12" i="20"/>
  <c r="AL12" i="20" s="1"/>
  <c r="N11" i="20"/>
  <c r="AD13" i="20"/>
  <c r="Z10" i="20"/>
  <c r="AC17" i="20"/>
  <c r="Y16" i="20"/>
  <c r="AQ12" i="20"/>
  <c r="AE11" i="20"/>
  <c r="AQ13" i="20"/>
  <c r="AA8" i="20"/>
  <c r="AI8" i="20" s="1"/>
  <c r="AS18" i="20"/>
  <c r="AE18" i="20"/>
  <c r="BA17" i="20"/>
  <c r="AO17" i="20"/>
  <c r="AA17" i="20"/>
  <c r="M17" i="20"/>
  <c r="AW16" i="20"/>
  <c r="I16" i="20"/>
  <c r="AS15" i="20"/>
  <c r="AE15" i="20"/>
  <c r="BA12" i="20"/>
  <c r="AO12" i="20"/>
  <c r="AA12" i="20"/>
  <c r="M12" i="20"/>
  <c r="AW11" i="20"/>
  <c r="AC11" i="20"/>
  <c r="I11" i="20"/>
  <c r="AS14" i="20"/>
  <c r="AE14" i="20"/>
  <c r="BA13" i="20"/>
  <c r="AO13" i="20"/>
  <c r="AA13" i="20"/>
  <c r="M13" i="20"/>
  <c r="AW10" i="20"/>
  <c r="I10" i="20"/>
  <c r="AS8" i="20"/>
  <c r="Y8" i="20"/>
  <c r="AG8" i="20" s="1"/>
  <c r="Y18" i="20"/>
  <c r="O16" i="20"/>
  <c r="K11" i="20"/>
  <c r="BC10" i="20"/>
  <c r="O8" i="20"/>
  <c r="W8" i="20" s="1"/>
  <c r="AX15" i="20"/>
  <c r="AT13" i="20"/>
  <c r="N10" i="20"/>
  <c r="V10" i="20" s="1"/>
  <c r="L16" i="20"/>
  <c r="K10" i="20"/>
  <c r="BD19" i="20"/>
  <c r="AR19" i="20"/>
  <c r="AD19" i="20"/>
  <c r="P19" i="20"/>
  <c r="BC19" i="20"/>
  <c r="AQ19" i="20"/>
  <c r="AC19" i="20"/>
  <c r="O19" i="20"/>
  <c r="BB19" i="20"/>
  <c r="AP19" i="20"/>
  <c r="AB19" i="20"/>
  <c r="N19" i="20"/>
  <c r="V19" i="20" s="1"/>
  <c r="BA19" i="20"/>
  <c r="AO19" i="20"/>
  <c r="AA19" i="20"/>
  <c r="M19" i="20"/>
  <c r="AZ19" i="20"/>
  <c r="Z19" i="20"/>
  <c r="L19" i="20"/>
  <c r="AY19" i="20"/>
  <c r="Y19" i="20"/>
  <c r="AG19" i="20" s="1"/>
  <c r="K19" i="20"/>
  <c r="S19" i="20" s="1"/>
  <c r="AX19" i="20"/>
  <c r="J19" i="20"/>
  <c r="R19" i="20" s="1"/>
  <c r="AW19" i="20"/>
  <c r="AV19" i="20"/>
  <c r="AU19" i="20"/>
  <c r="AF19" i="20"/>
  <c r="AT19" i="20"/>
  <c r="AS19" i="20"/>
  <c r="AE19" i="20"/>
  <c r="AM19" i="20" s="1"/>
  <c r="AI19" i="20" l="1"/>
  <c r="AJ8" i="20"/>
  <c r="R18" i="20"/>
  <c r="V16" i="20"/>
  <c r="U13" i="20"/>
  <c r="V13" i="20"/>
  <c r="AH15" i="20"/>
  <c r="Q13" i="20"/>
  <c r="R13" i="20"/>
  <c r="U12" i="20"/>
  <c r="AM18" i="20"/>
  <c r="AM17" i="20"/>
  <c r="W12" i="20"/>
  <c r="W14" i="20"/>
  <c r="S10" i="20"/>
  <c r="AI12" i="20"/>
  <c r="R14" i="20"/>
  <c r="R10" i="20"/>
  <c r="S14" i="20"/>
  <c r="AL10" i="20"/>
  <c r="AN8" i="20"/>
  <c r="AI17" i="20"/>
  <c r="AL13" i="20"/>
  <c r="AI16" i="20"/>
  <c r="T19" i="20"/>
  <c r="U10" i="20"/>
  <c r="U19" i="20"/>
  <c r="AL19" i="20"/>
  <c r="AN19" i="20" s="1"/>
  <c r="AK19" i="20"/>
  <c r="AI15" i="20"/>
  <c r="U11" i="20"/>
  <c r="U14" i="20"/>
  <c r="AM16" i="20"/>
  <c r="V14" i="20"/>
  <c r="AL14" i="20"/>
  <c r="AI13" i="20"/>
  <c r="W16" i="20"/>
  <c r="Q11" i="20"/>
  <c r="V17" i="20"/>
  <c r="AM13" i="20"/>
  <c r="AM10" i="20"/>
  <c r="U15" i="20"/>
  <c r="V15" i="20"/>
  <c r="S13" i="20"/>
  <c r="AH16" i="20"/>
  <c r="AK11" i="20"/>
  <c r="W10" i="20"/>
  <c r="X10" i="20" s="1"/>
  <c r="R17" i="20"/>
  <c r="AM15" i="20"/>
  <c r="AK16" i="20"/>
  <c r="AI11" i="20"/>
  <c r="AK17" i="20"/>
  <c r="W15" i="20"/>
  <c r="AG18" i="20"/>
  <c r="V11" i="20"/>
  <c r="W13" i="20"/>
  <c r="X13" i="20" s="1"/>
  <c r="AG13" i="20"/>
  <c r="AK15" i="20"/>
  <c r="AH13" i="20"/>
  <c r="AL15" i="20"/>
  <c r="Q10" i="20"/>
  <c r="V12" i="20"/>
  <c r="AK14" i="20"/>
  <c r="AK10" i="20"/>
  <c r="Q18" i="20"/>
  <c r="AL16" i="20"/>
  <c r="AI14" i="20"/>
  <c r="S17" i="20"/>
  <c r="Q17" i="20"/>
  <c r="AG17" i="20"/>
  <c r="AG15" i="20"/>
  <c r="AH17" i="20"/>
  <c r="S18" i="20"/>
  <c r="AG10" i="20"/>
  <c r="AH14" i="20"/>
  <c r="W19" i="20"/>
  <c r="X19" i="20" s="1"/>
  <c r="W11" i="20"/>
  <c r="R15" i="20"/>
  <c r="S15" i="20"/>
  <c r="T15" i="20" s="1"/>
  <c r="AG11" i="20"/>
  <c r="U18" i="20"/>
  <c r="AH11" i="20"/>
  <c r="V18" i="20"/>
  <c r="W18" i="20"/>
  <c r="AK13" i="20"/>
  <c r="Q16" i="20"/>
  <c r="AG16" i="20"/>
  <c r="AI10" i="20"/>
  <c r="Q15" i="20"/>
  <c r="AK12" i="20"/>
  <c r="R11" i="20"/>
  <c r="AI18" i="20"/>
  <c r="S12" i="20"/>
  <c r="AK18" i="20"/>
  <c r="AL18" i="20"/>
  <c r="Q14" i="20"/>
  <c r="Q19" i="20"/>
  <c r="AM12" i="20"/>
  <c r="AN12" i="20" s="1"/>
  <c r="AG14" i="20"/>
  <c r="AH19" i="20"/>
  <c r="AM14" i="20"/>
  <c r="R16" i="20"/>
  <c r="W17" i="20"/>
  <c r="S16" i="20"/>
  <c r="AH18" i="20"/>
  <c r="Q12" i="20"/>
  <c r="R12" i="20"/>
  <c r="AG12" i="20"/>
  <c r="AH12" i="20"/>
  <c r="AM11" i="20"/>
  <c r="AN11" i="20" s="1"/>
  <c r="S11" i="20"/>
  <c r="U17" i="20"/>
  <c r="AH10" i="20"/>
  <c r="U16" i="20"/>
  <c r="AL17" i="20"/>
  <c r="X8" i="20"/>
  <c r="T8" i="20"/>
  <c r="AJ19" i="20" l="1"/>
  <c r="T18" i="20"/>
  <c r="AN13" i="20"/>
  <c r="X16" i="20"/>
  <c r="AN10" i="20"/>
  <c r="AN17" i="20"/>
  <c r="T14" i="20"/>
  <c r="T10" i="20"/>
  <c r="AJ17" i="20"/>
  <c r="AJ12" i="20"/>
  <c r="T13" i="20"/>
  <c r="X12" i="20"/>
  <c r="X14" i="20"/>
  <c r="AN18" i="20"/>
  <c r="X18" i="20"/>
  <c r="AJ15" i="20"/>
  <c r="X15" i="20"/>
  <c r="AJ16" i="20"/>
  <c r="AN16" i="20"/>
  <c r="AJ11" i="20"/>
  <c r="AJ13" i="20"/>
  <c r="T17" i="20"/>
  <c r="AN14" i="20"/>
  <c r="X11" i="20"/>
  <c r="T16" i="20"/>
  <c r="X17" i="20"/>
  <c r="AN15" i="20"/>
  <c r="T12" i="20"/>
  <c r="AJ14" i="20"/>
  <c r="AJ10" i="20"/>
  <c r="T11" i="20"/>
  <c r="AJ18" i="20"/>
  <c r="B2" i="9"/>
  <c r="B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448" i="9"/>
  <c r="B449" i="9"/>
  <c r="B450" i="9"/>
  <c r="B451" i="9"/>
  <c r="B452" i="9"/>
  <c r="B453" i="9"/>
  <c r="B454" i="9"/>
  <c r="B455" i="9"/>
  <c r="B456" i="9"/>
  <c r="B457" i="9"/>
  <c r="B458" i="9"/>
  <c r="B459" i="9"/>
  <c r="B460" i="9"/>
  <c r="B461" i="9"/>
  <c r="B462" i="9"/>
  <c r="B463" i="9"/>
  <c r="B464" i="9"/>
  <c r="B465" i="9"/>
  <c r="B466" i="9"/>
  <c r="B467" i="9"/>
  <c r="B468" i="9"/>
  <c r="B469" i="9"/>
  <c r="B470" i="9"/>
  <c r="B471" i="9"/>
  <c r="B472" i="9"/>
  <c r="B473" i="9"/>
  <c r="B474" i="9"/>
  <c r="B475" i="9"/>
  <c r="B476" i="9"/>
  <c r="B477" i="9"/>
  <c r="B478" i="9"/>
  <c r="B479" i="9"/>
  <c r="B480" i="9"/>
  <c r="B481" i="9"/>
  <c r="B482" i="9"/>
  <c r="B483" i="9"/>
  <c r="B484" i="9"/>
  <c r="B485" i="9"/>
  <c r="B486" i="9"/>
  <c r="B487" i="9"/>
  <c r="B488" i="9"/>
  <c r="B489" i="9"/>
  <c r="B490" i="9"/>
  <c r="B491" i="9"/>
  <c r="B492" i="9"/>
  <c r="B493" i="9"/>
  <c r="B494" i="9"/>
  <c r="B495" i="9"/>
  <c r="B496" i="9"/>
  <c r="B497" i="9"/>
  <c r="B498" i="9"/>
  <c r="B499" i="9"/>
  <c r="B500" i="9"/>
  <c r="B501" i="9"/>
  <c r="B502" i="9"/>
  <c r="B503" i="9"/>
  <c r="B504" i="9"/>
  <c r="B505" i="9"/>
  <c r="B506" i="9"/>
  <c r="B507" i="9"/>
  <c r="B508" i="9"/>
  <c r="B509" i="9"/>
  <c r="B510" i="9"/>
  <c r="B511" i="9"/>
  <c r="B512" i="9"/>
  <c r="B513" i="9"/>
  <c r="B514" i="9"/>
  <c r="B515" i="9"/>
  <c r="B516" i="9"/>
  <c r="B517" i="9"/>
  <c r="B518" i="9"/>
  <c r="B519" i="9"/>
  <c r="B520" i="9"/>
  <c r="B521" i="9"/>
  <c r="B522" i="9"/>
  <c r="B523" i="9"/>
  <c r="B524" i="9"/>
  <c r="B525" i="9"/>
  <c r="B526" i="9"/>
  <c r="B527" i="9"/>
  <c r="B528" i="9"/>
  <c r="B529" i="9"/>
  <c r="B530" i="9"/>
  <c r="B531" i="9"/>
  <c r="B532" i="9"/>
  <c r="B533" i="9"/>
  <c r="B534" i="9"/>
  <c r="B535" i="9"/>
  <c r="B536" i="9"/>
  <c r="B537" i="9"/>
  <c r="B538" i="9"/>
  <c r="B539" i="9"/>
  <c r="B540" i="9"/>
  <c r="B541" i="9"/>
  <c r="B542" i="9"/>
  <c r="B543" i="9"/>
  <c r="B544" i="9"/>
  <c r="B545" i="9"/>
  <c r="B546" i="9"/>
  <c r="B547" i="9"/>
  <c r="B548" i="9"/>
  <c r="B549" i="9"/>
  <c r="B550" i="9"/>
  <c r="B551" i="9"/>
  <c r="B552" i="9"/>
  <c r="B553" i="9"/>
  <c r="B554" i="9"/>
  <c r="B555" i="9"/>
  <c r="B556" i="9"/>
  <c r="B557" i="9"/>
  <c r="B558" i="9"/>
  <c r="B559" i="9"/>
  <c r="B560" i="9"/>
  <c r="B561" i="9"/>
  <c r="B562" i="9"/>
  <c r="B563" i="9"/>
  <c r="B564" i="9"/>
  <c r="B565" i="9"/>
  <c r="B566" i="9"/>
  <c r="B567" i="9"/>
  <c r="B568" i="9"/>
  <c r="B569" i="9"/>
  <c r="B570" i="9"/>
  <c r="B571" i="9"/>
  <c r="B572" i="9"/>
  <c r="B573" i="9"/>
  <c r="B574" i="9"/>
  <c r="B575" i="9"/>
  <c r="B576" i="9"/>
  <c r="B577" i="9"/>
  <c r="B578" i="9"/>
  <c r="B579" i="9"/>
  <c r="B580" i="9"/>
  <c r="B581" i="9"/>
  <c r="B582" i="9"/>
  <c r="B583" i="9"/>
  <c r="B584" i="9"/>
  <c r="B585" i="9"/>
  <c r="B586" i="9"/>
  <c r="B587" i="9"/>
  <c r="B588" i="9"/>
  <c r="B589" i="9"/>
  <c r="B590" i="9"/>
  <c r="B591" i="9"/>
  <c r="B592" i="9"/>
  <c r="B593" i="9"/>
  <c r="B594" i="9"/>
  <c r="B595" i="9"/>
  <c r="B596" i="9"/>
  <c r="B597" i="9"/>
  <c r="B598" i="9"/>
  <c r="B599" i="9"/>
  <c r="B600" i="9"/>
  <c r="B601" i="9"/>
  <c r="B602" i="9"/>
  <c r="B603" i="9"/>
  <c r="B604" i="9"/>
  <c r="B605" i="9"/>
  <c r="B606" i="9"/>
  <c r="B607" i="9"/>
  <c r="B608" i="9"/>
  <c r="B609" i="9"/>
  <c r="B610" i="9"/>
  <c r="B611" i="9"/>
  <c r="B612" i="9"/>
  <c r="B613" i="9"/>
  <c r="B614" i="9"/>
  <c r="B615" i="9"/>
  <c r="B616" i="9"/>
  <c r="B617" i="9"/>
  <c r="B618" i="9"/>
  <c r="B619" i="9"/>
  <c r="B620" i="9"/>
  <c r="B621" i="9"/>
  <c r="B622" i="9"/>
  <c r="B623" i="9"/>
  <c r="B624" i="9"/>
  <c r="B625" i="9"/>
  <c r="B626" i="9"/>
  <c r="B627" i="9"/>
  <c r="B628" i="9"/>
  <c r="B629" i="9"/>
  <c r="B630" i="9"/>
  <c r="B631" i="9"/>
  <c r="B632" i="9"/>
  <c r="B633" i="9"/>
  <c r="B634" i="9"/>
  <c r="B635" i="9"/>
  <c r="B636" i="9"/>
  <c r="B637" i="9"/>
  <c r="B638" i="9"/>
  <c r="B639" i="9"/>
  <c r="B640" i="9"/>
  <c r="B641" i="9"/>
  <c r="B642" i="9"/>
  <c r="B643" i="9"/>
  <c r="B644" i="9"/>
  <c r="B645" i="9"/>
  <c r="B646" i="9"/>
  <c r="B647" i="9"/>
  <c r="B648" i="9"/>
  <c r="B649" i="9"/>
  <c r="B650" i="9"/>
  <c r="B651" i="9"/>
  <c r="B652" i="9"/>
  <c r="B653" i="9"/>
  <c r="B654" i="9"/>
  <c r="B655" i="9"/>
  <c r="B656" i="9"/>
  <c r="B657" i="9"/>
  <c r="B658" i="9"/>
  <c r="B659" i="9"/>
  <c r="B660" i="9"/>
  <c r="B661" i="9"/>
  <c r="B662" i="9"/>
  <c r="B663" i="9"/>
  <c r="B664" i="9"/>
  <c r="B665" i="9"/>
  <c r="B666" i="9"/>
  <c r="B667" i="9"/>
  <c r="B668" i="9"/>
  <c r="B669" i="9"/>
  <c r="B670" i="9"/>
  <c r="B671" i="9"/>
  <c r="B672" i="9"/>
  <c r="B673" i="9"/>
  <c r="B674" i="9"/>
  <c r="B675" i="9"/>
  <c r="B676" i="9"/>
  <c r="B677" i="9"/>
  <c r="B678" i="9"/>
  <c r="B679" i="9"/>
  <c r="B680" i="9"/>
  <c r="B681" i="9"/>
  <c r="B682" i="9"/>
  <c r="B683" i="9"/>
  <c r="B684" i="9"/>
  <c r="B685" i="9"/>
  <c r="B686" i="9"/>
  <c r="B687" i="9"/>
  <c r="B688" i="9"/>
  <c r="B689" i="9"/>
  <c r="B690" i="9"/>
  <c r="B691" i="9"/>
  <c r="B692" i="9"/>
  <c r="B693" i="9"/>
  <c r="B694" i="9"/>
  <c r="B695" i="9"/>
  <c r="B696" i="9"/>
  <c r="B697" i="9"/>
  <c r="B698" i="9"/>
  <c r="B699" i="9"/>
  <c r="B700" i="9"/>
  <c r="B701" i="9"/>
  <c r="B702" i="9"/>
  <c r="B703" i="9"/>
  <c r="B704" i="9"/>
  <c r="B705" i="9"/>
  <c r="B706" i="9"/>
  <c r="B707" i="9"/>
  <c r="B708" i="9"/>
  <c r="B709" i="9"/>
  <c r="B710" i="9"/>
  <c r="B711" i="9"/>
  <c r="B712" i="9"/>
  <c r="B713" i="9"/>
  <c r="B714" i="9"/>
  <c r="B715" i="9"/>
  <c r="B716" i="9"/>
  <c r="B717" i="9"/>
  <c r="B718" i="9"/>
  <c r="B719" i="9"/>
  <c r="B720" i="9"/>
  <c r="B721" i="9"/>
  <c r="B722" i="9"/>
  <c r="B723" i="9"/>
  <c r="B724" i="9"/>
  <c r="B725" i="9"/>
  <c r="B726" i="9"/>
  <c r="B727" i="9"/>
  <c r="B728" i="9"/>
  <c r="B729" i="9"/>
  <c r="B730" i="9"/>
  <c r="B731" i="9"/>
  <c r="B732" i="9"/>
  <c r="B733" i="9"/>
  <c r="B734" i="9"/>
  <c r="B735" i="9"/>
  <c r="B736" i="9"/>
  <c r="B737" i="9"/>
  <c r="B738" i="9"/>
  <c r="B739" i="9"/>
  <c r="B740" i="9"/>
  <c r="B741" i="9"/>
  <c r="B742" i="9"/>
  <c r="B743" i="9"/>
  <c r="B744" i="9"/>
  <c r="B745" i="9"/>
  <c r="B746" i="9"/>
  <c r="B747" i="9"/>
  <c r="B748" i="9"/>
  <c r="B749" i="9"/>
  <c r="B750" i="9"/>
  <c r="B751" i="9"/>
  <c r="B752" i="9"/>
  <c r="B753" i="9"/>
  <c r="B754" i="9"/>
  <c r="B755" i="9"/>
  <c r="B756" i="9"/>
  <c r="B757" i="9"/>
  <c r="B758" i="9"/>
  <c r="B759" i="9"/>
  <c r="B760" i="9"/>
  <c r="B761" i="9"/>
  <c r="B762" i="9"/>
  <c r="B763" i="9"/>
  <c r="B764" i="9"/>
  <c r="B765" i="9"/>
  <c r="B766" i="9"/>
  <c r="B767" i="9"/>
  <c r="B768" i="9"/>
  <c r="B769" i="9"/>
  <c r="B770" i="9"/>
  <c r="B771" i="9"/>
  <c r="B772" i="9"/>
  <c r="B773" i="9"/>
  <c r="B774" i="9"/>
  <c r="B775" i="9"/>
  <c r="B776" i="9"/>
  <c r="B777" i="9"/>
  <c r="B778" i="9"/>
  <c r="B779" i="9"/>
  <c r="B780" i="9"/>
  <c r="B781" i="9"/>
  <c r="B782" i="9"/>
  <c r="B783" i="9"/>
  <c r="B784" i="9"/>
  <c r="B785" i="9"/>
  <c r="B786" i="9"/>
  <c r="B787" i="9"/>
  <c r="B788" i="9"/>
  <c r="B789" i="9"/>
  <c r="B790" i="9"/>
  <c r="B791" i="9"/>
  <c r="B792" i="9"/>
  <c r="B793" i="9"/>
  <c r="B794" i="9"/>
  <c r="B795" i="9"/>
  <c r="B796" i="9"/>
  <c r="B797" i="9"/>
  <c r="B798" i="9"/>
  <c r="B799" i="9"/>
  <c r="B800" i="9"/>
  <c r="B801" i="9"/>
  <c r="B802" i="9"/>
  <c r="B803" i="9"/>
  <c r="B804" i="9"/>
  <c r="B805" i="9"/>
  <c r="B806" i="9"/>
  <c r="B807" i="9"/>
  <c r="B808" i="9"/>
  <c r="B809" i="9"/>
  <c r="B810" i="9"/>
  <c r="B811" i="9"/>
  <c r="B812" i="9"/>
  <c r="B813" i="9"/>
  <c r="B814" i="9"/>
  <c r="B815" i="9"/>
  <c r="B816" i="9"/>
  <c r="B817" i="9"/>
  <c r="B818" i="9"/>
  <c r="B819" i="9"/>
  <c r="B820" i="9"/>
  <c r="B821" i="9"/>
  <c r="B822" i="9"/>
  <c r="B823" i="9"/>
  <c r="B824" i="9"/>
  <c r="B825" i="9"/>
  <c r="B826" i="9"/>
  <c r="B827" i="9"/>
  <c r="B828" i="9"/>
  <c r="B829" i="9"/>
  <c r="B830" i="9"/>
  <c r="B831" i="9"/>
  <c r="B832" i="9"/>
  <c r="B833" i="9"/>
  <c r="B834" i="9"/>
  <c r="B835" i="9"/>
  <c r="B836" i="9"/>
  <c r="B837" i="9"/>
  <c r="B838" i="9"/>
  <c r="B839" i="9"/>
  <c r="B840" i="9"/>
  <c r="B841" i="9"/>
  <c r="B842" i="9"/>
  <c r="B843" i="9"/>
  <c r="B844" i="9"/>
  <c r="B845" i="9"/>
  <c r="B846" i="9"/>
  <c r="B847" i="9"/>
  <c r="B848" i="9"/>
  <c r="B849" i="9"/>
  <c r="B850" i="9"/>
  <c r="B851" i="9"/>
  <c r="B852" i="9"/>
  <c r="B853" i="9"/>
  <c r="B854" i="9"/>
  <c r="B855" i="9"/>
  <c r="B856" i="9"/>
  <c r="B857" i="9"/>
  <c r="B858" i="9"/>
  <c r="B859" i="9"/>
  <c r="B860" i="9"/>
  <c r="B861" i="9"/>
  <c r="B862" i="9"/>
  <c r="B863" i="9"/>
  <c r="B864" i="9"/>
  <c r="B865" i="9"/>
  <c r="B866" i="9"/>
  <c r="B867" i="9"/>
  <c r="B868" i="9"/>
  <c r="B869" i="9"/>
  <c r="B870" i="9"/>
  <c r="B871" i="9"/>
  <c r="B872" i="9"/>
  <c r="B873" i="9"/>
  <c r="B874" i="9"/>
  <c r="B875" i="9"/>
  <c r="B876" i="9"/>
  <c r="B877" i="9"/>
  <c r="B878" i="9"/>
  <c r="B879" i="9"/>
  <c r="B880" i="9"/>
  <c r="B881" i="9"/>
  <c r="B882" i="9"/>
  <c r="B883" i="9"/>
  <c r="B884" i="9"/>
  <c r="B885" i="9"/>
  <c r="B886" i="9"/>
  <c r="B887" i="9"/>
  <c r="B888" i="9"/>
  <c r="B889" i="9"/>
  <c r="B890" i="9"/>
  <c r="B891" i="9"/>
  <c r="B892" i="9"/>
  <c r="B893" i="9"/>
  <c r="B894" i="9"/>
  <c r="B895" i="9"/>
  <c r="B896" i="9"/>
  <c r="B897" i="9"/>
  <c r="B898" i="9"/>
  <c r="B899" i="9"/>
  <c r="B900" i="9"/>
  <c r="B901" i="9"/>
  <c r="B902" i="9"/>
  <c r="B903" i="9"/>
  <c r="B904" i="9"/>
  <c r="B905" i="9"/>
  <c r="B906" i="9"/>
  <c r="B907" i="9"/>
  <c r="B908" i="9"/>
  <c r="B909" i="9"/>
  <c r="B910" i="9"/>
  <c r="B911" i="9"/>
  <c r="B912" i="9"/>
  <c r="B913" i="9"/>
  <c r="B914" i="9"/>
  <c r="B915" i="9"/>
  <c r="B916" i="9"/>
  <c r="B917" i="9"/>
  <c r="B918" i="9"/>
  <c r="B919" i="9"/>
  <c r="B920" i="9"/>
  <c r="B921" i="9"/>
  <c r="B922" i="9"/>
  <c r="B923" i="9"/>
  <c r="B924" i="9"/>
  <c r="B925" i="9"/>
  <c r="B926" i="9"/>
  <c r="B927" i="9"/>
  <c r="B928" i="9"/>
  <c r="B929" i="9"/>
  <c r="B930" i="9"/>
  <c r="B931" i="9"/>
  <c r="B932" i="9"/>
  <c r="B933" i="9"/>
  <c r="B934" i="9"/>
  <c r="B935" i="9"/>
  <c r="B936" i="9"/>
  <c r="B937" i="9"/>
  <c r="B938" i="9"/>
  <c r="B939" i="9"/>
  <c r="B940" i="9"/>
  <c r="B941" i="9"/>
  <c r="B942" i="9"/>
  <c r="B943" i="9"/>
  <c r="B944" i="9"/>
  <c r="B945" i="9"/>
  <c r="B946" i="9"/>
  <c r="B947" i="9"/>
  <c r="B948" i="9"/>
  <c r="B949" i="9"/>
  <c r="B950" i="9"/>
  <c r="B951" i="9"/>
  <c r="B952" i="9"/>
  <c r="B953" i="9"/>
  <c r="B954" i="9"/>
  <c r="B955" i="9"/>
  <c r="B956" i="9"/>
  <c r="B957" i="9"/>
  <c r="B958" i="9"/>
  <c r="B959" i="9"/>
  <c r="B960" i="9"/>
  <c r="B961" i="9"/>
  <c r="B962" i="9"/>
  <c r="B963" i="9"/>
  <c r="B964" i="9"/>
  <c r="B965" i="9"/>
  <c r="B966" i="9"/>
  <c r="B967" i="9"/>
  <c r="B968" i="9"/>
  <c r="B969" i="9"/>
  <c r="B970" i="9"/>
  <c r="B971" i="9"/>
  <c r="B972" i="9"/>
  <c r="B973" i="9"/>
  <c r="B974" i="9"/>
  <c r="B975" i="9"/>
  <c r="B976" i="9"/>
  <c r="B977" i="9"/>
  <c r="B978" i="9"/>
  <c r="B979" i="9"/>
  <c r="B980" i="9"/>
  <c r="B981" i="9"/>
  <c r="B982" i="9"/>
  <c r="B983" i="9"/>
  <c r="B984" i="9"/>
  <c r="B985" i="9"/>
  <c r="B986" i="9"/>
  <c r="B987" i="9"/>
  <c r="B988" i="9"/>
  <c r="B989" i="9"/>
  <c r="B990" i="9"/>
  <c r="B991" i="9"/>
  <c r="B992" i="9"/>
  <c r="B993" i="9"/>
  <c r="B994" i="9"/>
  <c r="B995" i="9"/>
  <c r="B996" i="9"/>
  <c r="B997" i="9"/>
  <c r="B998" i="9"/>
  <c r="B999" i="9"/>
  <c r="B1000" i="9"/>
  <c r="B1001" i="9"/>
  <c r="B1002" i="9"/>
  <c r="B1003" i="9"/>
  <c r="B1004" i="9"/>
  <c r="B1005" i="9"/>
  <c r="B1006" i="9"/>
  <c r="B1007" i="9"/>
  <c r="B1008" i="9"/>
  <c r="B1009" i="9"/>
  <c r="B1010" i="9"/>
  <c r="B1011" i="9"/>
  <c r="B1012" i="9"/>
  <c r="B1013" i="9"/>
  <c r="B1014" i="9"/>
  <c r="B1015" i="9"/>
  <c r="B1016" i="9"/>
  <c r="B1017" i="9"/>
  <c r="B1018" i="9"/>
  <c r="B1019" i="9"/>
  <c r="B1020" i="9"/>
  <c r="B1021" i="9"/>
  <c r="B1022" i="9"/>
  <c r="B1023" i="9"/>
  <c r="B1024" i="9"/>
  <c r="B1025" i="9"/>
  <c r="B1026" i="9"/>
  <c r="B1027" i="9"/>
  <c r="B1028" i="9"/>
  <c r="B1029" i="9"/>
  <c r="B1030" i="9"/>
  <c r="B1031" i="9"/>
  <c r="B1032" i="9"/>
  <c r="B1033" i="9"/>
  <c r="B1034" i="9"/>
  <c r="B1035" i="9"/>
  <c r="B1036" i="9"/>
  <c r="B1037" i="9"/>
  <c r="B1038" i="9"/>
  <c r="B1039" i="9"/>
  <c r="B1040" i="9"/>
  <c r="B1041" i="9"/>
  <c r="B1042" i="9"/>
  <c r="B1043" i="9"/>
  <c r="B1044" i="9"/>
  <c r="B1045" i="9"/>
  <c r="B1046" i="9"/>
  <c r="B1047" i="9"/>
  <c r="B1048" i="9"/>
  <c r="B1049" i="9"/>
  <c r="B1050" i="9"/>
  <c r="B1051" i="9"/>
  <c r="B1052" i="9"/>
  <c r="B1053" i="9"/>
  <c r="B1054" i="9"/>
  <c r="B1055" i="9"/>
  <c r="B1056" i="9"/>
  <c r="B1057" i="9"/>
  <c r="B1058" i="9"/>
  <c r="B1059" i="9"/>
  <c r="B1060" i="9"/>
  <c r="B1061" i="9"/>
  <c r="B1062" i="9"/>
  <c r="B1063" i="9"/>
  <c r="B1064" i="9"/>
  <c r="B1065" i="9"/>
  <c r="B1066" i="9"/>
  <c r="B1067" i="9"/>
  <c r="B1068" i="9"/>
  <c r="B1069" i="9"/>
  <c r="B1070" i="9"/>
  <c r="B1071" i="9"/>
  <c r="B1072" i="9"/>
  <c r="B1073" i="9"/>
  <c r="B1074" i="9"/>
  <c r="B1075" i="9"/>
  <c r="B1076" i="9"/>
  <c r="B1077" i="9"/>
  <c r="B1078" i="9"/>
  <c r="B1079" i="9"/>
  <c r="B1080" i="9"/>
  <c r="B1081" i="9"/>
  <c r="B1082" i="9"/>
  <c r="B1083" i="9"/>
  <c r="B1084" i="9"/>
  <c r="B1085" i="9"/>
  <c r="B1086" i="9"/>
  <c r="B1087" i="9"/>
  <c r="B1088" i="9"/>
  <c r="B1089" i="9"/>
  <c r="B1090" i="9"/>
  <c r="B1091" i="9"/>
  <c r="B1092" i="9"/>
  <c r="B1093" i="9"/>
  <c r="B1094" i="9"/>
  <c r="B1095" i="9"/>
  <c r="B1096" i="9"/>
  <c r="B1097" i="9"/>
  <c r="B1098" i="9"/>
  <c r="B1099" i="9"/>
  <c r="B1100" i="9"/>
  <c r="B1101" i="9"/>
  <c r="B1102" i="9"/>
  <c r="B1103" i="9"/>
  <c r="B1104" i="9"/>
  <c r="B1105" i="9"/>
  <c r="B1106" i="9"/>
  <c r="B1107" i="9"/>
  <c r="B1108" i="9"/>
  <c r="B1109" i="9"/>
  <c r="B1110" i="9"/>
  <c r="B1111" i="9"/>
  <c r="B1112" i="9"/>
  <c r="B1113" i="9"/>
  <c r="B1114" i="9"/>
  <c r="B1115" i="9"/>
  <c r="B1116" i="9"/>
  <c r="B1117" i="9"/>
  <c r="B1118" i="9"/>
  <c r="B1119" i="9"/>
  <c r="B1120" i="9"/>
  <c r="B1121" i="9"/>
  <c r="B1122" i="9"/>
  <c r="B1123" i="9"/>
  <c r="B1124" i="9"/>
  <c r="B1125" i="9"/>
  <c r="B1126" i="9"/>
  <c r="B1127" i="9"/>
  <c r="B1128" i="9"/>
  <c r="B1129" i="9"/>
  <c r="B1130" i="9"/>
  <c r="B1131" i="9"/>
  <c r="B1132" i="9"/>
  <c r="B1133" i="9"/>
  <c r="B1134" i="9"/>
  <c r="B1135" i="9"/>
  <c r="B1136" i="9"/>
  <c r="B1137" i="9"/>
  <c r="B1138" i="9"/>
  <c r="B1139" i="9"/>
  <c r="B1140" i="9"/>
  <c r="B1141" i="9"/>
  <c r="B1142" i="9"/>
  <c r="B1143" i="9"/>
  <c r="B1144" i="9"/>
  <c r="B1145" i="9"/>
  <c r="B1146" i="9"/>
  <c r="B1147" i="9"/>
  <c r="B1148" i="9"/>
  <c r="B1149" i="9"/>
  <c r="B1150" i="9"/>
  <c r="B1151" i="9"/>
  <c r="B1152" i="9"/>
  <c r="B1153" i="9"/>
  <c r="B1154" i="9"/>
  <c r="B1155" i="9"/>
  <c r="B1156" i="9"/>
  <c r="B1157" i="9"/>
  <c r="B1158" i="9"/>
  <c r="B1159" i="9"/>
  <c r="B1160" i="9"/>
  <c r="B1161" i="9"/>
  <c r="B1162" i="9"/>
  <c r="B1163" i="9"/>
  <c r="B1164" i="9"/>
  <c r="B1165" i="9"/>
  <c r="B1166" i="9"/>
  <c r="B1167" i="9"/>
  <c r="B1168" i="9"/>
  <c r="B1169" i="9"/>
  <c r="B1170" i="9"/>
  <c r="B1171" i="9"/>
  <c r="B1172" i="9"/>
  <c r="B1173" i="9"/>
  <c r="B1174" i="9"/>
  <c r="B1175" i="9"/>
  <c r="B1176" i="9"/>
  <c r="B1177" i="9"/>
  <c r="B1178" i="9"/>
  <c r="B1179" i="9"/>
  <c r="B1180" i="9"/>
  <c r="B1181" i="9"/>
  <c r="B1182" i="9"/>
  <c r="B1183" i="9"/>
  <c r="B1184" i="9"/>
  <c r="B1185" i="9"/>
  <c r="B1186" i="9"/>
  <c r="B1187" i="9"/>
  <c r="B1188" i="9"/>
  <c r="B1189" i="9"/>
  <c r="B1190" i="9"/>
  <c r="B1191" i="9"/>
  <c r="B1192" i="9"/>
  <c r="B1193" i="9"/>
  <c r="B1194" i="9"/>
  <c r="B1195" i="9"/>
  <c r="B1196" i="9"/>
  <c r="B1197" i="9"/>
  <c r="B1198" i="9"/>
  <c r="B1199" i="9"/>
  <c r="B1200" i="9"/>
  <c r="B1201" i="9"/>
  <c r="B1202" i="9"/>
  <c r="B1203" i="9"/>
  <c r="B1204" i="9"/>
  <c r="B1205" i="9"/>
  <c r="B1206" i="9"/>
  <c r="B1207" i="9"/>
  <c r="B1208" i="9"/>
  <c r="B1209" i="9"/>
  <c r="B1210" i="9"/>
  <c r="B1211" i="9"/>
  <c r="B1212" i="9"/>
  <c r="B1213" i="9"/>
  <c r="B1214" i="9"/>
  <c r="B1215" i="9"/>
  <c r="B1216" i="9"/>
  <c r="B1217" i="9"/>
  <c r="B1218" i="9"/>
  <c r="B1219" i="9"/>
  <c r="B1220" i="9"/>
  <c r="B1221" i="9"/>
  <c r="B1222" i="9"/>
  <c r="B1223" i="9"/>
  <c r="B1224" i="9"/>
  <c r="B1225" i="9"/>
  <c r="B1226" i="9"/>
  <c r="B1227" i="9"/>
  <c r="B1228" i="9"/>
  <c r="B1229" i="9"/>
  <c r="B1230" i="9"/>
  <c r="B1231" i="9"/>
  <c r="B1232" i="9"/>
  <c r="B1233" i="9"/>
  <c r="B1234" i="9"/>
  <c r="B1235" i="9"/>
  <c r="B1236" i="9"/>
  <c r="B1237" i="9"/>
  <c r="B1238" i="9"/>
  <c r="B1239" i="9"/>
  <c r="B1240" i="9"/>
  <c r="B1241" i="9"/>
  <c r="B1242" i="9"/>
  <c r="B1243" i="9"/>
  <c r="B1244" i="9"/>
  <c r="B1245" i="9"/>
  <c r="B1246" i="9"/>
  <c r="B1247" i="9"/>
  <c r="B1248" i="9"/>
  <c r="B1249" i="9"/>
  <c r="B1250" i="9"/>
  <c r="B1251" i="9"/>
  <c r="B1252" i="9"/>
  <c r="B1253" i="9"/>
  <c r="B1254" i="9"/>
  <c r="B1255" i="9"/>
  <c r="B1256" i="9"/>
  <c r="B1257" i="9"/>
  <c r="B1258" i="9"/>
  <c r="B1259" i="9"/>
  <c r="B1260" i="9"/>
  <c r="B1261" i="9"/>
  <c r="B1262" i="9"/>
  <c r="B1263" i="9"/>
  <c r="B1264" i="9"/>
  <c r="B1265" i="9"/>
  <c r="B1266" i="9"/>
  <c r="B1267" i="9"/>
  <c r="B1268" i="9"/>
  <c r="B1269" i="9"/>
  <c r="B1270" i="9"/>
  <c r="B1271" i="9"/>
  <c r="B1272" i="9"/>
  <c r="B1273" i="9"/>
  <c r="B1274" i="9"/>
  <c r="B1275" i="9"/>
  <c r="B1276" i="9"/>
  <c r="B1277" i="9"/>
  <c r="B1278" i="9"/>
  <c r="B1279" i="9"/>
  <c r="B1280" i="9"/>
  <c r="B1281" i="9"/>
  <c r="B1282" i="9"/>
  <c r="B1283" i="9"/>
  <c r="B1284" i="9"/>
  <c r="B1285" i="9"/>
  <c r="B1286" i="9"/>
  <c r="B1287" i="9"/>
  <c r="B1288" i="9"/>
  <c r="B1289" i="9"/>
  <c r="B1290" i="9"/>
  <c r="B1291" i="9"/>
  <c r="B1292" i="9"/>
  <c r="B1293" i="9"/>
  <c r="B1294" i="9"/>
  <c r="B1295" i="9"/>
  <c r="B1296" i="9"/>
  <c r="B1297" i="9"/>
  <c r="B1298" i="9"/>
  <c r="B1299" i="9"/>
  <c r="B1300" i="9"/>
  <c r="B1301" i="9"/>
  <c r="B1302" i="9"/>
  <c r="B1303" i="9"/>
  <c r="B1304" i="9"/>
  <c r="B1305" i="9"/>
  <c r="B1306" i="9"/>
  <c r="B1307" i="9"/>
  <c r="B1308" i="9"/>
  <c r="B1309" i="9"/>
  <c r="B1310" i="9"/>
  <c r="B1311" i="9"/>
  <c r="B1312" i="9"/>
  <c r="B1313" i="9"/>
  <c r="B1314" i="9"/>
  <c r="B1315" i="9"/>
  <c r="B1316" i="9"/>
  <c r="B1317" i="9"/>
  <c r="B1318" i="9"/>
  <c r="B1319" i="9"/>
  <c r="B1320" i="9"/>
  <c r="B1321" i="9"/>
  <c r="B1322" i="9"/>
  <c r="B1323" i="9"/>
  <c r="B1324" i="9"/>
  <c r="B1325" i="9"/>
  <c r="B1326" i="9"/>
  <c r="B1327" i="9"/>
  <c r="B1328" i="9"/>
  <c r="B1329" i="9"/>
  <c r="B1330" i="9"/>
  <c r="B1331" i="9"/>
  <c r="B1332" i="9"/>
  <c r="B1333" i="9"/>
  <c r="B1334" i="9"/>
  <c r="B1335" i="9"/>
  <c r="B1336" i="9"/>
  <c r="B1337" i="9"/>
  <c r="B1338" i="9"/>
  <c r="B1339" i="9"/>
  <c r="B1340" i="9"/>
  <c r="B1341" i="9"/>
  <c r="B1342" i="9"/>
  <c r="B1343" i="9"/>
  <c r="B1344" i="9"/>
  <c r="B1345" i="9"/>
  <c r="B1346" i="9"/>
  <c r="B1347" i="9"/>
  <c r="B1348" i="9"/>
  <c r="B1349" i="9"/>
  <c r="B1350" i="9"/>
  <c r="B1351" i="9"/>
  <c r="B1352" i="9"/>
  <c r="B1353" i="9"/>
  <c r="B1354" i="9"/>
  <c r="B1355" i="9"/>
  <c r="B1356" i="9"/>
  <c r="B1357" i="9"/>
  <c r="B1358" i="9"/>
  <c r="B1359" i="9"/>
  <c r="B1360" i="9"/>
  <c r="B1361" i="9"/>
  <c r="B1362" i="9"/>
  <c r="B1363" i="9"/>
  <c r="B1364" i="9"/>
  <c r="B1365" i="9"/>
  <c r="B1366" i="9"/>
  <c r="B1367" i="9"/>
  <c r="B1368" i="9"/>
  <c r="B1369" i="9"/>
  <c r="B1370" i="9"/>
  <c r="B1371" i="9"/>
  <c r="B1372" i="9"/>
  <c r="B1373" i="9"/>
  <c r="B1374" i="9"/>
  <c r="B1375" i="9"/>
  <c r="B1376" i="9"/>
  <c r="B1377" i="9"/>
  <c r="B1378" i="9"/>
  <c r="B1379" i="9"/>
  <c r="B1380" i="9"/>
  <c r="B1381" i="9"/>
  <c r="B1382" i="9"/>
  <c r="B1383" i="9"/>
  <c r="B1384" i="9"/>
  <c r="B1385" i="9"/>
  <c r="B1386" i="9"/>
  <c r="B1387" i="9"/>
  <c r="B1388" i="9"/>
  <c r="B1389" i="9"/>
  <c r="B1390" i="9"/>
  <c r="B1391" i="9"/>
  <c r="B1392" i="9"/>
  <c r="B1393" i="9"/>
  <c r="B1394" i="9"/>
  <c r="B1395" i="9"/>
  <c r="B1396" i="9"/>
  <c r="B1397" i="9"/>
  <c r="B1398" i="9"/>
  <c r="B1399" i="9"/>
  <c r="B1400" i="9"/>
  <c r="B1401" i="9"/>
  <c r="B1402" i="9"/>
  <c r="B1403" i="9"/>
  <c r="B1404" i="9"/>
  <c r="B1405" i="9"/>
  <c r="B1406" i="9"/>
  <c r="B1407" i="9"/>
  <c r="B1408" i="9"/>
  <c r="B1409" i="9"/>
  <c r="B1410" i="9"/>
  <c r="B1411" i="9"/>
  <c r="B1412" i="9"/>
  <c r="B1413" i="9"/>
  <c r="B1414" i="9"/>
  <c r="B1415" i="9"/>
  <c r="B1416" i="9"/>
  <c r="B1417" i="9"/>
  <c r="B1418" i="9"/>
  <c r="B1419" i="9"/>
  <c r="B1420" i="9"/>
  <c r="B1421" i="9"/>
  <c r="B1422" i="9"/>
  <c r="B1423" i="9"/>
  <c r="B1424" i="9"/>
  <c r="B1425" i="9"/>
  <c r="B1426" i="9"/>
  <c r="B1427" i="9"/>
  <c r="B1428" i="9"/>
  <c r="B1429" i="9"/>
  <c r="B1430" i="9"/>
  <c r="B1431" i="9"/>
  <c r="B1432" i="9"/>
  <c r="B1433" i="9"/>
  <c r="B1434" i="9"/>
  <c r="B1435" i="9"/>
  <c r="B1436" i="9"/>
  <c r="B1437" i="9"/>
  <c r="B1438" i="9"/>
  <c r="B1439" i="9"/>
  <c r="B1440" i="9"/>
  <c r="B1441" i="9"/>
  <c r="B1442" i="9"/>
  <c r="B1443" i="9"/>
  <c r="B1444" i="9"/>
  <c r="B1445" i="9"/>
  <c r="B1446" i="9"/>
  <c r="B1447" i="9"/>
  <c r="B1448" i="9"/>
  <c r="B1449" i="9"/>
  <c r="B1450" i="9"/>
  <c r="B1451" i="9"/>
  <c r="B1452" i="9"/>
  <c r="B1453" i="9"/>
  <c r="B1454" i="9"/>
  <c r="B1455" i="9"/>
  <c r="B1456" i="9"/>
  <c r="B1457" i="9"/>
  <c r="B1458" i="9"/>
  <c r="B1459" i="9"/>
  <c r="B1460" i="9"/>
  <c r="B1461" i="9"/>
  <c r="B1462" i="9"/>
  <c r="B1463" i="9"/>
  <c r="B1464" i="9"/>
  <c r="B1465" i="9"/>
  <c r="B1466" i="9"/>
  <c r="B1467" i="9"/>
  <c r="B1468" i="9"/>
  <c r="B1469" i="9"/>
  <c r="B1470" i="9"/>
  <c r="B1471" i="9"/>
  <c r="B1472" i="9"/>
  <c r="B1473" i="9"/>
  <c r="B1474" i="9"/>
  <c r="B1475" i="9"/>
  <c r="B1476" i="9"/>
  <c r="B1477" i="9"/>
  <c r="B1478" i="9"/>
  <c r="B1479" i="9"/>
  <c r="B1480" i="9"/>
  <c r="B1481" i="9"/>
  <c r="B1482" i="9"/>
  <c r="B1483" i="9"/>
  <c r="B1484" i="9"/>
  <c r="B1485" i="9"/>
  <c r="B1486" i="9"/>
  <c r="B1487" i="9"/>
  <c r="B1488" i="9"/>
  <c r="B1489" i="9"/>
  <c r="B1490" i="9"/>
  <c r="B1491" i="9"/>
  <c r="B1492" i="9"/>
  <c r="B1493" i="9"/>
  <c r="B1494" i="9"/>
  <c r="B1495" i="9"/>
  <c r="B1496" i="9"/>
  <c r="B1497" i="9"/>
  <c r="B1498" i="9"/>
  <c r="B1499" i="9"/>
  <c r="B1500" i="9"/>
  <c r="B1501" i="9"/>
  <c r="B1502" i="9"/>
  <c r="B1503" i="9"/>
  <c r="B1504" i="9"/>
  <c r="B1505" i="9"/>
  <c r="B1506" i="9"/>
  <c r="B1507" i="9"/>
  <c r="B1508" i="9"/>
  <c r="B1509" i="9"/>
  <c r="B1510" i="9"/>
  <c r="B1511" i="9"/>
  <c r="B1512" i="9"/>
  <c r="B1513" i="9"/>
  <c r="B1514" i="9"/>
  <c r="B1515" i="9"/>
  <c r="B1516" i="9"/>
  <c r="B1517" i="9"/>
  <c r="B1518" i="9"/>
  <c r="B1519" i="9"/>
  <c r="B1520" i="9"/>
  <c r="B1521" i="9"/>
  <c r="B1522" i="9"/>
  <c r="B1523" i="9"/>
  <c r="B1524" i="9"/>
  <c r="B1525" i="9"/>
  <c r="B1526" i="9"/>
  <c r="B1527" i="9"/>
  <c r="B1528" i="9"/>
  <c r="B1529" i="9"/>
  <c r="B1530" i="9"/>
  <c r="B1531" i="9"/>
  <c r="B1532" i="9"/>
  <c r="B1533" i="9"/>
  <c r="B1534" i="9"/>
  <c r="B1535" i="9"/>
  <c r="B1536" i="9"/>
  <c r="B1537" i="9"/>
  <c r="B1538" i="9"/>
  <c r="B1539" i="9"/>
  <c r="B1540" i="9"/>
  <c r="B1541" i="9"/>
  <c r="B1542" i="9"/>
  <c r="B1543" i="9"/>
  <c r="B1544" i="9"/>
  <c r="B1545" i="9"/>
  <c r="B1546" i="9"/>
  <c r="B1547" i="9"/>
  <c r="B1548" i="9"/>
  <c r="B1549" i="9"/>
  <c r="B1550" i="9"/>
  <c r="B1551" i="9"/>
  <c r="B1552" i="9"/>
  <c r="B1553" i="9"/>
  <c r="B1554" i="9"/>
  <c r="B1555" i="9"/>
  <c r="B1556" i="9"/>
  <c r="B1557" i="9"/>
  <c r="B1558" i="9"/>
  <c r="B1559" i="9"/>
  <c r="B1560" i="9"/>
  <c r="B1561" i="9"/>
  <c r="B1562" i="9"/>
  <c r="B1563" i="9"/>
  <c r="B1564" i="9"/>
  <c r="B1565" i="9"/>
  <c r="B1566" i="9"/>
  <c r="B1567" i="9"/>
  <c r="B1568" i="9"/>
  <c r="B1569" i="9"/>
  <c r="B1570" i="9"/>
  <c r="B1571" i="9"/>
  <c r="B1572" i="9"/>
  <c r="B1573" i="9"/>
  <c r="B1574" i="9"/>
  <c r="B1575" i="9"/>
  <c r="B1576" i="9"/>
  <c r="B1577" i="9"/>
  <c r="B1578" i="9"/>
  <c r="B1579" i="9"/>
  <c r="B1580" i="9"/>
  <c r="B1581" i="9"/>
  <c r="B1582" i="9"/>
  <c r="B1583" i="9"/>
  <c r="B1584" i="9"/>
  <c r="B1585" i="9"/>
  <c r="B1586" i="9"/>
  <c r="B1587" i="9"/>
  <c r="B1588" i="9"/>
  <c r="B1589" i="9"/>
  <c r="B1590" i="9"/>
  <c r="B1591" i="9"/>
  <c r="B1592" i="9"/>
  <c r="B1593" i="9"/>
  <c r="B1594" i="9"/>
  <c r="B1595" i="9"/>
  <c r="B1596" i="9"/>
  <c r="B1597" i="9"/>
  <c r="B1598" i="9"/>
  <c r="B1599" i="9"/>
  <c r="B1600" i="9"/>
  <c r="B1601" i="9"/>
  <c r="B1602" i="9"/>
  <c r="B1603" i="9"/>
  <c r="B1604" i="9"/>
  <c r="B1605" i="9"/>
  <c r="B1606" i="9"/>
  <c r="B1607" i="9"/>
  <c r="B1608" i="9"/>
  <c r="B1609" i="9"/>
  <c r="B1610" i="9"/>
  <c r="B1611" i="9"/>
  <c r="B1612" i="9"/>
  <c r="B1613" i="9"/>
  <c r="B1614" i="9"/>
  <c r="B1615" i="9"/>
  <c r="B1616" i="9"/>
  <c r="B1617" i="9"/>
  <c r="B1618" i="9"/>
  <c r="B1619" i="9"/>
  <c r="B1620" i="9"/>
  <c r="B1621" i="9"/>
  <c r="B1622" i="9"/>
  <c r="B1623" i="9"/>
  <c r="B1624" i="9"/>
  <c r="B1625" i="9"/>
  <c r="B1626" i="9"/>
  <c r="B1627" i="9"/>
  <c r="B1628" i="9"/>
  <c r="B1629" i="9"/>
  <c r="B1630" i="9"/>
  <c r="B1631" i="9"/>
  <c r="B1632" i="9"/>
  <c r="B1633" i="9"/>
  <c r="B1634" i="9"/>
  <c r="B1635" i="9"/>
  <c r="B1636" i="9"/>
  <c r="B1637" i="9"/>
  <c r="B1638" i="9"/>
  <c r="B1639" i="9"/>
  <c r="B1640" i="9"/>
  <c r="B1641" i="9"/>
  <c r="B1642" i="9"/>
  <c r="B1643" i="9"/>
  <c r="B1644" i="9"/>
  <c r="B1645" i="9"/>
  <c r="B1646" i="9"/>
  <c r="B1647" i="9"/>
  <c r="B1648" i="9"/>
  <c r="B1649" i="9"/>
  <c r="B1650" i="9"/>
  <c r="B1651" i="9"/>
  <c r="B1652" i="9"/>
  <c r="B1653" i="9"/>
  <c r="B1654" i="9"/>
  <c r="B1655" i="9"/>
  <c r="B1656" i="9"/>
  <c r="B1657" i="9"/>
  <c r="B1658" i="9"/>
  <c r="B1659" i="9"/>
  <c r="B1660" i="9"/>
  <c r="B1661" i="9"/>
  <c r="B1662" i="9"/>
  <c r="B1663" i="9"/>
  <c r="B1664" i="9"/>
  <c r="B1665" i="9"/>
  <c r="B1666" i="9"/>
  <c r="B1667" i="9"/>
  <c r="B1668" i="9"/>
  <c r="B1669" i="9"/>
  <c r="B1670" i="9"/>
  <c r="B1671" i="9"/>
  <c r="B1672" i="9"/>
  <c r="B1673" i="9"/>
  <c r="B1674" i="9"/>
  <c r="B1675" i="9"/>
  <c r="B1676" i="9"/>
  <c r="B1677" i="9"/>
  <c r="B1678" i="9"/>
  <c r="B1679" i="9"/>
  <c r="B1680" i="9"/>
  <c r="B1681" i="9"/>
  <c r="B1682" i="9"/>
  <c r="B1683" i="9"/>
  <c r="B1684" i="9"/>
  <c r="B1685" i="9"/>
  <c r="B1686" i="9"/>
  <c r="B1687" i="9"/>
  <c r="B1688" i="9"/>
  <c r="B1689" i="9"/>
  <c r="B1690" i="9"/>
  <c r="B1691" i="9"/>
  <c r="B1692" i="9"/>
  <c r="B1693" i="9"/>
  <c r="B1694" i="9"/>
  <c r="B1695" i="9"/>
  <c r="B1696" i="9"/>
  <c r="B1697" i="9"/>
  <c r="B1698" i="9"/>
  <c r="B1699" i="9"/>
  <c r="B1700" i="9"/>
  <c r="B1701" i="9"/>
  <c r="B1702" i="9"/>
  <c r="B1703" i="9"/>
  <c r="B1704" i="9"/>
  <c r="B1705" i="9"/>
  <c r="B1706" i="9"/>
  <c r="B1707" i="9"/>
  <c r="B1708" i="9"/>
  <c r="B1709" i="9"/>
  <c r="B1710" i="9"/>
  <c r="B1711" i="9"/>
  <c r="B1712" i="9"/>
  <c r="B1713" i="9"/>
  <c r="B1714" i="9"/>
  <c r="B1715" i="9"/>
  <c r="B1716" i="9"/>
  <c r="B1717" i="9"/>
  <c r="B1718" i="9"/>
  <c r="B1719" i="9"/>
  <c r="B1720" i="9"/>
  <c r="B1721" i="9"/>
  <c r="B1722" i="9"/>
  <c r="B1723" i="9"/>
  <c r="B1724" i="9"/>
  <c r="B1725" i="9"/>
  <c r="B1726" i="9"/>
  <c r="B1727" i="9"/>
  <c r="B1728" i="9"/>
  <c r="B1729" i="9"/>
  <c r="B1730" i="9"/>
  <c r="B1731" i="9"/>
  <c r="B1732" i="9"/>
  <c r="B1733" i="9"/>
  <c r="B1734" i="9"/>
  <c r="B1735" i="9"/>
  <c r="B1736" i="9"/>
  <c r="B1737" i="9"/>
  <c r="B1738" i="9"/>
  <c r="B1739" i="9"/>
  <c r="B1740" i="9"/>
  <c r="B1741" i="9"/>
  <c r="B1742" i="9"/>
  <c r="B1743" i="9"/>
  <c r="B1744" i="9"/>
  <c r="B1745" i="9"/>
  <c r="B1746" i="9"/>
  <c r="B1747" i="9"/>
  <c r="B1748" i="9"/>
  <c r="B1749" i="9"/>
  <c r="B1750" i="9"/>
  <c r="B1751" i="9"/>
  <c r="B1752" i="9"/>
  <c r="B1753" i="9"/>
  <c r="B1754" i="9"/>
  <c r="B1755" i="9"/>
  <c r="B1756" i="9"/>
  <c r="B1757" i="9"/>
  <c r="B1758" i="9"/>
  <c r="B1759" i="9"/>
  <c r="B1760" i="9"/>
  <c r="B1761" i="9"/>
  <c r="B1762" i="9"/>
  <c r="B1763" i="9"/>
  <c r="B1764" i="9"/>
  <c r="B1765" i="9"/>
  <c r="B1766" i="9"/>
  <c r="B1767" i="9"/>
  <c r="B1768" i="9"/>
  <c r="B1769" i="9"/>
  <c r="B1770" i="9"/>
  <c r="B1771" i="9"/>
  <c r="B1772" i="9"/>
  <c r="B1773" i="9"/>
  <c r="B1774" i="9"/>
  <c r="B1775" i="9"/>
  <c r="B1776" i="9"/>
  <c r="B1777" i="9"/>
  <c r="B1778" i="9"/>
  <c r="B1779" i="9"/>
  <c r="B1780" i="9"/>
  <c r="B1781" i="9"/>
  <c r="B1782" i="9"/>
  <c r="B1783" i="9"/>
  <c r="B1784" i="9"/>
  <c r="B1785" i="9"/>
  <c r="B1786" i="9"/>
  <c r="B1787" i="9"/>
  <c r="B1788" i="9"/>
  <c r="B1789" i="9"/>
  <c r="B1790" i="9"/>
  <c r="B1791" i="9"/>
  <c r="B1792" i="9"/>
  <c r="B1793" i="9"/>
  <c r="B1794" i="9"/>
  <c r="B1795" i="9"/>
  <c r="B1796" i="9"/>
  <c r="B1797" i="9"/>
  <c r="B1798" i="9"/>
  <c r="B1799" i="9"/>
  <c r="B1800" i="9"/>
  <c r="B1801" i="9"/>
  <c r="B1802" i="9"/>
  <c r="B1803" i="9"/>
  <c r="B1804" i="9"/>
  <c r="B1805" i="9"/>
  <c r="B1806" i="9"/>
  <c r="B1807" i="9"/>
  <c r="B1808" i="9"/>
  <c r="B1809" i="9"/>
  <c r="B1810" i="9"/>
  <c r="B1811" i="9"/>
  <c r="B1812" i="9"/>
  <c r="B1813" i="9"/>
  <c r="B1814" i="9"/>
  <c r="B1815" i="9"/>
  <c r="B1816" i="9"/>
  <c r="B1817" i="9"/>
  <c r="B1818" i="9"/>
  <c r="B1819" i="9"/>
  <c r="B1820" i="9"/>
  <c r="B1821" i="9"/>
  <c r="B1822" i="9"/>
  <c r="B1823" i="9"/>
  <c r="B1824" i="9"/>
  <c r="B1825" i="9"/>
  <c r="B1826" i="9"/>
  <c r="B1827" i="9"/>
  <c r="B1828" i="9"/>
  <c r="B1829" i="9"/>
  <c r="B1830" i="9"/>
  <c r="B1831" i="9"/>
  <c r="B1832" i="9"/>
  <c r="B1833" i="9"/>
  <c r="B1834" i="9"/>
  <c r="B1835" i="9"/>
  <c r="B1836" i="9"/>
  <c r="B1837" i="9"/>
  <c r="B1838" i="9"/>
  <c r="B1839" i="9"/>
  <c r="B1840" i="9"/>
  <c r="B1841" i="9"/>
  <c r="B1842" i="9"/>
  <c r="B1843" i="9"/>
  <c r="B1844" i="9"/>
  <c r="B1845" i="9"/>
  <c r="B1846" i="9"/>
  <c r="B1847" i="9"/>
  <c r="B1848" i="9"/>
  <c r="B1849" i="9"/>
  <c r="B1850" i="9"/>
  <c r="B1851" i="9"/>
  <c r="B1852" i="9"/>
  <c r="B1853" i="9"/>
  <c r="B1854" i="9"/>
  <c r="B1855" i="9"/>
  <c r="B1856" i="9"/>
  <c r="B1857" i="9"/>
  <c r="B1858" i="9"/>
  <c r="B1859" i="9"/>
  <c r="B1860" i="9"/>
  <c r="B1861" i="9"/>
  <c r="B1862" i="9"/>
  <c r="B1863" i="9"/>
  <c r="B1864" i="9"/>
  <c r="B1865" i="9"/>
  <c r="B1866" i="9"/>
  <c r="B1867" i="9"/>
  <c r="B1868" i="9"/>
  <c r="B1869" i="9"/>
  <c r="B1870" i="9"/>
  <c r="B1871" i="9"/>
  <c r="B1872" i="9"/>
  <c r="B1873" i="9"/>
  <c r="B1874" i="9"/>
  <c r="B1875" i="9"/>
  <c r="B1876" i="9"/>
  <c r="B1877" i="9"/>
  <c r="B1878" i="9"/>
  <c r="B1879" i="9"/>
  <c r="B1880" i="9"/>
  <c r="B1881" i="9"/>
  <c r="B1882" i="9"/>
  <c r="B1883" i="9"/>
  <c r="B1884" i="9"/>
  <c r="B1885" i="9"/>
  <c r="B1886" i="9"/>
  <c r="B1887" i="9"/>
  <c r="B1888" i="9"/>
  <c r="B1889" i="9"/>
  <c r="B1890" i="9"/>
  <c r="B1891" i="9"/>
  <c r="B1892" i="9"/>
  <c r="B1893" i="9"/>
  <c r="B1894" i="9"/>
  <c r="B1895" i="9"/>
  <c r="B1896" i="9"/>
  <c r="B1897" i="9"/>
  <c r="B1898" i="9"/>
  <c r="B1899" i="9"/>
  <c r="B1900" i="9"/>
  <c r="B1901" i="9"/>
  <c r="B1902" i="9"/>
  <c r="B1903" i="9"/>
  <c r="B1904" i="9"/>
  <c r="B1905" i="9"/>
  <c r="B1906" i="9"/>
  <c r="B1907" i="9"/>
  <c r="B1908" i="9"/>
  <c r="B1909" i="9"/>
  <c r="B1910" i="9"/>
  <c r="B1911" i="9"/>
  <c r="B1912" i="9"/>
  <c r="B1913" i="9"/>
  <c r="B1914" i="9"/>
  <c r="B1915" i="9"/>
  <c r="B1916" i="9"/>
  <c r="B1917" i="9"/>
  <c r="B1918" i="9"/>
  <c r="B1919" i="9"/>
  <c r="B1920" i="9"/>
  <c r="B1921" i="9"/>
  <c r="B1922" i="9"/>
  <c r="B1923" i="9"/>
  <c r="B1924" i="9"/>
  <c r="B1925" i="9"/>
  <c r="B1926" i="9"/>
  <c r="B1927" i="9"/>
  <c r="B1928" i="9"/>
  <c r="B1929" i="9"/>
  <c r="B1930" i="9"/>
  <c r="B1931" i="9"/>
  <c r="B1932" i="9"/>
  <c r="B1933" i="9"/>
  <c r="B1934" i="9"/>
  <c r="B1935" i="9"/>
  <c r="B1936" i="9"/>
  <c r="B1937" i="9"/>
  <c r="B1938" i="9"/>
  <c r="B1939" i="9"/>
  <c r="B1940" i="9"/>
  <c r="B1941" i="9"/>
  <c r="B1942" i="9"/>
  <c r="B1943" i="9"/>
  <c r="B1944" i="9"/>
  <c r="B1945" i="9"/>
  <c r="B1946" i="9"/>
  <c r="B1947" i="9"/>
  <c r="B1948" i="9"/>
  <c r="B1949" i="9"/>
  <c r="B1950" i="9"/>
  <c r="B1951" i="9"/>
  <c r="B1952" i="9"/>
  <c r="B1953" i="9"/>
  <c r="B1954" i="9"/>
  <c r="B1955" i="9"/>
  <c r="B1956" i="9"/>
  <c r="B1957" i="9"/>
  <c r="B1958" i="9"/>
  <c r="B1959" i="9"/>
  <c r="B1960" i="9"/>
  <c r="B1961" i="9"/>
  <c r="B1962" i="9"/>
  <c r="B1963" i="9"/>
  <c r="B1964" i="9"/>
  <c r="B1965" i="9"/>
  <c r="B1966" i="9"/>
  <c r="B1967" i="9"/>
  <c r="B1968" i="9"/>
  <c r="B1969" i="9"/>
  <c r="B1970" i="9"/>
  <c r="B1971" i="9"/>
  <c r="B1972" i="9"/>
  <c r="B1973" i="9"/>
  <c r="B1974" i="9"/>
  <c r="B1975" i="9"/>
  <c r="B1976" i="9"/>
  <c r="B1977" i="9"/>
  <c r="B1978" i="9"/>
  <c r="B1979" i="9"/>
  <c r="B1980" i="9"/>
  <c r="B1981" i="9"/>
  <c r="B1982" i="9"/>
  <c r="B1983" i="9"/>
  <c r="B1984" i="9"/>
  <c r="B1985" i="9"/>
  <c r="B1986" i="9"/>
  <c r="B1987" i="9"/>
  <c r="B1988" i="9"/>
  <c r="B1989" i="9"/>
  <c r="B1990" i="9"/>
  <c r="B1991" i="9"/>
  <c r="B1992" i="9"/>
  <c r="B1993" i="9"/>
  <c r="B1994" i="9"/>
  <c r="B1995" i="9"/>
  <c r="B1996" i="9"/>
  <c r="B1997" i="9"/>
  <c r="B1998" i="9"/>
  <c r="B1999" i="9"/>
  <c r="B2000" i="9"/>
  <c r="B2001" i="9"/>
  <c r="B2002" i="9"/>
  <c r="B2003" i="9"/>
  <c r="B2004" i="9"/>
  <c r="B2005" i="9"/>
  <c r="B2006" i="9"/>
  <c r="B2007" i="9"/>
  <c r="B2008" i="9"/>
  <c r="B2009" i="9"/>
  <c r="B2010" i="9"/>
  <c r="B2011" i="9"/>
  <c r="B2012" i="9"/>
  <c r="B2013" i="9"/>
  <c r="B2014" i="9"/>
  <c r="B2015" i="9"/>
  <c r="B2016" i="9"/>
  <c r="B2017" i="9"/>
  <c r="B2018" i="9"/>
  <c r="B2019" i="9"/>
  <c r="B2020" i="9"/>
  <c r="B2021" i="9"/>
  <c r="B2022" i="9"/>
  <c r="B2023" i="9"/>
  <c r="B2024" i="9"/>
  <c r="B2025" i="9"/>
  <c r="B2026" i="9"/>
  <c r="B2027" i="9"/>
  <c r="B2028" i="9"/>
  <c r="B2029" i="9"/>
  <c r="B2030" i="9"/>
  <c r="B2031" i="9"/>
  <c r="B2032" i="9"/>
  <c r="B2033" i="9"/>
  <c r="B2034" i="9"/>
  <c r="B2035" i="9"/>
  <c r="B2036" i="9"/>
  <c r="B2037" i="9"/>
  <c r="B2038" i="9"/>
  <c r="B2039" i="9"/>
  <c r="B2040" i="9"/>
  <c r="B2041" i="9"/>
  <c r="B2042" i="9"/>
  <c r="B2043" i="9"/>
  <c r="B2044" i="9"/>
  <c r="B2045" i="9"/>
  <c r="B2046" i="9"/>
  <c r="B2047" i="9"/>
  <c r="B2048" i="9"/>
  <c r="B2049" i="9"/>
  <c r="B2050" i="9"/>
  <c r="B2051" i="9"/>
  <c r="B2052" i="9"/>
  <c r="B2053" i="9"/>
  <c r="B2054" i="9"/>
  <c r="B2055" i="9"/>
  <c r="B2056" i="9"/>
  <c r="B2057" i="9"/>
  <c r="B2058" i="9"/>
  <c r="B2059" i="9"/>
  <c r="B2060" i="9"/>
  <c r="B2061" i="9"/>
  <c r="B2062" i="9"/>
  <c r="B2063" i="9"/>
  <c r="B2064" i="9"/>
  <c r="B2065" i="9"/>
  <c r="B2066" i="9"/>
  <c r="B2067" i="9"/>
  <c r="B2068" i="9"/>
  <c r="B2069" i="9"/>
  <c r="B2070" i="9"/>
  <c r="B2071" i="9"/>
  <c r="B2072" i="9"/>
  <c r="B2073" i="9"/>
  <c r="B2074" i="9"/>
  <c r="B2075" i="9"/>
  <c r="B2076" i="9"/>
  <c r="B2077" i="9"/>
  <c r="B2078" i="9"/>
  <c r="B2079" i="9"/>
  <c r="B2080" i="9"/>
  <c r="B2081" i="9"/>
  <c r="B2082" i="9"/>
  <c r="B2083" i="9"/>
  <c r="B2084" i="9"/>
  <c r="B2085" i="9"/>
  <c r="B2086" i="9"/>
  <c r="B2087" i="9"/>
  <c r="B2088" i="9"/>
  <c r="B2089" i="9"/>
  <c r="B2090" i="9"/>
  <c r="B2091" i="9"/>
  <c r="B2092" i="9"/>
  <c r="B2093" i="9"/>
  <c r="B2094" i="9"/>
  <c r="B2095" i="9"/>
  <c r="B2096" i="9"/>
  <c r="B2097" i="9"/>
  <c r="B2098" i="9"/>
  <c r="B2099" i="9"/>
  <c r="B2100" i="9"/>
  <c r="B2101" i="9"/>
  <c r="B2102" i="9"/>
  <c r="B2103" i="9"/>
  <c r="B2104" i="9"/>
  <c r="B2105" i="9"/>
  <c r="B2106" i="9"/>
  <c r="B2107" i="9"/>
  <c r="B2108" i="9"/>
  <c r="B2109" i="9"/>
  <c r="B2110" i="9"/>
  <c r="B2111" i="9"/>
  <c r="B2112" i="9"/>
  <c r="B2113" i="9"/>
  <c r="B2114" i="9"/>
  <c r="B2115" i="9"/>
  <c r="B2116" i="9"/>
  <c r="B2117" i="9"/>
  <c r="B2118" i="9"/>
  <c r="B2119" i="9"/>
  <c r="B2120" i="9"/>
  <c r="B2121" i="9"/>
  <c r="B2122" i="9"/>
  <c r="B2123" i="9"/>
  <c r="B2124" i="9"/>
  <c r="B2125" i="9"/>
  <c r="B2126" i="9"/>
  <c r="B2127" i="9"/>
  <c r="B2128" i="9"/>
  <c r="B2129" i="9"/>
  <c r="B2130" i="9"/>
  <c r="B2131" i="9"/>
  <c r="B2132" i="9"/>
  <c r="B2133" i="9"/>
  <c r="B2134" i="9"/>
  <c r="B2135" i="9"/>
  <c r="B2136" i="9"/>
  <c r="B2137" i="9"/>
  <c r="B2138" i="9"/>
  <c r="B2139" i="9"/>
  <c r="B2140" i="9"/>
  <c r="B2141" i="9"/>
  <c r="B2142" i="9"/>
  <c r="B2143" i="9"/>
  <c r="B2144" i="9"/>
  <c r="B2145" i="9"/>
  <c r="B2146" i="9"/>
  <c r="B2147" i="9"/>
  <c r="B2148" i="9"/>
  <c r="B2149" i="9"/>
  <c r="B2150" i="9"/>
  <c r="B2151" i="9"/>
  <c r="B2152" i="9"/>
  <c r="B2153" i="9"/>
  <c r="B2154" i="9"/>
  <c r="B2155" i="9"/>
  <c r="B2156" i="9"/>
  <c r="B2157" i="9"/>
  <c r="B2158" i="9"/>
  <c r="B2159" i="9"/>
  <c r="B2160" i="9"/>
  <c r="B2161" i="9"/>
  <c r="B2162" i="9"/>
  <c r="B2163" i="9"/>
  <c r="B2164" i="9"/>
  <c r="B2165" i="9"/>
  <c r="B2166" i="9"/>
  <c r="B2167" i="9"/>
  <c r="B2168" i="9"/>
  <c r="B2169" i="9"/>
  <c r="B2170" i="9"/>
  <c r="B2171" i="9"/>
  <c r="B2172" i="9"/>
  <c r="B2173" i="9"/>
  <c r="B2174" i="9"/>
  <c r="B2175" i="9"/>
  <c r="B2176" i="9"/>
  <c r="B2177" i="9"/>
  <c r="B2178" i="9"/>
  <c r="B2179" i="9"/>
  <c r="B2180" i="9"/>
  <c r="B2181" i="9"/>
  <c r="B2182" i="9"/>
  <c r="B2183" i="9"/>
  <c r="B2184" i="9"/>
  <c r="B2185" i="9"/>
  <c r="B2186" i="9"/>
  <c r="B2187" i="9"/>
  <c r="B2188" i="9"/>
  <c r="B2189" i="9"/>
  <c r="B2190" i="9"/>
  <c r="B2191" i="9"/>
  <c r="B2192" i="9"/>
  <c r="B2193" i="9"/>
  <c r="B2194" i="9"/>
  <c r="B2195" i="9"/>
  <c r="B2196" i="9"/>
  <c r="B2197" i="9"/>
  <c r="B2198" i="9"/>
  <c r="B2199" i="9"/>
  <c r="B2200" i="9"/>
  <c r="B2201" i="9"/>
  <c r="B2202" i="9"/>
  <c r="B2203" i="9"/>
  <c r="B2204" i="9"/>
  <c r="B2205" i="9"/>
  <c r="B2206" i="9"/>
  <c r="B2207" i="9"/>
  <c r="B2208" i="9"/>
  <c r="B2209" i="9"/>
  <c r="B2210" i="9"/>
  <c r="B2211" i="9"/>
  <c r="B2212" i="9"/>
  <c r="B2213" i="9"/>
  <c r="B2214" i="9"/>
  <c r="B2215" i="9"/>
  <c r="B2216" i="9"/>
  <c r="B2217" i="9"/>
  <c r="B2218" i="9"/>
  <c r="B2219" i="9"/>
  <c r="B2220" i="9"/>
  <c r="B2221" i="9"/>
  <c r="B2222" i="9"/>
  <c r="B2223" i="9"/>
  <c r="B2224" i="9"/>
  <c r="B2225" i="9"/>
  <c r="B2226" i="9"/>
  <c r="B2227" i="9"/>
  <c r="B2228" i="9"/>
  <c r="B2229" i="9"/>
  <c r="B2230" i="9"/>
  <c r="B2231" i="9"/>
  <c r="B2232" i="9"/>
  <c r="B2233" i="9"/>
  <c r="B2234" i="9"/>
  <c r="B2235" i="9"/>
  <c r="B2236" i="9"/>
  <c r="B2237" i="9"/>
  <c r="B2238" i="9"/>
  <c r="B2239" i="9"/>
  <c r="B2240" i="9"/>
  <c r="B2241" i="9"/>
  <c r="B2242" i="9"/>
  <c r="B2243" i="9"/>
  <c r="B2244" i="9"/>
  <c r="B2245" i="9"/>
  <c r="B2246" i="9"/>
  <c r="B2247" i="9"/>
  <c r="B2248" i="9"/>
  <c r="B2249" i="9"/>
  <c r="B2250" i="9"/>
  <c r="B2251" i="9"/>
  <c r="B2252" i="9"/>
  <c r="B2253" i="9"/>
  <c r="B2254" i="9"/>
  <c r="B2255" i="9"/>
  <c r="B2256" i="9"/>
  <c r="B2257" i="9"/>
  <c r="B2258" i="9"/>
  <c r="B2259" i="9"/>
  <c r="B2260" i="9"/>
  <c r="B2261" i="9"/>
  <c r="B2262" i="9"/>
  <c r="B2263" i="9"/>
  <c r="B2264" i="9"/>
  <c r="B2265" i="9"/>
  <c r="B2266" i="9"/>
  <c r="B2267" i="9"/>
  <c r="B2268" i="9"/>
  <c r="B2269" i="9"/>
  <c r="B2270" i="9"/>
  <c r="B2271" i="9"/>
  <c r="B2272" i="9"/>
  <c r="B2273" i="9"/>
  <c r="B2274" i="9"/>
  <c r="B2275" i="9"/>
  <c r="B2276" i="9"/>
  <c r="B2277" i="9"/>
  <c r="B2278" i="9"/>
  <c r="B2279" i="9"/>
  <c r="B2280" i="9"/>
  <c r="B2281" i="9"/>
  <c r="B2282" i="9"/>
  <c r="B2283" i="9"/>
  <c r="B2284" i="9"/>
  <c r="B2285" i="9"/>
  <c r="B2286" i="9"/>
  <c r="B2287" i="9"/>
  <c r="B2288" i="9"/>
  <c r="B2289" i="9"/>
  <c r="B2290" i="9"/>
  <c r="B2291" i="9"/>
  <c r="B2292" i="9"/>
  <c r="B2293" i="9"/>
  <c r="B2294" i="9"/>
  <c r="B2295" i="9"/>
  <c r="B2296" i="9"/>
  <c r="B2297" i="9"/>
  <c r="B2298" i="9"/>
  <c r="B2299" i="9"/>
  <c r="B2300" i="9"/>
  <c r="B2301" i="9"/>
  <c r="B2302" i="9"/>
  <c r="B2303" i="9"/>
  <c r="B2304" i="9"/>
  <c r="B2305" i="9"/>
  <c r="B2306" i="9"/>
  <c r="B2307" i="9"/>
  <c r="B2308" i="9"/>
  <c r="B2309" i="9"/>
  <c r="B2310" i="9"/>
  <c r="B2311" i="9"/>
  <c r="B2312" i="9"/>
  <c r="B2313" i="9"/>
  <c r="B2314" i="9"/>
  <c r="B2315" i="9"/>
  <c r="B2316" i="9"/>
  <c r="B2317" i="9"/>
  <c r="B2318" i="9"/>
  <c r="B2319" i="9"/>
  <c r="B2320" i="9"/>
  <c r="B2321" i="9"/>
  <c r="B2322" i="9"/>
  <c r="B2323" i="9"/>
  <c r="B2324" i="9"/>
  <c r="B2325" i="9"/>
  <c r="B2326" i="9"/>
  <c r="B2327" i="9"/>
  <c r="B2328" i="9"/>
  <c r="B2329" i="9"/>
  <c r="B2330" i="9"/>
  <c r="B2331" i="9"/>
  <c r="B2332" i="9"/>
  <c r="B2333" i="9"/>
  <c r="B2334" i="9"/>
  <c r="B2335" i="9"/>
  <c r="B2336" i="9"/>
  <c r="B2337" i="9"/>
  <c r="B2338" i="9"/>
  <c r="B2339" i="9"/>
  <c r="B2340" i="9"/>
  <c r="B2341" i="9"/>
  <c r="B2342" i="9"/>
  <c r="B2343" i="9"/>
  <c r="B2344" i="9"/>
  <c r="B2345" i="9"/>
  <c r="B2346" i="9"/>
  <c r="B2347" i="9"/>
  <c r="B2348" i="9"/>
  <c r="B2349" i="9"/>
  <c r="B2350" i="9"/>
  <c r="B2351" i="9"/>
  <c r="B2352" i="9"/>
  <c r="B2353" i="9"/>
  <c r="B2354" i="9"/>
  <c r="B2355" i="9"/>
  <c r="B2356" i="9"/>
  <c r="B2357" i="9"/>
  <c r="B2358" i="9"/>
  <c r="B2359" i="9"/>
  <c r="B2360" i="9"/>
  <c r="B2361" i="9"/>
  <c r="B2362" i="9"/>
  <c r="B2363" i="9"/>
  <c r="B2364" i="9"/>
  <c r="B2365" i="9"/>
  <c r="B2366" i="9"/>
  <c r="B2367" i="9"/>
  <c r="B2368" i="9"/>
  <c r="B2369" i="9"/>
  <c r="B2370" i="9"/>
  <c r="B2371" i="9"/>
  <c r="B2372" i="9"/>
  <c r="B2373" i="9"/>
  <c r="B2374" i="9"/>
  <c r="B2375" i="9"/>
  <c r="B2376" i="9"/>
  <c r="B2377" i="9"/>
  <c r="B2378" i="9"/>
  <c r="B2379" i="9"/>
  <c r="B2380" i="9"/>
  <c r="B2381" i="9"/>
  <c r="B2382" i="9"/>
  <c r="B2383" i="9"/>
  <c r="B2384" i="9"/>
  <c r="B2385" i="9"/>
  <c r="B2386" i="9"/>
  <c r="B2387" i="9"/>
  <c r="B2388" i="9"/>
  <c r="B2389" i="9"/>
  <c r="B2390" i="9"/>
  <c r="B2391" i="9"/>
  <c r="B2392" i="9"/>
  <c r="B2393" i="9"/>
  <c r="B2394" i="9"/>
  <c r="B2395" i="9"/>
  <c r="B2396" i="9"/>
  <c r="B2397" i="9"/>
  <c r="B2398" i="9"/>
  <c r="B2399" i="9"/>
  <c r="B2400" i="9"/>
  <c r="B2401" i="9"/>
  <c r="B2402" i="9"/>
  <c r="B2403" i="9"/>
  <c r="B2404" i="9"/>
  <c r="B2405" i="9"/>
  <c r="B2406" i="9"/>
  <c r="B2407" i="9"/>
  <c r="B2408" i="9"/>
  <c r="B2409" i="9"/>
  <c r="B2410" i="9"/>
  <c r="B2411" i="9"/>
  <c r="B2412" i="9"/>
  <c r="B2413" i="9"/>
  <c r="B2414" i="9"/>
  <c r="B2415" i="9"/>
  <c r="B2416" i="9"/>
  <c r="B2417" i="9"/>
  <c r="B2418" i="9"/>
  <c r="B2419" i="9"/>
  <c r="B2420" i="9"/>
  <c r="B2421" i="9"/>
  <c r="B2422" i="9"/>
  <c r="B2423" i="9"/>
  <c r="B2424" i="9"/>
  <c r="B2425" i="9"/>
  <c r="B2426" i="9"/>
  <c r="B2427" i="9"/>
  <c r="B2428" i="9"/>
  <c r="B2429" i="9"/>
  <c r="B2430" i="9"/>
  <c r="B2431" i="9"/>
  <c r="B2432" i="9"/>
  <c r="B2433" i="9"/>
  <c r="B2434" i="9"/>
  <c r="B2435" i="9"/>
  <c r="B2436" i="9"/>
  <c r="B2437" i="9"/>
  <c r="B2438" i="9"/>
  <c r="B2439" i="9"/>
  <c r="B2440" i="9"/>
  <c r="B2441" i="9"/>
  <c r="B2442" i="9"/>
  <c r="B2443" i="9"/>
  <c r="B2444" i="9"/>
  <c r="B2445" i="9"/>
  <c r="B2446" i="9"/>
  <c r="B2447" i="9"/>
  <c r="B2448" i="9"/>
  <c r="B2449" i="9"/>
  <c r="B2450" i="9"/>
  <c r="B2451" i="9"/>
  <c r="B2452" i="9"/>
  <c r="B2453" i="9"/>
  <c r="B2454" i="9"/>
  <c r="B2455" i="9"/>
  <c r="B2456" i="9"/>
  <c r="B2457" i="9"/>
  <c r="B2458" i="9"/>
  <c r="B2459" i="9"/>
  <c r="B2460" i="9"/>
  <c r="B2461" i="9"/>
  <c r="B2462" i="9"/>
  <c r="B2463" i="9"/>
  <c r="B2464" i="9"/>
  <c r="B2465" i="9"/>
  <c r="B2466" i="9"/>
  <c r="B2467" i="9"/>
  <c r="B2468" i="9"/>
  <c r="B2469" i="9"/>
  <c r="B2470" i="9"/>
  <c r="B2471" i="9"/>
  <c r="B2472" i="9"/>
  <c r="B2473" i="9"/>
  <c r="B2474" i="9"/>
  <c r="B2475" i="9"/>
  <c r="B2476" i="9"/>
  <c r="B2477" i="9"/>
  <c r="B2478" i="9"/>
  <c r="B2479" i="9"/>
  <c r="B2480" i="9"/>
  <c r="B2481" i="9"/>
  <c r="B2482" i="9"/>
  <c r="B2483" i="9"/>
  <c r="B2484" i="9"/>
  <c r="B2485" i="9"/>
  <c r="B2486" i="9"/>
  <c r="B2487" i="9"/>
  <c r="B2488" i="9"/>
  <c r="B2489" i="9"/>
  <c r="B2490" i="9"/>
  <c r="B2491" i="9"/>
  <c r="B2492" i="9"/>
  <c r="B2493" i="9"/>
  <c r="B2494" i="9"/>
  <c r="B2495" i="9"/>
  <c r="B2496" i="9"/>
  <c r="B2497" i="9"/>
  <c r="B2498" i="9"/>
  <c r="B2499" i="9"/>
  <c r="B2500" i="9"/>
  <c r="B2501" i="9"/>
  <c r="B2502" i="9"/>
  <c r="B2503" i="9"/>
  <c r="B2504" i="9"/>
  <c r="B2505" i="9"/>
  <c r="B2506" i="9"/>
  <c r="B2507" i="9"/>
  <c r="B2508" i="9"/>
  <c r="B2509" i="9"/>
  <c r="B2510" i="9"/>
  <c r="B2511" i="9"/>
  <c r="B2512" i="9"/>
  <c r="B2513" i="9"/>
  <c r="B2514" i="9"/>
  <c r="B2515" i="9"/>
  <c r="B2516" i="9"/>
  <c r="B2517" i="9"/>
  <c r="B2518" i="9"/>
  <c r="B2519" i="9"/>
  <c r="B2520" i="9"/>
  <c r="B2521" i="9"/>
  <c r="B2522" i="9"/>
  <c r="B2523" i="9"/>
  <c r="B2524" i="9"/>
  <c r="B2525" i="9"/>
  <c r="B2526" i="9"/>
  <c r="B2527" i="9"/>
  <c r="B2528" i="9"/>
  <c r="B2529" i="9"/>
  <c r="B2530" i="9"/>
  <c r="B2531" i="9"/>
  <c r="B2532" i="9"/>
  <c r="B2533" i="9"/>
  <c r="B2534" i="9"/>
  <c r="B2535" i="9"/>
  <c r="B2536" i="9"/>
  <c r="B2537" i="9"/>
  <c r="B2538" i="9"/>
  <c r="B2539" i="9"/>
  <c r="B2540" i="9"/>
  <c r="B2541" i="9"/>
  <c r="B2542" i="9"/>
  <c r="B2543" i="9"/>
  <c r="B2544" i="9"/>
  <c r="B2545" i="9"/>
  <c r="B2546" i="9"/>
  <c r="B2547" i="9"/>
  <c r="B2548" i="9"/>
  <c r="B2549" i="9"/>
  <c r="B2550" i="9"/>
  <c r="B2551" i="9"/>
  <c r="B2552" i="9"/>
  <c r="B2553" i="9"/>
  <c r="B2554" i="9"/>
  <c r="B2555" i="9"/>
  <c r="B2556" i="9"/>
  <c r="B2557" i="9"/>
  <c r="B2558" i="9"/>
  <c r="B2559" i="9"/>
  <c r="B2560" i="9"/>
  <c r="B2561" i="9"/>
  <c r="B2562" i="9"/>
  <c r="B2563" i="9"/>
  <c r="B2564" i="9"/>
  <c r="B2565" i="9"/>
  <c r="B2566" i="9"/>
  <c r="B2567" i="9"/>
  <c r="B2568" i="9"/>
  <c r="B2569" i="9"/>
  <c r="B2570" i="9"/>
  <c r="B2571" i="9"/>
  <c r="B2572" i="9"/>
  <c r="B2573" i="9"/>
  <c r="B2574" i="9"/>
  <c r="B2575" i="9"/>
  <c r="B2576" i="9"/>
  <c r="B2577" i="9"/>
  <c r="B2578" i="9"/>
  <c r="B2579" i="9"/>
  <c r="B2580" i="9"/>
  <c r="B2581" i="9"/>
  <c r="B2582" i="9"/>
  <c r="B2583" i="9"/>
  <c r="B2584" i="9"/>
  <c r="B2585" i="9"/>
  <c r="B2586" i="9"/>
  <c r="B2587" i="9"/>
  <c r="B2588" i="9"/>
  <c r="B2589" i="9"/>
  <c r="B2590" i="9"/>
  <c r="B2591" i="9"/>
  <c r="B2592" i="9"/>
  <c r="B2593" i="9"/>
  <c r="B2594" i="9"/>
  <c r="B2595" i="9"/>
  <c r="B2596" i="9"/>
  <c r="B2597" i="9"/>
  <c r="B2598" i="9"/>
  <c r="B2599" i="9"/>
  <c r="B2600" i="9"/>
  <c r="B2601" i="9"/>
  <c r="B2602" i="9"/>
  <c r="B2603" i="9"/>
  <c r="B2604" i="9"/>
  <c r="B2605" i="9"/>
  <c r="B2606" i="9"/>
  <c r="B2607" i="9"/>
  <c r="B2608" i="9"/>
  <c r="B2609" i="9"/>
  <c r="B2610" i="9"/>
  <c r="B2611" i="9"/>
  <c r="B2612" i="9"/>
  <c r="B2613" i="9"/>
  <c r="B2614" i="9"/>
  <c r="B2615" i="9"/>
  <c r="B2616" i="9"/>
  <c r="B2617" i="9"/>
  <c r="B2618" i="9"/>
  <c r="B2619" i="9"/>
  <c r="B2620" i="9"/>
  <c r="B2621" i="9"/>
  <c r="B2622" i="9"/>
  <c r="B2623" i="9"/>
  <c r="B2624" i="9"/>
  <c r="B2625" i="9"/>
  <c r="B2626" i="9"/>
  <c r="B2627" i="9"/>
  <c r="B2628" i="9"/>
  <c r="B2629" i="9"/>
  <c r="B2630" i="9"/>
  <c r="B2631" i="9"/>
  <c r="B2632" i="9"/>
  <c r="B2633" i="9"/>
  <c r="B2634" i="9"/>
  <c r="B2635" i="9"/>
  <c r="B2636" i="9"/>
  <c r="B2637" i="9"/>
  <c r="B2638" i="9"/>
  <c r="B2639" i="9"/>
  <c r="B2640" i="9"/>
  <c r="B2641" i="9"/>
  <c r="B2642" i="9"/>
  <c r="B2643" i="9"/>
  <c r="B2644" i="9"/>
  <c r="B2645" i="9"/>
  <c r="B2646" i="9"/>
  <c r="B2647" i="9"/>
  <c r="B2648" i="9"/>
  <c r="B2649" i="9"/>
  <c r="B2650" i="9"/>
  <c r="B2651" i="9"/>
  <c r="B2652" i="9"/>
  <c r="B2653" i="9"/>
  <c r="B2654" i="9"/>
  <c r="B2655" i="9"/>
  <c r="B2656" i="9"/>
  <c r="B2657" i="9"/>
  <c r="B2658" i="9"/>
  <c r="B2659" i="9"/>
  <c r="B2660" i="9"/>
  <c r="B2661" i="9"/>
  <c r="B2662" i="9"/>
  <c r="B2663" i="9"/>
  <c r="B2664" i="9"/>
  <c r="B2665" i="9"/>
  <c r="B2666" i="9"/>
  <c r="B2667" i="9"/>
  <c r="B2668" i="9"/>
  <c r="B2669" i="9"/>
  <c r="B2670" i="9"/>
  <c r="B2671" i="9"/>
  <c r="B2672" i="9"/>
  <c r="B2673" i="9"/>
  <c r="B2674" i="9"/>
  <c r="B2675" i="9"/>
  <c r="B2676" i="9"/>
  <c r="B2677" i="9"/>
  <c r="B2678" i="9"/>
  <c r="B2679" i="9"/>
  <c r="B2680" i="9"/>
  <c r="B2681" i="9"/>
  <c r="B2682" i="9"/>
  <c r="B2683" i="9"/>
  <c r="B2684" i="9"/>
  <c r="B2685" i="9"/>
  <c r="B2686" i="9"/>
  <c r="B2687" i="9"/>
  <c r="B2688" i="9"/>
  <c r="B2689" i="9"/>
  <c r="B2690" i="9"/>
  <c r="B2691" i="9"/>
  <c r="B2692" i="9"/>
  <c r="B2693" i="9"/>
  <c r="B2694" i="9"/>
  <c r="B2695" i="9"/>
  <c r="B2696" i="9"/>
  <c r="B2697" i="9"/>
  <c r="B2698" i="9"/>
  <c r="B2699" i="9"/>
  <c r="B2700" i="9"/>
  <c r="B2701" i="9"/>
  <c r="B2702" i="9"/>
  <c r="B2703" i="9"/>
  <c r="B2704" i="9"/>
  <c r="B2705" i="9"/>
  <c r="B2706" i="9"/>
  <c r="B2707" i="9"/>
  <c r="B2708" i="9"/>
  <c r="B2709" i="9"/>
  <c r="B2710" i="9"/>
  <c r="B2711" i="9"/>
  <c r="B2712" i="9"/>
  <c r="B2713" i="9"/>
  <c r="B2714" i="9"/>
  <c r="B2715" i="9"/>
  <c r="B2716" i="9"/>
  <c r="B2717" i="9"/>
  <c r="B2718" i="9"/>
  <c r="B2719" i="9"/>
  <c r="B2720" i="9"/>
  <c r="B2721" i="9"/>
  <c r="B2722" i="9"/>
  <c r="B2723" i="9"/>
  <c r="B2724" i="9"/>
  <c r="B2725" i="9"/>
  <c r="B2726" i="9"/>
  <c r="B2727" i="9"/>
  <c r="B2728" i="9"/>
  <c r="B2729" i="9"/>
  <c r="B2730" i="9"/>
  <c r="B2731" i="9"/>
  <c r="B2732" i="9"/>
  <c r="B2733" i="9"/>
  <c r="B2734" i="9"/>
  <c r="B2735" i="9"/>
  <c r="B2736" i="9"/>
  <c r="B2737" i="9"/>
  <c r="B2738" i="9"/>
  <c r="B2739" i="9"/>
  <c r="B2740" i="9"/>
  <c r="B2741" i="9"/>
  <c r="B2742" i="9"/>
  <c r="B2743" i="9"/>
  <c r="B2744" i="9"/>
  <c r="B2745" i="9"/>
  <c r="B2746" i="9"/>
  <c r="B2747" i="9"/>
  <c r="B2748" i="9"/>
  <c r="B2749" i="9"/>
  <c r="B2750" i="9"/>
  <c r="B2751" i="9"/>
  <c r="B2752" i="9"/>
  <c r="B2753" i="9"/>
  <c r="B2754" i="9"/>
  <c r="B2755" i="9"/>
  <c r="B2756" i="9"/>
  <c r="B2757" i="9"/>
  <c r="B2758" i="9"/>
  <c r="B2759" i="9"/>
  <c r="B2760" i="9"/>
  <c r="B2761" i="9"/>
  <c r="B2762" i="9"/>
  <c r="B2763" i="9"/>
  <c r="B2764" i="9"/>
  <c r="B2765" i="9"/>
  <c r="B2766" i="9"/>
  <c r="B2767" i="9"/>
  <c r="B2768" i="9"/>
  <c r="B2769" i="9"/>
  <c r="B2770" i="9"/>
  <c r="B2771" i="9"/>
  <c r="B2772" i="9"/>
  <c r="B2773" i="9"/>
  <c r="B2774" i="9"/>
  <c r="B2775" i="9"/>
  <c r="B2776" i="9"/>
  <c r="B2777" i="9"/>
  <c r="B2778" i="9"/>
  <c r="B2779" i="9"/>
  <c r="B2780" i="9"/>
  <c r="B2781" i="9"/>
  <c r="B2782" i="9"/>
  <c r="B2783" i="9"/>
  <c r="B2784" i="9"/>
  <c r="B2785" i="9"/>
  <c r="B2786" i="9"/>
  <c r="B2787" i="9"/>
  <c r="B2788" i="9"/>
  <c r="B2789" i="9"/>
  <c r="B2790" i="9"/>
  <c r="B2791" i="9"/>
  <c r="B2792" i="9"/>
  <c r="B2793" i="9"/>
  <c r="B2794" i="9"/>
  <c r="B2795" i="9"/>
  <c r="B2796" i="9"/>
  <c r="B2797" i="9"/>
  <c r="B2798" i="9"/>
  <c r="B2799" i="9"/>
  <c r="B2800" i="9"/>
  <c r="B2801" i="9"/>
  <c r="B2802" i="9"/>
  <c r="B2803" i="9"/>
  <c r="B2804" i="9"/>
  <c r="B2805" i="9"/>
  <c r="B2806" i="9"/>
  <c r="B2807" i="9"/>
  <c r="B2808" i="9"/>
  <c r="B2809" i="9"/>
  <c r="B2810" i="9"/>
  <c r="B2811" i="9"/>
  <c r="B2812" i="9"/>
  <c r="B2813" i="9"/>
  <c r="B2814" i="9"/>
  <c r="B2815" i="9"/>
  <c r="B2816" i="9"/>
  <c r="B2817" i="9"/>
  <c r="B2818" i="9"/>
  <c r="B2819" i="9"/>
  <c r="B2820" i="9"/>
  <c r="B2821" i="9"/>
  <c r="B2822" i="9"/>
  <c r="B2823" i="9"/>
  <c r="B2824" i="9"/>
  <c r="B2825" i="9"/>
  <c r="B2826" i="9"/>
  <c r="B2827" i="9"/>
  <c r="B2828" i="9"/>
  <c r="B2829" i="9"/>
  <c r="B2830" i="9"/>
  <c r="B2831" i="9"/>
  <c r="B2832" i="9"/>
  <c r="B2833" i="9"/>
  <c r="B2834" i="9"/>
  <c r="B2835" i="9"/>
  <c r="B2836" i="9"/>
  <c r="B2837" i="9"/>
  <c r="B2838" i="9"/>
  <c r="B2839" i="9"/>
  <c r="B2840" i="9"/>
  <c r="B2841" i="9"/>
  <c r="B2842" i="9"/>
  <c r="B2843" i="9"/>
  <c r="B2844" i="9"/>
  <c r="B2845" i="9"/>
  <c r="B2846" i="9"/>
  <c r="B2847" i="9"/>
  <c r="B2848" i="9"/>
  <c r="B2849" i="9"/>
  <c r="B2850" i="9"/>
  <c r="B2851" i="9"/>
  <c r="B2852" i="9"/>
  <c r="B2853" i="9"/>
  <c r="B2854" i="9"/>
  <c r="B2855" i="9"/>
  <c r="B2856" i="9"/>
  <c r="B2857" i="9"/>
  <c r="B2858" i="9"/>
  <c r="B2859" i="9"/>
  <c r="B2860" i="9"/>
  <c r="B2861" i="9"/>
  <c r="B2862" i="9"/>
  <c r="B2863" i="9"/>
  <c r="B2864" i="9"/>
  <c r="B2865" i="9"/>
  <c r="B2866" i="9"/>
  <c r="B2867" i="9"/>
  <c r="B2868" i="9"/>
  <c r="B2869" i="9"/>
  <c r="B2870" i="9"/>
  <c r="B2871" i="9"/>
  <c r="B2872" i="9"/>
  <c r="B2873" i="9"/>
  <c r="B2874" i="9"/>
  <c r="B2875" i="9"/>
  <c r="B2876" i="9"/>
  <c r="B2877" i="9"/>
  <c r="B2878" i="9"/>
  <c r="B2879" i="9"/>
  <c r="B2880" i="9"/>
  <c r="B2881" i="9"/>
  <c r="B2882" i="9"/>
  <c r="B2883" i="9"/>
  <c r="B2884" i="9"/>
  <c r="B2885" i="9"/>
  <c r="B2886" i="9"/>
  <c r="B2887" i="9"/>
  <c r="B2888" i="9"/>
  <c r="B2889" i="9"/>
  <c r="B2890" i="9"/>
  <c r="B2891" i="9"/>
  <c r="B2892" i="9"/>
  <c r="B2893" i="9"/>
  <c r="B2894" i="9"/>
  <c r="B2895" i="9"/>
  <c r="B2896" i="9"/>
  <c r="B2897" i="9"/>
  <c r="B2898" i="9"/>
  <c r="B2899" i="9"/>
  <c r="B2900" i="9"/>
  <c r="B2901" i="9"/>
  <c r="B2902" i="9"/>
  <c r="B2903" i="9"/>
  <c r="B2904" i="9"/>
  <c r="B2905" i="9"/>
  <c r="B2906" i="9"/>
  <c r="B2907" i="9"/>
  <c r="B2908" i="9"/>
  <c r="B2909" i="9"/>
  <c r="B2910" i="9"/>
  <c r="B2911" i="9"/>
  <c r="B2912" i="9"/>
  <c r="B2913" i="9"/>
  <c r="B2914" i="9"/>
  <c r="B2915" i="9"/>
  <c r="B2916" i="9"/>
  <c r="B2917" i="9"/>
  <c r="B2918" i="9"/>
  <c r="B2919" i="9"/>
  <c r="B2920" i="9"/>
  <c r="B2921" i="9"/>
  <c r="B2922" i="9"/>
  <c r="B2923" i="9"/>
  <c r="B2924" i="9"/>
  <c r="B2925" i="9"/>
  <c r="B2926" i="9"/>
  <c r="B2927" i="9"/>
  <c r="B2928" i="9"/>
  <c r="B2929" i="9"/>
  <c r="B2930" i="9"/>
  <c r="B2931" i="9"/>
  <c r="B2932" i="9"/>
  <c r="B2933" i="9"/>
  <c r="B2934" i="9"/>
  <c r="B2935" i="9"/>
  <c r="B2936" i="9"/>
  <c r="B2937" i="9"/>
  <c r="B2938" i="9"/>
  <c r="B2939" i="9"/>
  <c r="B2940" i="9"/>
  <c r="B2941" i="9"/>
  <c r="B2942" i="9"/>
  <c r="B2943" i="9"/>
  <c r="B2944" i="9"/>
  <c r="B2945" i="9"/>
  <c r="B2946" i="9"/>
  <c r="B2947" i="9"/>
  <c r="B2948" i="9"/>
  <c r="B2949" i="9"/>
  <c r="B2950" i="9"/>
  <c r="B2951" i="9"/>
  <c r="B2952" i="9"/>
  <c r="B2953" i="9"/>
  <c r="B2954" i="9"/>
  <c r="B2955" i="9"/>
  <c r="B2956" i="9"/>
  <c r="B2957" i="9"/>
  <c r="B2958" i="9"/>
  <c r="B2959" i="9"/>
  <c r="B2960" i="9"/>
  <c r="B2961" i="9"/>
  <c r="B2962" i="9"/>
  <c r="B2963" i="9"/>
  <c r="B2964" i="9"/>
  <c r="B2965" i="9"/>
  <c r="B2966" i="9"/>
  <c r="B2967" i="9"/>
  <c r="B2968" i="9"/>
  <c r="B2969" i="9"/>
  <c r="B2970" i="9"/>
  <c r="B2971" i="9"/>
  <c r="B2972" i="9"/>
  <c r="B2973" i="9"/>
  <c r="B2974" i="9"/>
  <c r="B2975" i="9"/>
  <c r="B2976" i="9"/>
  <c r="B2977" i="9"/>
  <c r="B2978" i="9"/>
  <c r="B2979" i="9"/>
  <c r="B2980" i="9"/>
  <c r="B2981" i="9"/>
  <c r="B2982" i="9"/>
  <c r="B2983" i="9"/>
  <c r="B2984" i="9"/>
  <c r="B2985" i="9"/>
  <c r="B2986" i="9"/>
  <c r="B2987" i="9"/>
  <c r="B2988" i="9"/>
  <c r="B2989" i="9"/>
  <c r="B2990" i="9"/>
  <c r="B2991" i="9"/>
  <c r="B2992" i="9"/>
  <c r="B2993" i="9"/>
  <c r="B2994" i="9"/>
  <c r="B2995" i="9"/>
  <c r="B2996" i="9"/>
  <c r="B2997" i="9"/>
  <c r="B2998" i="9"/>
  <c r="B2999" i="9"/>
  <c r="B3000" i="9"/>
  <c r="B3001" i="9"/>
  <c r="B3002" i="9"/>
  <c r="B3003" i="9"/>
  <c r="B3004" i="9"/>
  <c r="B3005" i="9"/>
  <c r="B3006" i="9"/>
  <c r="B3007" i="9"/>
  <c r="B3008" i="9"/>
  <c r="B3009" i="9"/>
  <c r="B3010" i="9"/>
  <c r="B3011" i="9"/>
  <c r="B3012" i="9"/>
  <c r="B3013" i="9"/>
  <c r="B3014" i="9"/>
  <c r="B3015" i="9"/>
  <c r="B3016" i="9"/>
  <c r="B3017" i="9"/>
  <c r="B3018" i="9"/>
  <c r="B3019" i="9"/>
  <c r="B3020" i="9"/>
  <c r="B3021" i="9"/>
  <c r="B3022" i="9"/>
  <c r="B3023" i="9"/>
  <c r="B3024" i="9"/>
  <c r="B3025" i="9"/>
  <c r="B3026" i="9"/>
  <c r="B3027" i="9"/>
  <c r="B3028" i="9"/>
  <c r="B3029" i="9"/>
  <c r="B3030" i="9"/>
  <c r="B3031" i="9"/>
  <c r="B3032" i="9"/>
  <c r="B3033" i="9"/>
  <c r="B3034" i="9"/>
  <c r="B3035" i="9"/>
  <c r="B3036" i="9"/>
  <c r="B3037" i="9"/>
  <c r="B3038" i="9"/>
  <c r="B3039" i="9"/>
  <c r="B3040" i="9"/>
  <c r="B3041" i="9"/>
  <c r="B3042" i="9"/>
  <c r="B3043" i="9"/>
  <c r="B3044" i="9"/>
  <c r="B3045" i="9"/>
  <c r="B3046" i="9"/>
  <c r="B3047" i="9"/>
  <c r="B3048" i="9"/>
  <c r="B3049" i="9"/>
  <c r="B3050" i="9"/>
  <c r="B3051" i="9"/>
  <c r="B3052" i="9"/>
  <c r="B3053" i="9"/>
  <c r="B3054" i="9"/>
  <c r="B3055" i="9"/>
  <c r="B3056" i="9"/>
  <c r="B3057" i="9"/>
  <c r="B3058" i="9"/>
  <c r="B3059" i="9"/>
  <c r="B3060" i="9"/>
  <c r="B3061" i="9"/>
  <c r="B3062" i="9"/>
  <c r="B3063" i="9"/>
  <c r="B3064" i="9"/>
  <c r="B3065" i="9"/>
  <c r="B3066" i="9"/>
  <c r="B3067" i="9"/>
  <c r="B3068" i="9"/>
  <c r="B3069" i="9"/>
  <c r="B3070" i="9"/>
  <c r="B3071" i="9"/>
  <c r="B3072" i="9"/>
  <c r="B3073" i="9"/>
  <c r="B3074" i="9"/>
  <c r="B3075" i="9"/>
  <c r="B3076" i="9"/>
  <c r="B3077" i="9"/>
  <c r="B3078" i="9"/>
  <c r="B3079" i="9"/>
  <c r="B3080" i="9"/>
  <c r="B3081" i="9"/>
  <c r="B3082" i="9"/>
  <c r="B3083" i="9"/>
  <c r="B3084" i="9"/>
  <c r="B3085" i="9"/>
  <c r="B3086" i="9"/>
  <c r="B3087" i="9"/>
  <c r="B3088" i="9"/>
  <c r="B3089" i="9"/>
  <c r="B3090" i="9"/>
  <c r="B3091" i="9"/>
  <c r="B3092" i="9"/>
  <c r="B3093" i="9"/>
  <c r="B3094" i="9"/>
  <c r="B3095" i="9"/>
  <c r="B3096" i="9"/>
  <c r="B3097" i="9"/>
  <c r="B3098" i="9"/>
  <c r="B3099" i="9"/>
  <c r="B3100" i="9"/>
  <c r="B3101" i="9"/>
  <c r="B3102" i="9"/>
  <c r="B3103" i="9"/>
  <c r="B3104" i="9"/>
  <c r="B3105" i="9"/>
  <c r="B3106" i="9"/>
  <c r="B3107" i="9"/>
  <c r="B3108" i="9"/>
  <c r="B3109" i="9"/>
  <c r="B3110" i="9"/>
  <c r="B3111" i="9"/>
  <c r="B3112" i="9"/>
  <c r="B3113" i="9"/>
  <c r="B3114" i="9"/>
  <c r="B3115" i="9"/>
  <c r="B3116" i="9"/>
  <c r="B3117" i="9"/>
  <c r="B3118" i="9"/>
  <c r="B3119" i="9"/>
  <c r="B3120" i="9"/>
  <c r="B3121" i="9"/>
  <c r="B3122" i="9"/>
  <c r="B3123" i="9"/>
  <c r="B3124" i="9"/>
  <c r="B3125" i="9"/>
  <c r="B3126" i="9"/>
  <c r="B3127" i="9"/>
  <c r="B3128" i="9"/>
  <c r="B3129" i="9"/>
  <c r="B3130" i="9"/>
  <c r="B3131" i="9"/>
  <c r="B3132" i="9"/>
  <c r="B3133" i="9"/>
  <c r="B3134" i="9"/>
  <c r="B3135" i="9"/>
  <c r="B3136" i="9"/>
  <c r="B3137" i="9"/>
  <c r="B3138" i="9"/>
  <c r="B3139" i="9"/>
  <c r="B3140" i="9"/>
  <c r="B3141" i="9"/>
  <c r="B3142" i="9"/>
  <c r="B3143" i="9"/>
  <c r="B3144" i="9"/>
  <c r="B3145" i="9"/>
  <c r="B3146" i="9"/>
  <c r="B3147" i="9"/>
  <c r="B3148" i="9"/>
  <c r="B3149" i="9"/>
  <c r="B3150" i="9"/>
  <c r="B3151" i="9"/>
  <c r="B3152" i="9"/>
  <c r="B3153" i="9"/>
  <c r="B3154" i="9"/>
  <c r="B3155" i="9"/>
  <c r="B3156" i="9"/>
  <c r="B3157" i="9"/>
  <c r="B3158" i="9"/>
  <c r="B3159" i="9"/>
  <c r="B3160" i="9"/>
  <c r="B3161" i="9"/>
  <c r="B3162" i="9"/>
  <c r="B3163" i="9"/>
  <c r="B3164" i="9"/>
  <c r="B3165" i="9"/>
  <c r="B3166" i="9"/>
  <c r="B3167" i="9"/>
  <c r="B3168" i="9"/>
  <c r="B3169" i="9"/>
  <c r="B3170" i="9"/>
  <c r="B3171" i="9"/>
  <c r="B3172" i="9"/>
  <c r="B3173" i="9"/>
  <c r="B3174" i="9"/>
  <c r="B3175" i="9"/>
  <c r="B3176" i="9"/>
  <c r="B3177" i="9"/>
  <c r="B3178" i="9"/>
  <c r="B3179" i="9"/>
  <c r="B3180" i="9"/>
  <c r="B3181" i="9"/>
  <c r="B3182" i="9"/>
  <c r="B3183" i="9"/>
  <c r="B3184" i="9"/>
  <c r="B3185" i="9"/>
  <c r="B3186" i="9"/>
  <c r="B3187" i="9"/>
  <c r="B3188" i="9"/>
  <c r="B3189" i="9"/>
  <c r="B3190" i="9"/>
  <c r="B3191" i="9"/>
  <c r="B3192" i="9"/>
  <c r="B3193" i="9"/>
  <c r="B3194" i="9"/>
  <c r="B3195" i="9"/>
  <c r="B3196" i="9"/>
  <c r="B3197" i="9"/>
  <c r="B3198" i="9"/>
  <c r="B3199" i="9"/>
  <c r="B3200" i="9"/>
  <c r="B3201" i="9"/>
  <c r="B3202" i="9"/>
  <c r="B3203" i="9"/>
  <c r="B3204" i="9"/>
  <c r="B3205" i="9"/>
  <c r="B3206" i="9"/>
  <c r="B3207" i="9"/>
  <c r="B3208" i="9"/>
  <c r="B3209" i="9"/>
  <c r="B3210" i="9"/>
  <c r="B3211" i="9"/>
  <c r="B3212" i="9"/>
  <c r="B3213" i="9"/>
  <c r="B3214" i="9"/>
  <c r="B3215" i="9"/>
  <c r="B3216" i="9"/>
  <c r="B3217" i="9"/>
  <c r="B3218" i="9"/>
  <c r="B3219" i="9"/>
  <c r="B3220" i="9"/>
  <c r="B3221" i="9"/>
  <c r="B3222" i="9"/>
  <c r="B3223" i="9"/>
  <c r="B3224" i="9"/>
  <c r="B3225" i="9"/>
  <c r="B3226" i="9"/>
  <c r="B3227" i="9"/>
  <c r="B3228" i="9"/>
  <c r="B3229" i="9"/>
  <c r="B3230" i="9"/>
  <c r="B3231" i="9"/>
  <c r="B3232" i="9"/>
  <c r="B3233" i="9"/>
  <c r="B3234" i="9"/>
  <c r="B3235" i="9"/>
  <c r="B3236" i="9"/>
  <c r="B3237" i="9"/>
  <c r="B3238" i="9"/>
  <c r="B3239" i="9"/>
  <c r="B3240" i="9"/>
  <c r="B3241" i="9"/>
  <c r="B3242" i="9"/>
  <c r="B3243" i="9"/>
  <c r="B3244" i="9"/>
  <c r="B3245" i="9"/>
  <c r="B3246" i="9"/>
  <c r="B3247" i="9"/>
  <c r="B3248" i="9"/>
  <c r="B3249" i="9"/>
  <c r="B3250" i="9"/>
  <c r="B3251" i="9"/>
  <c r="B3252" i="9"/>
  <c r="B3253" i="9"/>
  <c r="B3254" i="9"/>
  <c r="B3255" i="9"/>
  <c r="B3256" i="9"/>
  <c r="B3257" i="9"/>
  <c r="B3258" i="9"/>
  <c r="B3259" i="9"/>
  <c r="B3260" i="9"/>
  <c r="B3261" i="9"/>
  <c r="B3262" i="9"/>
  <c r="B3263" i="9"/>
  <c r="B3264" i="9"/>
  <c r="B3265" i="9"/>
  <c r="B3266" i="9"/>
  <c r="B3267" i="9"/>
  <c r="B3268" i="9"/>
  <c r="B3269" i="9"/>
  <c r="B3270" i="9"/>
  <c r="B3271" i="9"/>
  <c r="B3272" i="9"/>
  <c r="B3273" i="9"/>
  <c r="B3274" i="9"/>
  <c r="B3275" i="9"/>
  <c r="B3276" i="9"/>
  <c r="B3277" i="9"/>
  <c r="B3278" i="9"/>
  <c r="B3279" i="9"/>
  <c r="B3280" i="9"/>
  <c r="B3281" i="9"/>
  <c r="B3282" i="9"/>
  <c r="B3283" i="9"/>
  <c r="B3284" i="9"/>
  <c r="B3285" i="9"/>
  <c r="B3286" i="9"/>
  <c r="B3287" i="9"/>
  <c r="B3288" i="9"/>
  <c r="B3289" i="9"/>
  <c r="B3290" i="9"/>
  <c r="B3291" i="9"/>
  <c r="B3292" i="9"/>
  <c r="B3293" i="9"/>
  <c r="B3294" i="9"/>
  <c r="B3295" i="9"/>
  <c r="B3296" i="9"/>
  <c r="B3297" i="9"/>
  <c r="B3298" i="9"/>
  <c r="B3299" i="9"/>
  <c r="B3300" i="9"/>
  <c r="B3301" i="9"/>
  <c r="B3302" i="9"/>
  <c r="B3303" i="9"/>
  <c r="B3304" i="9"/>
  <c r="B3305" i="9"/>
  <c r="B3306" i="9"/>
  <c r="B3307" i="9"/>
  <c r="B3308" i="9"/>
  <c r="B3309" i="9"/>
  <c r="B3310" i="9"/>
  <c r="B3311" i="9"/>
  <c r="B3312" i="9"/>
  <c r="B3313" i="9"/>
  <c r="B3314" i="9"/>
  <c r="B3315" i="9"/>
  <c r="B3316" i="9"/>
  <c r="B3317" i="9"/>
  <c r="B3318" i="9"/>
  <c r="B3319" i="9"/>
  <c r="B3320" i="9"/>
  <c r="B3321" i="9"/>
  <c r="B3322" i="9"/>
  <c r="B3323" i="9"/>
  <c r="B3324" i="9"/>
  <c r="B3325" i="9"/>
  <c r="B3326" i="9"/>
  <c r="B3327" i="9"/>
  <c r="B3328" i="9"/>
  <c r="B3329" i="9"/>
  <c r="B3330" i="9"/>
  <c r="B3331" i="9"/>
  <c r="B3332" i="9"/>
  <c r="B3333" i="9"/>
  <c r="B3334" i="9"/>
  <c r="B3335" i="9"/>
  <c r="B3336" i="9"/>
  <c r="B3337" i="9"/>
  <c r="B3338" i="9"/>
  <c r="B3339" i="9"/>
  <c r="B3340" i="9"/>
  <c r="B3341" i="9"/>
  <c r="B3342" i="9"/>
  <c r="B3343" i="9"/>
  <c r="B3344" i="9"/>
  <c r="B3345" i="9"/>
  <c r="B3346" i="9"/>
  <c r="B3347" i="9"/>
  <c r="B3348" i="9"/>
  <c r="B3349" i="9"/>
  <c r="B3350" i="9"/>
  <c r="B3351" i="9"/>
  <c r="B3352" i="9"/>
  <c r="B3353" i="9"/>
  <c r="B3354" i="9"/>
  <c r="B3355" i="9"/>
  <c r="B3356" i="9"/>
  <c r="B3357" i="9"/>
  <c r="B3358" i="9"/>
  <c r="B3359" i="9"/>
  <c r="B3360" i="9"/>
  <c r="B3361" i="9"/>
  <c r="B3362" i="9"/>
  <c r="B3363" i="9"/>
  <c r="B3364" i="9"/>
  <c r="B3365" i="9"/>
  <c r="B3366" i="9"/>
  <c r="B3367" i="9"/>
  <c r="B3368" i="9"/>
  <c r="B3369" i="9"/>
  <c r="B3370" i="9"/>
  <c r="B3371" i="9"/>
  <c r="B3372" i="9"/>
  <c r="B3373" i="9"/>
  <c r="B3374" i="9"/>
  <c r="B3375" i="9"/>
  <c r="B3376" i="9"/>
  <c r="B3377" i="9"/>
  <c r="B3378" i="9"/>
  <c r="B3379" i="9"/>
  <c r="B3380" i="9"/>
  <c r="B3381" i="9"/>
  <c r="B3382" i="9"/>
  <c r="B3383" i="9"/>
  <c r="B3384" i="9"/>
  <c r="B3385" i="9"/>
  <c r="B3386" i="9"/>
  <c r="B3387" i="9"/>
  <c r="B3388" i="9"/>
  <c r="B3389" i="9"/>
  <c r="B3390" i="9"/>
  <c r="B3391" i="9"/>
  <c r="B3392" i="9"/>
  <c r="B3393" i="9"/>
  <c r="B3394" i="9"/>
  <c r="B3395" i="9"/>
  <c r="B3396" i="9"/>
  <c r="B3397" i="9"/>
  <c r="B3398" i="9"/>
  <c r="B3399" i="9"/>
  <c r="B3400" i="9"/>
  <c r="B3401" i="9"/>
  <c r="B3402" i="9"/>
  <c r="B3403" i="9"/>
  <c r="B3404" i="9"/>
  <c r="B3405" i="9"/>
  <c r="B3406" i="9"/>
  <c r="B3407" i="9"/>
  <c r="B3408" i="9"/>
  <c r="B3409" i="9"/>
  <c r="B3410" i="9"/>
  <c r="B3411" i="9"/>
  <c r="B3412" i="9"/>
  <c r="B3413" i="9"/>
  <c r="B3414" i="9"/>
  <c r="B3415" i="9"/>
  <c r="B3416" i="9"/>
  <c r="B3417" i="9"/>
  <c r="B3418" i="9"/>
  <c r="B3419" i="9"/>
  <c r="B3420" i="9"/>
  <c r="B3421" i="9"/>
  <c r="B3422" i="9"/>
  <c r="B3423" i="9"/>
  <c r="B3424" i="9"/>
  <c r="B3425" i="9"/>
  <c r="B3426" i="9"/>
  <c r="B3427" i="9"/>
  <c r="B3428" i="9"/>
  <c r="B3429" i="9"/>
  <c r="B3430" i="9"/>
  <c r="B3431" i="9"/>
  <c r="B3432" i="9"/>
  <c r="B3433" i="9"/>
  <c r="B3434" i="9"/>
  <c r="B3435" i="9"/>
  <c r="B3436" i="9"/>
  <c r="B3437" i="9"/>
  <c r="B3438" i="9"/>
  <c r="B3439" i="9"/>
  <c r="B3440" i="9"/>
  <c r="B3441" i="9"/>
  <c r="B3442" i="9"/>
  <c r="B3443" i="9"/>
  <c r="B3444" i="9"/>
  <c r="B3445" i="9"/>
  <c r="B3446" i="9"/>
  <c r="B3447" i="9"/>
  <c r="B3448" i="9"/>
  <c r="B3449" i="9"/>
  <c r="B3450" i="9"/>
  <c r="B3451" i="9"/>
  <c r="B3452" i="9"/>
  <c r="B3453" i="9"/>
  <c r="B3454" i="9"/>
  <c r="B3455" i="9"/>
  <c r="B3456" i="9"/>
  <c r="B3457" i="9"/>
  <c r="B3458" i="9"/>
  <c r="B3459" i="9"/>
  <c r="B3460" i="9"/>
  <c r="B3461" i="9"/>
  <c r="B3462" i="9"/>
  <c r="B3463" i="9"/>
  <c r="B3464" i="9"/>
  <c r="B3465" i="9"/>
  <c r="B3466" i="9"/>
  <c r="B3467" i="9"/>
  <c r="B3468" i="9"/>
  <c r="B3469" i="9"/>
  <c r="B3470" i="9"/>
  <c r="B3471" i="9"/>
  <c r="B3472" i="9"/>
  <c r="B3473" i="9"/>
  <c r="B3474" i="9"/>
  <c r="B3475" i="9"/>
  <c r="B3476" i="9"/>
  <c r="B3477" i="9"/>
  <c r="B3478" i="9"/>
  <c r="B3479" i="9"/>
  <c r="B3480" i="9"/>
  <c r="B3481" i="9"/>
  <c r="B3482" i="9"/>
  <c r="B3483" i="9"/>
  <c r="B3484" i="9"/>
  <c r="B3485" i="9"/>
  <c r="B3486" i="9"/>
  <c r="B3487" i="9"/>
  <c r="B3488" i="9"/>
  <c r="B3489" i="9"/>
  <c r="B3490" i="9"/>
  <c r="B3491" i="9"/>
  <c r="B3492" i="9"/>
  <c r="B3493" i="9"/>
  <c r="B3494" i="9"/>
  <c r="B3495" i="9"/>
  <c r="B3496" i="9"/>
  <c r="B3497" i="9"/>
  <c r="B3498" i="9"/>
  <c r="B3499" i="9"/>
  <c r="B3500" i="9"/>
  <c r="B3501" i="9"/>
  <c r="B3502" i="9"/>
  <c r="B3503" i="9"/>
  <c r="B3504" i="9"/>
  <c r="B3505" i="9"/>
  <c r="B3506" i="9"/>
  <c r="B3507" i="9"/>
  <c r="B3508" i="9"/>
  <c r="B3509" i="9"/>
  <c r="B3510" i="9"/>
  <c r="B3511" i="9"/>
  <c r="B3512" i="9"/>
  <c r="B3513" i="9"/>
  <c r="B3514" i="9"/>
  <c r="B3515" i="9"/>
  <c r="B3516" i="9"/>
  <c r="B3517" i="9"/>
  <c r="B3518" i="9"/>
  <c r="B3519" i="9"/>
  <c r="B3520" i="9"/>
  <c r="B3521" i="9"/>
  <c r="B3522" i="9"/>
  <c r="B3523" i="9"/>
  <c r="B3524" i="9"/>
  <c r="B3525" i="9"/>
  <c r="B3526" i="9"/>
  <c r="B3527" i="9"/>
  <c r="B3528" i="9"/>
  <c r="B3529" i="9"/>
  <c r="B3530" i="9"/>
  <c r="B3531" i="9"/>
  <c r="B3532" i="9"/>
  <c r="B3533" i="9"/>
  <c r="B3534" i="9"/>
  <c r="B3535" i="9"/>
  <c r="B3536" i="9"/>
  <c r="B3537" i="9"/>
  <c r="B3538" i="9"/>
  <c r="B3539" i="9"/>
  <c r="B3540" i="9"/>
  <c r="B3541" i="9"/>
  <c r="B3542" i="9"/>
  <c r="B3543" i="9"/>
  <c r="B3544" i="9"/>
  <c r="B3545" i="9"/>
  <c r="B3546" i="9"/>
  <c r="B3547" i="9"/>
  <c r="B3548" i="9"/>
  <c r="B3549" i="9"/>
  <c r="B3550" i="9"/>
  <c r="B3551" i="9"/>
  <c r="B3552" i="9"/>
  <c r="B3553" i="9"/>
  <c r="B3554" i="9"/>
  <c r="B3555" i="9"/>
  <c r="B3556" i="9"/>
  <c r="B3557" i="9"/>
  <c r="B3558" i="9"/>
  <c r="B3559" i="9"/>
  <c r="B3560" i="9"/>
  <c r="B3561" i="9"/>
  <c r="B3562" i="9"/>
  <c r="B3563" i="9"/>
  <c r="B3564" i="9"/>
  <c r="B3565" i="9"/>
  <c r="B3566" i="9"/>
  <c r="B3567" i="9"/>
  <c r="B3568" i="9"/>
  <c r="B3569" i="9"/>
  <c r="B3570" i="9"/>
  <c r="B3571" i="9"/>
  <c r="B3572" i="9"/>
  <c r="B3573" i="9"/>
  <c r="B3574" i="9"/>
  <c r="B3575" i="9"/>
  <c r="B3576" i="9"/>
  <c r="B3577" i="9"/>
  <c r="B3578" i="9"/>
  <c r="B3579" i="9"/>
  <c r="B3580" i="9"/>
  <c r="B3581" i="9"/>
  <c r="B3582" i="9"/>
  <c r="B3583" i="9"/>
  <c r="B3584" i="9"/>
  <c r="B3585" i="9"/>
  <c r="B3586" i="9"/>
  <c r="B3587" i="9"/>
  <c r="B3588" i="9"/>
  <c r="B3589" i="9"/>
  <c r="B3590" i="9"/>
  <c r="B3591" i="9"/>
  <c r="B3592" i="9"/>
  <c r="B3593" i="9"/>
  <c r="B3594" i="9"/>
  <c r="B3595" i="9"/>
  <c r="B3596" i="9"/>
  <c r="B3597" i="9"/>
  <c r="B3598" i="9"/>
  <c r="B3599" i="9"/>
  <c r="B3600" i="9"/>
  <c r="B3601" i="9"/>
  <c r="B3602" i="9"/>
  <c r="B3603" i="9"/>
  <c r="B3604" i="9"/>
  <c r="B3605" i="9"/>
  <c r="B3606" i="9"/>
  <c r="B3607" i="9"/>
  <c r="B3608" i="9"/>
  <c r="B3609" i="9"/>
  <c r="B3610" i="9"/>
  <c r="B3611" i="9"/>
  <c r="B3612" i="9"/>
  <c r="B3613" i="9"/>
  <c r="B3614" i="9"/>
  <c r="B3615" i="9"/>
  <c r="B3616" i="9"/>
  <c r="B3617" i="9"/>
  <c r="B3618" i="9"/>
  <c r="B3619" i="9"/>
  <c r="B3620" i="9"/>
  <c r="B3621" i="9"/>
  <c r="B3622" i="9"/>
  <c r="B3623" i="9"/>
  <c r="B3624" i="9"/>
  <c r="B3625" i="9"/>
  <c r="B3626" i="9"/>
  <c r="B3627" i="9"/>
  <c r="B3628" i="9"/>
  <c r="B3629" i="9"/>
  <c r="B3630" i="9"/>
  <c r="B3631" i="9"/>
  <c r="B3632" i="9"/>
  <c r="B3633" i="9"/>
  <c r="B3634" i="9"/>
  <c r="B3635" i="9"/>
  <c r="B3636" i="9"/>
  <c r="B3637" i="9"/>
  <c r="B3638" i="9"/>
  <c r="B3639" i="9"/>
  <c r="B3640" i="9"/>
  <c r="B3641" i="9"/>
  <c r="B3642" i="9"/>
  <c r="B3643" i="9"/>
  <c r="B3644" i="9"/>
  <c r="B3645" i="9"/>
  <c r="B3646" i="9"/>
  <c r="B3647" i="9"/>
  <c r="B3648" i="9"/>
  <c r="B3649" i="9"/>
  <c r="B3650" i="9"/>
  <c r="B3651" i="9"/>
  <c r="B3652" i="9"/>
  <c r="B3653" i="9"/>
  <c r="B3654" i="9"/>
  <c r="B3655" i="9"/>
  <c r="B3656" i="9"/>
  <c r="B3657" i="9"/>
  <c r="B3658" i="9"/>
  <c r="B3659" i="9"/>
  <c r="B3660" i="9"/>
  <c r="B3661" i="9"/>
  <c r="B3662" i="9"/>
  <c r="B3663" i="9"/>
  <c r="B3664" i="9"/>
  <c r="B3665" i="9"/>
  <c r="B3666" i="9"/>
  <c r="B3667" i="9"/>
  <c r="B3668" i="9"/>
  <c r="B3669" i="9"/>
  <c r="B3670" i="9"/>
  <c r="B3671" i="9"/>
  <c r="B3672" i="9"/>
  <c r="B3673" i="9"/>
  <c r="B3674" i="9"/>
  <c r="B3675" i="9"/>
  <c r="B3676" i="9"/>
  <c r="B3677" i="9"/>
  <c r="B3678" i="9"/>
  <c r="B3679" i="9"/>
  <c r="B3680" i="9"/>
  <c r="B3681" i="9"/>
  <c r="B3682" i="9"/>
  <c r="B3683" i="9"/>
  <c r="B3684" i="9"/>
  <c r="B3685" i="9"/>
  <c r="B3686" i="9"/>
  <c r="B3687" i="9"/>
  <c r="B3688" i="9"/>
  <c r="B3689" i="9"/>
  <c r="B3690" i="9"/>
  <c r="B3691" i="9"/>
  <c r="B3692" i="9"/>
  <c r="B3693" i="9"/>
  <c r="B3694" i="9"/>
  <c r="B3695" i="9"/>
  <c r="B3696" i="9"/>
  <c r="B3697" i="9"/>
  <c r="B3698" i="9"/>
  <c r="B3699" i="9"/>
  <c r="B3700" i="9"/>
  <c r="B3701" i="9"/>
  <c r="B3702" i="9"/>
  <c r="B3703" i="9"/>
  <c r="B3704" i="9"/>
  <c r="B3705" i="9"/>
  <c r="B3706" i="9"/>
  <c r="B3707" i="9"/>
  <c r="B3708" i="9"/>
  <c r="B3709" i="9"/>
  <c r="B3710" i="9"/>
  <c r="B3711" i="9"/>
  <c r="B3712" i="9"/>
  <c r="B3713" i="9"/>
  <c r="B3714" i="9"/>
  <c r="B3715" i="9"/>
  <c r="B3716" i="9"/>
  <c r="B3717" i="9"/>
  <c r="B3718" i="9"/>
  <c r="B3719" i="9"/>
  <c r="B3720" i="9"/>
  <c r="B3721" i="9"/>
  <c r="B3722" i="9"/>
  <c r="B3723" i="9"/>
  <c r="B3724" i="9"/>
  <c r="B3725" i="9"/>
  <c r="B3726" i="9"/>
  <c r="B3727" i="9"/>
  <c r="B3728" i="9"/>
  <c r="B3729" i="9"/>
  <c r="B3730" i="9"/>
  <c r="B3731" i="9"/>
  <c r="B3732" i="9"/>
  <c r="B3733" i="9"/>
  <c r="B3734" i="9"/>
  <c r="B3735" i="9"/>
  <c r="B3736" i="9"/>
  <c r="B3737" i="9"/>
  <c r="B3738" i="9"/>
  <c r="B3739" i="9"/>
  <c r="B3740" i="9"/>
  <c r="B3741" i="9"/>
  <c r="B3742" i="9"/>
  <c r="B3743" i="9"/>
  <c r="B3744" i="9"/>
  <c r="B3745" i="9"/>
  <c r="B3746" i="9"/>
  <c r="B3747" i="9"/>
  <c r="B3748" i="9"/>
  <c r="B3749" i="9"/>
  <c r="B3750" i="9"/>
  <c r="B3751" i="9"/>
  <c r="B3752" i="9"/>
  <c r="B3753" i="9"/>
  <c r="B3754" i="9"/>
  <c r="B3755" i="9"/>
  <c r="B3756" i="9"/>
  <c r="B3757" i="9"/>
  <c r="B3758" i="9"/>
  <c r="B3759" i="9"/>
  <c r="B3760" i="9"/>
  <c r="B3761" i="9"/>
  <c r="B3762" i="9"/>
  <c r="B3763" i="9"/>
  <c r="B3764" i="9"/>
  <c r="B3765" i="9"/>
  <c r="B3766" i="9"/>
  <c r="B3767" i="9"/>
  <c r="B3768" i="9"/>
  <c r="B3769" i="9"/>
  <c r="B3770" i="9"/>
  <c r="B3771" i="9"/>
  <c r="B3772" i="9"/>
  <c r="B3773" i="9"/>
  <c r="B3774" i="9"/>
  <c r="B3775" i="9"/>
  <c r="B3776" i="9"/>
  <c r="B3777" i="9"/>
  <c r="B3778" i="9"/>
  <c r="B3779" i="9"/>
  <c r="B3780" i="9"/>
  <c r="B3781" i="9"/>
  <c r="B3782" i="9"/>
  <c r="B3783" i="9"/>
  <c r="B3784" i="9"/>
  <c r="B3785" i="9"/>
  <c r="B3786" i="9"/>
  <c r="B3787" i="9"/>
  <c r="B3788" i="9"/>
  <c r="B3789" i="9"/>
  <c r="B3790" i="9"/>
  <c r="B3791" i="9"/>
  <c r="B3792" i="9"/>
  <c r="B3793" i="9"/>
  <c r="B3794" i="9"/>
  <c r="B3795" i="9"/>
  <c r="B3796" i="9"/>
  <c r="B3797" i="9"/>
  <c r="B3798" i="9"/>
  <c r="B3799" i="9"/>
  <c r="B3800" i="9"/>
  <c r="B3801" i="9"/>
  <c r="B3802" i="9"/>
  <c r="B3803" i="9"/>
  <c r="B3804" i="9"/>
  <c r="B3805" i="9"/>
  <c r="B3806" i="9"/>
  <c r="B3807" i="9"/>
  <c r="B3808" i="9"/>
  <c r="B3809" i="9"/>
  <c r="B3810" i="9"/>
  <c r="B3811" i="9"/>
  <c r="B3812" i="9"/>
  <c r="B3813" i="9"/>
  <c r="B3814" i="9"/>
  <c r="B3815" i="9"/>
  <c r="B3816" i="9"/>
  <c r="B3817" i="9"/>
  <c r="B3818" i="9"/>
  <c r="B3819" i="9"/>
  <c r="B3820" i="9"/>
  <c r="B3821" i="9"/>
  <c r="B3822" i="9"/>
  <c r="B3823" i="9"/>
  <c r="B3824" i="9"/>
  <c r="B3825" i="9"/>
  <c r="B3826" i="9"/>
  <c r="B3827" i="9"/>
  <c r="B3828" i="9"/>
  <c r="B3829" i="9"/>
  <c r="B3830" i="9"/>
  <c r="B3831" i="9"/>
  <c r="B3832" i="9"/>
  <c r="B3833" i="9"/>
  <c r="B3834" i="9"/>
  <c r="B3835" i="9"/>
  <c r="B3836" i="9"/>
  <c r="B3837" i="9"/>
  <c r="B3838" i="9"/>
  <c r="B3839" i="9"/>
  <c r="B3840" i="9"/>
  <c r="B3841" i="9"/>
  <c r="B3842" i="9"/>
  <c r="B3843" i="9"/>
  <c r="B3844" i="9"/>
  <c r="B3845" i="9"/>
  <c r="B3846" i="9"/>
  <c r="B3847" i="9"/>
  <c r="B3848" i="9"/>
  <c r="B3849" i="9"/>
  <c r="B3850" i="9"/>
  <c r="B3851" i="9"/>
  <c r="B3852" i="9"/>
  <c r="B3853" i="9"/>
  <c r="B3854" i="9"/>
  <c r="B3855" i="9"/>
  <c r="B3856" i="9"/>
  <c r="B3857" i="9"/>
  <c r="B3858" i="9"/>
  <c r="B3859" i="9"/>
  <c r="B3860" i="9"/>
  <c r="B3861" i="9"/>
  <c r="B3862" i="9"/>
  <c r="B3863" i="9"/>
  <c r="B3864" i="9"/>
  <c r="B3865" i="9"/>
  <c r="B3866" i="9"/>
  <c r="B3867" i="9"/>
  <c r="B3868" i="9"/>
  <c r="B3869" i="9"/>
  <c r="B3870" i="9"/>
  <c r="B3871" i="9"/>
  <c r="B3872" i="9"/>
  <c r="B3873" i="9"/>
  <c r="B3874" i="9"/>
  <c r="B3875" i="9"/>
  <c r="B3876" i="9"/>
  <c r="B3877" i="9"/>
  <c r="B3878" i="9"/>
  <c r="B3879" i="9"/>
  <c r="B3880" i="9"/>
  <c r="B3881" i="9"/>
  <c r="B3882" i="9"/>
  <c r="B3883" i="9"/>
  <c r="B3884" i="9"/>
  <c r="B3885" i="9"/>
  <c r="B3886" i="9"/>
  <c r="B3887" i="9"/>
  <c r="B3888" i="9"/>
  <c r="B3889" i="9"/>
  <c r="B3890" i="9"/>
  <c r="B3891" i="9"/>
  <c r="B3892" i="9"/>
  <c r="B3893" i="9"/>
  <c r="B3894" i="9"/>
  <c r="B3895" i="9"/>
  <c r="B3896" i="9"/>
  <c r="B3897" i="9"/>
  <c r="B3898" i="9"/>
  <c r="B3899" i="9"/>
  <c r="B3900" i="9"/>
  <c r="B3901" i="9"/>
  <c r="B3902" i="9"/>
  <c r="B3903" i="9"/>
  <c r="B3904" i="9"/>
  <c r="B3905" i="9"/>
  <c r="B3906" i="9"/>
  <c r="B3907" i="9"/>
  <c r="B3908" i="9"/>
  <c r="B3909" i="9"/>
  <c r="B3910" i="9"/>
  <c r="B3911" i="9"/>
  <c r="B3912" i="9"/>
  <c r="B3913" i="9"/>
  <c r="B3914" i="9"/>
  <c r="B3915" i="9"/>
  <c r="B3916" i="9"/>
  <c r="B3917" i="9"/>
  <c r="B3918" i="9"/>
  <c r="B3919" i="9"/>
  <c r="B3920" i="9"/>
  <c r="B3921" i="9"/>
  <c r="B3922" i="9"/>
  <c r="B3923" i="9"/>
  <c r="B3924" i="9"/>
  <c r="B3925" i="9"/>
  <c r="B3926" i="9"/>
  <c r="B3927" i="9"/>
  <c r="B3928" i="9"/>
  <c r="B3929" i="9"/>
  <c r="B3930" i="9"/>
  <c r="B3931" i="9"/>
  <c r="B3932" i="9"/>
  <c r="B3933" i="9"/>
  <c r="B3934" i="9"/>
  <c r="B3935" i="9"/>
  <c r="B3936" i="9"/>
  <c r="B3937" i="9"/>
  <c r="B3938" i="9"/>
  <c r="B3939" i="9"/>
  <c r="B3940" i="9"/>
  <c r="B3941" i="9"/>
  <c r="B3942" i="9"/>
  <c r="B3943" i="9"/>
  <c r="B3944" i="9"/>
  <c r="B3945" i="9"/>
  <c r="B3946" i="9"/>
  <c r="B3947" i="9"/>
  <c r="B3948" i="9"/>
  <c r="B3949" i="9"/>
  <c r="B3950" i="9"/>
  <c r="B3951" i="9"/>
  <c r="B3952" i="9"/>
  <c r="B3953" i="9"/>
  <c r="B3954" i="9"/>
  <c r="B3955" i="9"/>
  <c r="B3956" i="9"/>
  <c r="B3957" i="9"/>
  <c r="B3958" i="9"/>
  <c r="B3959" i="9"/>
  <c r="B3960" i="9"/>
  <c r="B3961" i="9"/>
  <c r="B3962" i="9"/>
  <c r="B3963" i="9"/>
  <c r="B3964" i="9"/>
  <c r="B3965" i="9"/>
  <c r="B3966" i="9"/>
  <c r="B3967" i="9"/>
  <c r="B3968" i="9"/>
  <c r="B3969" i="9"/>
  <c r="B3970" i="9"/>
  <c r="B3971" i="9"/>
  <c r="B3972" i="9"/>
  <c r="B3973" i="9"/>
  <c r="B3974" i="9"/>
  <c r="B3975" i="9"/>
  <c r="B3976" i="9"/>
  <c r="B3977" i="9"/>
  <c r="B3978" i="9"/>
  <c r="B3979" i="9"/>
  <c r="B3980" i="9"/>
  <c r="B3981" i="9"/>
  <c r="B3982" i="9"/>
  <c r="B3983" i="9"/>
  <c r="B3984" i="9"/>
  <c r="B3985" i="9"/>
  <c r="B3986" i="9"/>
  <c r="B3987" i="9"/>
  <c r="B3988" i="9"/>
  <c r="B3989" i="9"/>
  <c r="B3990" i="9"/>
  <c r="B3991" i="9"/>
  <c r="B3992" i="9"/>
  <c r="B3993" i="9"/>
  <c r="B3994" i="9"/>
  <c r="B3995" i="9"/>
  <c r="B3996" i="9"/>
  <c r="B3997" i="9"/>
</calcChain>
</file>

<file path=xl/sharedStrings.xml><?xml version="1.0" encoding="utf-8"?>
<sst xmlns="http://schemas.openxmlformats.org/spreadsheetml/2006/main" count="3385" uniqueCount="120">
  <si>
    <t>$ Shr</t>
  </si>
  <si>
    <t>$ Shr Chg</t>
  </si>
  <si>
    <t>Total TDP</t>
  </si>
  <si>
    <t>Total TDP % Chg</t>
  </si>
  <si>
    <t>Avg Price Per 12oz EQ</t>
  </si>
  <si>
    <t>Volume Velocity</t>
  </si>
  <si>
    <t>Volume Velocity  % Chg</t>
  </si>
  <si>
    <t>Segment</t>
  </si>
  <si>
    <t>PerViewOrder</t>
  </si>
  <si>
    <t>MktDesc</t>
  </si>
  <si>
    <t>Dist</t>
  </si>
  <si>
    <t>Value$</t>
  </si>
  <si>
    <t>Total US</t>
  </si>
  <si>
    <t>Independent</t>
  </si>
  <si>
    <t>Chain</t>
  </si>
  <si>
    <t>Drinking (Bars/Nightclubs)</t>
  </si>
  <si>
    <t>Eating (Restaurants)</t>
  </si>
  <si>
    <t>Product Description</t>
  </si>
  <si>
    <t>Total_US</t>
  </si>
  <si>
    <t>Tenure</t>
  </si>
  <si>
    <t>$ Value</t>
  </si>
  <si>
    <t>$ Value % Chg</t>
  </si>
  <si>
    <t>Avg Price Per 12oz EQ % Chg</t>
  </si>
  <si>
    <t>$ Shr Of Seg</t>
  </si>
  <si>
    <t>$ Shr Of Seg Chg</t>
  </si>
  <si>
    <t>ChunkType</t>
  </si>
  <si>
    <t>PeriodDescription</t>
  </si>
  <si>
    <t>Look_Up</t>
  </si>
  <si>
    <t>288oz Vol</t>
  </si>
  <si>
    <t>288oz Shr</t>
  </si>
  <si>
    <t>288oz Shr Of Seg</t>
  </si>
  <si>
    <t>288oz Vol % Chg</t>
  </si>
  <si>
    <t>288oz Shr Chg</t>
  </si>
  <si>
    <t>288oz Shr Chg Of Seg</t>
  </si>
  <si>
    <t>ReportId</t>
  </si>
  <si>
    <t>PeriodId</t>
  </si>
  <si>
    <t>Volume288Oz</t>
  </si>
  <si>
    <t>AvgPrice16Oz</t>
  </si>
  <si>
    <t>VolumeShare</t>
  </si>
  <si>
    <t>ValueShare</t>
  </si>
  <si>
    <t>BOSTON</t>
  </si>
  <si>
    <t>CHICAGO</t>
  </si>
  <si>
    <t>DALLAS</t>
  </si>
  <si>
    <t>DENVER</t>
  </si>
  <si>
    <t>LOS ANGELES</t>
  </si>
  <si>
    <t>Total Beer/FMB/Cider</t>
  </si>
  <si>
    <t>Category</t>
  </si>
  <si>
    <t>Beer</t>
  </si>
  <si>
    <t>Draft</t>
  </si>
  <si>
    <t>Packaged</t>
  </si>
  <si>
    <t>Flavored Malt Beverage</t>
  </si>
  <si>
    <t>Cider</t>
  </si>
  <si>
    <t>Apple Total</t>
  </si>
  <si>
    <t>Pear Total</t>
  </si>
  <si>
    <t>Rolling 52 2YA</t>
  </si>
  <si>
    <t>Rolling 52 YA</t>
  </si>
  <si>
    <t>Rolling 52 TY</t>
  </si>
  <si>
    <t>Rolling 52 % Chg vs YA</t>
  </si>
  <si>
    <t>Rolling 12 2YA</t>
  </si>
  <si>
    <t>Rolling 12 YA</t>
  </si>
  <si>
    <t>Rolling 12 TY</t>
  </si>
  <si>
    <t>Rolling 12 % Chg vs YA</t>
  </si>
  <si>
    <t>Key_Market</t>
  </si>
  <si>
    <t>Share Base</t>
  </si>
  <si>
    <t>Pages</t>
  </si>
  <si>
    <t>Report</t>
  </si>
  <si>
    <t>Notes</t>
  </si>
  <si>
    <t>On the Report Tab, you can navigate the markets using Market Type in E5</t>
  </si>
  <si>
    <t>You will then be able to select a corresponding market from the dropdown in E6</t>
  </si>
  <si>
    <t>USACM -- OPM -- Cider Report</t>
  </si>
  <si>
    <t>TDP</t>
  </si>
  <si>
    <t>*This is the minimum distribution for these aggregated product levels, as we pull through the most widely distributed manufacturer/flavor distribution for custom groups.</t>
  </si>
  <si>
    <t>NEW YORK (DMA)</t>
  </si>
  <si>
    <t>Rolling 12 W/E 09/09/2023</t>
  </si>
  <si>
    <t>Rolling 12 W/E 09/10/2022</t>
  </si>
  <si>
    <t>Rolling 12 W/E 09/11/2021</t>
  </si>
  <si>
    <t>Rolling 52 W/E 09/09/2023</t>
  </si>
  <si>
    <t>Rolling 52 W/E 09/10/2022</t>
  </si>
  <si>
    <t>Rolling 52 W/E 09/11/2021</t>
  </si>
  <si>
    <t>Source: CGA by NIQ OPM</t>
  </si>
  <si>
    <t>Markets</t>
  </si>
  <si>
    <t>1-Product Level</t>
  </si>
  <si>
    <t>BA_MegaCategory(C)</t>
  </si>
  <si>
    <t>BA_Category(C)</t>
  </si>
  <si>
    <t>BA_SubSegment(C)</t>
  </si>
  <si>
    <t>BA_Segment(C)</t>
  </si>
  <si>
    <t>Format</t>
  </si>
  <si>
    <t>BA_Flavor SubGroup(C)</t>
  </si>
  <si>
    <t>$</t>
  </si>
  <si>
    <t>$ YA</t>
  </si>
  <si>
    <t>$ % Chg YA</t>
  </si>
  <si>
    <t>BA_Mega Category</t>
  </si>
  <si>
    <t>BA_Category</t>
  </si>
  <si>
    <t>BA_SubSegment</t>
  </si>
  <si>
    <t>BA_Segment</t>
  </si>
  <si>
    <t>BA_Segment/Format</t>
  </si>
  <si>
    <t>BA_Segment/BA_Flavor Subgroup</t>
  </si>
  <si>
    <t>Rem Flavor Subgroup</t>
  </si>
  <si>
    <t>PORTLAND</t>
  </si>
  <si>
    <t>SAN FRANCISCO</t>
  </si>
  <si>
    <t>SEATTLE</t>
  </si>
  <si>
    <t>288OZ EQ YA</t>
  </si>
  <si>
    <t>288OZ EQ</t>
  </si>
  <si>
    <t>288OZ EQ % Chg YA</t>
  </si>
  <si>
    <t>Avg Price 16OZ EQ YA</t>
  </si>
  <si>
    <t>Avg Price 16OZ EQ</t>
  </si>
  <si>
    <t>Avg Price 16OZ EQ % Chg YA</t>
  </si>
  <si>
    <t>TDP YA</t>
  </si>
  <si>
    <t>TDP % Chg YA</t>
  </si>
  <si>
    <t>BA_Category/Format</t>
  </si>
  <si>
    <t>BA_SubSegment/Format</t>
  </si>
  <si>
    <t>BA_SubSegment/BA_Flavor Subgroup</t>
  </si>
  <si>
    <t>Rolling 52 W/E 12/30/2023</t>
  </si>
  <si>
    <t>Rolling 52 W/E 01/01/2022</t>
  </si>
  <si>
    <t>Rolling 12 W/E 12/30/2023</t>
  </si>
  <si>
    <t>Rolling 12 W/E 01/01/2022</t>
  </si>
  <si>
    <t>W/E 12/30/2023</t>
  </si>
  <si>
    <t>CGA by NielsenIQ On Premise Measurement Report data W/E 12/30/2023</t>
  </si>
  <si>
    <t>Rolling 12 W/E 12/31/2022</t>
  </si>
  <si>
    <t>Rolling 52 W/E 12/31/2022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</si>
</sst>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0.0%"/>
    <numFmt numFmtId="167" formatCode="m/d/yy;@"/>
    <numFmt numFmtId="168" formatCode="_-[$$-409]* #,##0.00_ ;_-[$$-409]* \-#,##0.00\ ;_-[$$-409]* &quot;-&quot;??_ ;_-@_ "/>
    <numFmt numFmtId="169" formatCode="0.0"/>
    <numFmt numFmtId="170" formatCode="0.0_ ;[Red]\-0.0\ "/>
    <numFmt numFmtId="171" formatCode="0.0\%"/>
    <numFmt numFmtId="172" formatCode="#,##0.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Calibri"/>
      <family val="2"/>
      <scheme val="minor"/>
    </font>
    <font>
      <b/>
      <sz val="10"/>
      <color theme="0"/>
      <name val="Calibri Light"/>
      <family val="2"/>
    </font>
    <font>
      <sz val="10"/>
      <color theme="0"/>
      <name val="Calibri Light"/>
      <family val="2"/>
    </font>
    <font>
      <sz val="8"/>
      <color theme="1"/>
      <name val="Calibri Light"/>
      <family val="2"/>
    </font>
    <font>
      <sz val="10"/>
      <color theme="0" tint="-0.499984740745262"/>
      <name val="Calibri Light"/>
      <family val="2"/>
    </font>
    <font>
      <b/>
      <sz val="10"/>
      <name val="Calibri Light"/>
      <family val="2"/>
    </font>
    <font>
      <b/>
      <sz val="10"/>
      <color theme="1" tint="0.14999847407452621"/>
      <name val="Calibri Light"/>
      <family val="2"/>
    </font>
    <font>
      <sz val="10"/>
      <name val="Calibri Light"/>
      <family val="2"/>
    </font>
    <font>
      <sz val="11"/>
      <color theme="1"/>
      <name val="Calibri Light"/>
      <family val="2"/>
    </font>
    <font>
      <b/>
      <sz val="12"/>
      <color theme="1" tint="0.499984740745262"/>
      <name val="Calibri Light"/>
      <family val="2"/>
    </font>
    <font>
      <sz val="10"/>
      <color theme="1" tint="0.34998626667073579"/>
      <name val="Calibri Light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8"/>
      <name val="Calibri"/>
      <family val="2"/>
      <scheme val="minor"/>
    </font>
    <font>
      <i/>
      <u/>
      <sz val="8"/>
      <color rgb="FF0070C0"/>
      <name val="Calibri"/>
      <family val="2"/>
      <scheme val="minor"/>
    </font>
    <font>
      <i/>
      <sz val="8"/>
      <name val="Calibri"/>
      <family val="2"/>
      <scheme val="minor"/>
    </font>
    <font>
      <sz val="7"/>
      <color rgb="FF000000"/>
      <name val="Calibri"/>
      <family val="2"/>
      <scheme val="min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 tint="-0.499984740745262"/>
      </bottom>
      <diagonal/>
    </border>
    <border>
      <left/>
      <right/>
      <top style="medium">
        <color indexed="64"/>
      </top>
      <bottom style="thin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theme="0" tint="-0.499984740745262"/>
      </bottom>
      <diagonal/>
    </border>
    <border>
      <left/>
      <right/>
      <top style="medium">
        <color indexed="64"/>
      </top>
      <bottom style="double">
        <color theme="0" tint="-0.499984740745262"/>
      </bottom>
      <diagonal/>
    </border>
    <border>
      <left/>
      <right style="medium">
        <color indexed="64"/>
      </right>
      <top style="medium">
        <color indexed="64"/>
      </top>
      <bottom style="double">
        <color theme="0" tint="-0.499984740745262"/>
      </bottom>
      <diagonal/>
    </border>
    <border>
      <left style="medium">
        <color indexed="64"/>
      </left>
      <right/>
      <top style="double">
        <color theme="0" tint="-0.499984740745262"/>
      </top>
      <bottom/>
      <diagonal/>
    </border>
    <border>
      <left/>
      <right style="medium">
        <color indexed="64"/>
      </right>
      <top style="double">
        <color theme="0" tint="-0.499984740745262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 style="medium">
        <color indexed="64"/>
      </right>
      <top style="double">
        <color theme="0" tint="-0.499984740745262"/>
      </top>
      <bottom style="double">
        <color theme="0" tint="-0.499984740745262"/>
      </bottom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0" fillId="9" borderId="0" xfId="0" applyFill="1"/>
    <xf numFmtId="0" fontId="4" fillId="9" borderId="0" xfId="0" applyFont="1" applyFill="1"/>
    <xf numFmtId="0" fontId="6" fillId="0" borderId="0" xfId="0" applyFont="1"/>
    <xf numFmtId="0" fontId="3" fillId="9" borderId="0" xfId="0" applyFont="1" applyFill="1"/>
    <xf numFmtId="0" fontId="7" fillId="9" borderId="0" xfId="0" applyFont="1" applyFill="1"/>
    <xf numFmtId="0" fontId="8" fillId="9" borderId="0" xfId="0" applyFont="1" applyFill="1" applyAlignment="1">
      <alignment horizontal="left"/>
    </xf>
    <xf numFmtId="0" fontId="8" fillId="9" borderId="0" xfId="0" applyFont="1" applyFill="1"/>
    <xf numFmtId="0" fontId="6" fillId="9" borderId="0" xfId="0" applyFont="1" applyFill="1"/>
    <xf numFmtId="0" fontId="5" fillId="4" borderId="0" xfId="0" applyFont="1" applyFill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  <xf numFmtId="3" fontId="9" fillId="4" borderId="0" xfId="0" applyNumberFormat="1" applyFont="1" applyFill="1" applyAlignment="1">
      <alignment horizontal="left" vertical="center" wrapText="1"/>
    </xf>
    <xf numFmtId="0" fontId="3" fillId="4" borderId="0" xfId="0" applyFont="1" applyFill="1"/>
    <xf numFmtId="0" fontId="3" fillId="9" borderId="2" xfId="0" applyFont="1" applyFill="1" applyBorder="1"/>
    <xf numFmtId="0" fontId="3" fillId="9" borderId="3" xfId="0" applyFont="1" applyFill="1" applyBorder="1"/>
    <xf numFmtId="3" fontId="9" fillId="2" borderId="1" xfId="0" applyNumberFormat="1" applyFont="1" applyFill="1" applyBorder="1" applyAlignment="1">
      <alignment horizontal="center" vertical="center" wrapText="1"/>
    </xf>
    <xf numFmtId="0" fontId="11" fillId="9" borderId="0" xfId="0" applyFont="1" applyFill="1"/>
    <xf numFmtId="0" fontId="12" fillId="9" borderId="0" xfId="0" applyFont="1" applyFill="1"/>
    <xf numFmtId="0" fontId="9" fillId="9" borderId="0" xfId="0" applyFont="1" applyFill="1"/>
    <xf numFmtId="167" fontId="11" fillId="9" borderId="0" xfId="0" applyNumberFormat="1" applyFont="1" applyFill="1" applyAlignment="1">
      <alignment horizontal="left"/>
    </xf>
    <xf numFmtId="0" fontId="13" fillId="9" borderId="0" xfId="0" applyFont="1" applyFill="1"/>
    <xf numFmtId="0" fontId="14" fillId="9" borderId="0" xfId="0" applyFont="1" applyFill="1"/>
    <xf numFmtId="0" fontId="11" fillId="0" borderId="0" xfId="0" applyFont="1"/>
    <xf numFmtId="0" fontId="15" fillId="9" borderId="0" xfId="0" applyFont="1" applyFill="1"/>
    <xf numFmtId="0" fontId="15" fillId="0" borderId="0" xfId="0" applyFont="1"/>
    <xf numFmtId="0" fontId="16" fillId="9" borderId="0" xfId="0" applyFont="1" applyFill="1"/>
    <xf numFmtId="0" fontId="16" fillId="0" borderId="0" xfId="0" applyFont="1"/>
    <xf numFmtId="0" fontId="18" fillId="9" borderId="0" xfId="0" applyFont="1" applyFill="1"/>
    <xf numFmtId="0" fontId="19" fillId="9" borderId="0" xfId="0" applyFont="1" applyFill="1"/>
    <xf numFmtId="0" fontId="20" fillId="9" borderId="0" xfId="0" applyFont="1" applyFill="1"/>
    <xf numFmtId="0" fontId="21" fillId="0" borderId="0" xfId="0" applyFont="1"/>
    <xf numFmtId="4" fontId="0" fillId="0" borderId="0" xfId="0" applyNumberFormat="1"/>
    <xf numFmtId="3" fontId="0" fillId="0" borderId="0" xfId="0" applyNumberFormat="1"/>
    <xf numFmtId="0" fontId="17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172" fontId="0" fillId="0" borderId="0" xfId="0" applyNumberFormat="1"/>
    <xf numFmtId="171" fontId="3" fillId="9" borderId="4" xfId="3" applyNumberFormat="1" applyFont="1" applyFill="1" applyBorder="1" applyAlignment="1">
      <alignment horizontal="center" vertical="center"/>
    </xf>
    <xf numFmtId="164" fontId="3" fillId="9" borderId="4" xfId="2" applyNumberFormat="1" applyFont="1" applyFill="1" applyBorder="1" applyAlignment="1">
      <alignment horizontal="center" vertical="center"/>
    </xf>
    <xf numFmtId="166" fontId="3" fillId="9" borderId="4" xfId="3" applyNumberFormat="1" applyFont="1" applyFill="1" applyBorder="1" applyAlignment="1">
      <alignment horizontal="center" vertical="center"/>
    </xf>
    <xf numFmtId="170" fontId="3" fillId="9" borderId="4" xfId="2" applyNumberFormat="1" applyFont="1" applyFill="1" applyBorder="1" applyAlignment="1">
      <alignment horizontal="center" vertical="center"/>
    </xf>
    <xf numFmtId="3" fontId="10" fillId="3" borderId="5" xfId="0" applyNumberFormat="1" applyFont="1" applyFill="1" applyBorder="1" applyAlignment="1">
      <alignment horizontal="center" vertical="center" wrapText="1"/>
    </xf>
    <xf numFmtId="3" fontId="10" fillId="4" borderId="5" xfId="0" applyNumberFormat="1" applyFont="1" applyFill="1" applyBorder="1" applyAlignment="1">
      <alignment horizontal="center" vertical="center" wrapText="1"/>
    </xf>
    <xf numFmtId="4" fontId="10" fillId="4" borderId="5" xfId="0" applyNumberFormat="1" applyFont="1" applyFill="1" applyBorder="1" applyAlignment="1">
      <alignment horizontal="center" vertical="center" wrapText="1"/>
    </xf>
    <xf numFmtId="164" fontId="3" fillId="9" borderId="6" xfId="2" applyNumberFormat="1" applyFont="1" applyFill="1" applyBorder="1" applyAlignment="1">
      <alignment horizontal="center" vertical="center"/>
    </xf>
    <xf numFmtId="164" fontId="3" fillId="9" borderId="7" xfId="2" applyNumberFormat="1" applyFont="1" applyFill="1" applyBorder="1" applyAlignment="1">
      <alignment horizontal="center" vertical="center"/>
    </xf>
    <xf numFmtId="171" fontId="3" fillId="9" borderId="7" xfId="3" applyNumberFormat="1" applyFont="1" applyFill="1" applyBorder="1" applyAlignment="1">
      <alignment horizontal="center" vertical="center"/>
    </xf>
    <xf numFmtId="166" fontId="3" fillId="9" borderId="7" xfId="3" applyNumberFormat="1" applyFont="1" applyFill="1" applyBorder="1" applyAlignment="1">
      <alignment horizontal="center" vertical="center"/>
    </xf>
    <xf numFmtId="170" fontId="3" fillId="9" borderId="7" xfId="2" applyNumberFormat="1" applyFont="1" applyFill="1" applyBorder="1" applyAlignment="1">
      <alignment horizontal="center" vertical="center"/>
    </xf>
    <xf numFmtId="171" fontId="3" fillId="9" borderId="8" xfId="3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171" fontId="3" fillId="4" borderId="0" xfId="0" applyNumberFormat="1" applyFont="1" applyFill="1" applyAlignment="1">
      <alignment horizontal="center" vertical="center"/>
    </xf>
    <xf numFmtId="166" fontId="3" fillId="4" borderId="0" xfId="3" applyNumberFormat="1" applyFont="1" applyFill="1" applyBorder="1" applyAlignment="1">
      <alignment horizontal="center" vertical="center"/>
    </xf>
    <xf numFmtId="166" fontId="3" fillId="4" borderId="0" xfId="0" applyNumberFormat="1" applyFont="1" applyFill="1" applyAlignment="1">
      <alignment horizontal="center" vertical="center"/>
    </xf>
    <xf numFmtId="168" fontId="3" fillId="4" borderId="0" xfId="4" applyNumberFormat="1" applyFont="1" applyFill="1" applyBorder="1" applyAlignment="1">
      <alignment horizontal="center" vertical="center"/>
    </xf>
    <xf numFmtId="170" fontId="3" fillId="4" borderId="0" xfId="0" applyNumberFormat="1" applyFont="1" applyFill="1" applyAlignment="1">
      <alignment horizontal="center" vertical="center"/>
    </xf>
    <xf numFmtId="165" fontId="3" fillId="4" borderId="0" xfId="0" applyNumberFormat="1" applyFont="1" applyFill="1" applyAlignment="1">
      <alignment horizontal="center" vertical="center"/>
    </xf>
    <xf numFmtId="171" fontId="3" fillId="4" borderId="10" xfId="0" applyNumberFormat="1" applyFont="1" applyFill="1" applyBorder="1" applyAlignment="1">
      <alignment horizontal="center" vertical="center"/>
    </xf>
    <xf numFmtId="164" fontId="3" fillId="9" borderId="11" xfId="2" applyNumberFormat="1" applyFont="1" applyFill="1" applyBorder="1" applyAlignment="1">
      <alignment horizontal="center" vertical="center"/>
    </xf>
    <xf numFmtId="171" fontId="3" fillId="9" borderId="12" xfId="3" applyNumberFormat="1" applyFont="1" applyFill="1" applyBorder="1" applyAlignment="1">
      <alignment horizontal="center" vertical="center"/>
    </xf>
    <xf numFmtId="164" fontId="3" fillId="9" borderId="13" xfId="2" applyNumberFormat="1" applyFont="1" applyFill="1" applyBorder="1" applyAlignment="1">
      <alignment horizontal="center" vertical="center"/>
    </xf>
    <xf numFmtId="164" fontId="3" fillId="9" borderId="14" xfId="2" applyNumberFormat="1" applyFont="1" applyFill="1" applyBorder="1" applyAlignment="1">
      <alignment horizontal="center" vertical="center"/>
    </xf>
    <xf numFmtId="171" fontId="3" fillId="9" borderId="14" xfId="3" applyNumberFormat="1" applyFont="1" applyFill="1" applyBorder="1" applyAlignment="1">
      <alignment horizontal="center" vertical="center"/>
    </xf>
    <xf numFmtId="166" fontId="3" fillId="9" borderId="14" xfId="3" applyNumberFormat="1" applyFont="1" applyFill="1" applyBorder="1" applyAlignment="1">
      <alignment horizontal="center" vertical="center"/>
    </xf>
    <xf numFmtId="169" fontId="3" fillId="9" borderId="14" xfId="2" applyNumberFormat="1" applyFont="1" applyFill="1" applyBorder="1" applyAlignment="1">
      <alignment horizontal="center" vertical="center"/>
    </xf>
    <xf numFmtId="171" fontId="3" fillId="9" borderId="15" xfId="3" applyNumberFormat="1" applyFont="1" applyFill="1" applyBorder="1" applyAlignment="1">
      <alignment horizontal="center" vertical="center"/>
    </xf>
    <xf numFmtId="3" fontId="10" fillId="3" borderId="19" xfId="0" applyNumberFormat="1" applyFont="1" applyFill="1" applyBorder="1" applyAlignment="1">
      <alignment horizontal="center" vertical="center" wrapText="1"/>
    </xf>
    <xf numFmtId="4" fontId="10" fillId="4" borderId="20" xfId="0" applyNumberFormat="1" applyFont="1" applyFill="1" applyBorder="1" applyAlignment="1">
      <alignment horizontal="center" vertical="center" wrapText="1"/>
    </xf>
    <xf numFmtId="0" fontId="3" fillId="4" borderId="21" xfId="0" applyFont="1" applyFill="1" applyBorder="1"/>
    <xf numFmtId="0" fontId="5" fillId="7" borderId="22" xfId="0" applyFont="1" applyFill="1" applyBorder="1" applyAlignment="1">
      <alignment horizontal="left" vertical="center"/>
    </xf>
    <xf numFmtId="0" fontId="5" fillId="7" borderId="23" xfId="0" applyFont="1" applyFill="1" applyBorder="1" applyAlignment="1">
      <alignment horizontal="left" vertical="center"/>
    </xf>
    <xf numFmtId="0" fontId="5" fillId="7" borderId="24" xfId="0" applyFont="1" applyFill="1" applyBorder="1" applyAlignment="1">
      <alignment horizontal="left" vertical="center"/>
    </xf>
    <xf numFmtId="0" fontId="5" fillId="8" borderId="25" xfId="0" applyFont="1" applyFill="1" applyBorder="1" applyAlignment="1">
      <alignment horizontal="left" vertical="center"/>
    </xf>
    <xf numFmtId="0" fontId="5" fillId="8" borderId="26" xfId="0" applyFont="1" applyFill="1" applyBorder="1" applyAlignment="1">
      <alignment horizontal="left" vertical="center"/>
    </xf>
    <xf numFmtId="3" fontId="9" fillId="2" borderId="25" xfId="0" applyNumberFormat="1" applyFont="1" applyFill="1" applyBorder="1" applyAlignment="1">
      <alignment horizontal="center" vertical="center" wrapText="1"/>
    </xf>
    <xf numFmtId="3" fontId="9" fillId="2" borderId="26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/>
    <xf numFmtId="0" fontId="3" fillId="9" borderId="28" xfId="0" applyFont="1" applyFill="1" applyBorder="1"/>
    <xf numFmtId="0" fontId="3" fillId="4" borderId="9" xfId="0" applyFont="1" applyFill="1" applyBorder="1"/>
    <xf numFmtId="0" fontId="3" fillId="4" borderId="10" xfId="0" applyFont="1" applyFill="1" applyBorder="1"/>
    <xf numFmtId="0" fontId="3" fillId="9" borderId="29" xfId="0" applyFont="1" applyFill="1" applyBorder="1"/>
    <xf numFmtId="0" fontId="3" fillId="9" borderId="30" xfId="0" applyFont="1" applyFill="1" applyBorder="1"/>
    <xf numFmtId="0" fontId="3" fillId="9" borderId="31" xfId="0" applyFont="1" applyFill="1" applyBorder="1"/>
    <xf numFmtId="0" fontId="3" fillId="9" borderId="32" xfId="0" applyFont="1" applyFill="1" applyBorder="1"/>
    <xf numFmtId="0" fontId="3" fillId="9" borderId="33" xfId="0" applyFont="1" applyFill="1" applyBorder="1"/>
    <xf numFmtId="0" fontId="5" fillId="6" borderId="1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11" borderId="16" xfId="0" applyFont="1" applyFill="1" applyBorder="1" applyAlignment="1">
      <alignment horizontal="center" vertical="center"/>
    </xf>
    <xf numFmtId="0" fontId="5" fillId="11" borderId="17" xfId="0" applyFont="1" applyFill="1" applyBorder="1" applyAlignment="1">
      <alignment horizontal="center" vertical="center"/>
    </xf>
    <xf numFmtId="0" fontId="5" fillId="13" borderId="17" xfId="0" applyFont="1" applyFill="1" applyBorder="1" applyAlignment="1">
      <alignment horizontal="center" vertical="center"/>
    </xf>
    <xf numFmtId="0" fontId="5" fillId="12" borderId="17" xfId="0" applyFont="1" applyFill="1" applyBorder="1" applyAlignment="1">
      <alignment horizontal="center" vertical="center"/>
    </xf>
    <xf numFmtId="0" fontId="5" fillId="10" borderId="17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</cellXfs>
  <cellStyles count="5">
    <cellStyle name="Comma" xfId="2" builtinId="3"/>
    <cellStyle name="Currency" xfId="4" builtinId="4"/>
    <cellStyle name="Normal" xfId="0" builtinId="0"/>
    <cellStyle name="Normal 2" xfId="1" xr:uid="{00000000-0005-0000-0000-000001000000}"/>
    <cellStyle name="Percent" xfId="3" builtinId="5"/>
  </cellStyles>
  <dxfs count="78"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0</xdr:row>
      <xdr:rowOff>139700</xdr:rowOff>
    </xdr:from>
    <xdr:to>
      <xdr:col>3</xdr:col>
      <xdr:colOff>6326</xdr:colOff>
      <xdr:row>3</xdr:row>
      <xdr:rowOff>151764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5F067C74-3EBA-4D58-8D8C-A66435C8CA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36" b="11999"/>
        <a:stretch/>
      </xdr:blipFill>
      <xdr:spPr>
        <a:xfrm>
          <a:off x="444500" y="139700"/>
          <a:ext cx="1485876" cy="5645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301626</xdr:colOff>
      <xdr:row>0</xdr:row>
      <xdr:rowOff>63500</xdr:rowOff>
    </xdr:from>
    <xdr:to>
      <xdr:col>4</xdr:col>
      <xdr:colOff>1319189</xdr:colOff>
      <xdr:row>2</xdr:row>
      <xdr:rowOff>88264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B82F4B95-3C92-4E6E-B295-66B8474661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36" b="11999"/>
        <a:stretch/>
      </xdr:blipFill>
      <xdr:spPr>
        <a:xfrm>
          <a:off x="301626" y="63500"/>
          <a:ext cx="1481113" cy="55816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2A08D6-7B9C-4852-815D-EECB3767A5EA}" name="ReportExtract" displayName="ReportExtract" ref="B1:K3997" totalsRowShown="0" headerRowDxfId="77" dataDxfId="76">
  <autoFilter ref="B1:K3997" xr:uid="{81D32BB3-86C0-439B-8F7E-CB943D647FEA}"/>
  <tableColumns count="10">
    <tableColumn id="31" xr3:uid="{DEBE0823-6A84-4E55-A6AC-D57D2FAD884F}" name="Look_Up" dataDxfId="75">
      <calculatedColumnFormula>ReportExtract[[#This Row],[ReportId]]&amp;"_"&amp;ReportExtract[[#This Row],[PeriodId]]&amp;"_"&amp;ReportExtract[[#This Row],[MktDesc]]</calculatedColumnFormula>
    </tableColumn>
    <tableColumn id="1" xr3:uid="{E7E72BD1-A291-47F1-96FD-A04F093656AA}" name="ReportId" dataDxfId="74"/>
    <tableColumn id="2" xr3:uid="{C24679C5-4B89-471B-AC4E-1F86739ACE63}" name="PeriodId" dataDxfId="73"/>
    <tableColumn id="3" xr3:uid="{FC665B02-549C-428D-BD56-FDABF5BE72B8}" name="MktDesc" dataDxfId="72"/>
    <tableColumn id="11" xr3:uid="{C908AF3E-F556-4CD8-9877-F73D043617F0}" name="Dist" dataDxfId="71"/>
    <tableColumn id="12" xr3:uid="{F385E495-7668-4C38-8567-A95E8F274367}" name="Value$" dataDxfId="70"/>
    <tableColumn id="13" xr3:uid="{BE5545B3-D6B5-4348-83A5-CAED0F1F27CA}" name="Volume288Oz" dataDxfId="69"/>
    <tableColumn id="14" xr3:uid="{5CF61EFF-2E64-4597-89E4-6DDA0319ADBE}" name="AvgPrice16Oz" dataDxfId="68"/>
    <tableColumn id="15" xr3:uid="{B1739DAB-2A93-475F-9846-218E378E74D8}" name="VolumeShare" dataDxfId="67"/>
    <tableColumn id="16" xr3:uid="{5E834888-45F7-4881-A645-D46C2915BF76}" name="ValueShare" dataDxfId="66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089715-FE70-46FE-BF6E-E8F3D55D81AD}" name="Table2" displayName="Table2" ref="M1:O12" totalsRowShown="0" headerRowDxfId="65" dataDxfId="64">
  <autoFilter ref="M1:O12" xr:uid="{AA123E47-5D07-4CCA-9B9B-4B1881B4F2CC}"/>
  <tableColumns count="3">
    <tableColumn id="1" xr3:uid="{7B9A5F2F-3F7E-4D85-9C1C-B9B74AF1776E}" name="PerViewOrder" dataDxfId="63"/>
    <tableColumn id="2" xr3:uid="{C93BA24C-4F0D-4471-89FE-7467250A5731}" name="ChunkType" dataDxfId="62"/>
    <tableColumn id="3" xr3:uid="{085C48D5-C621-475B-BA49-78D1A1F21EAC}" name="PeriodDescription" dataDxfId="61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6939B04-CAC8-4C28-9F4B-E430616DB31E}" name="ReportExtract4" displayName="ReportExtract4" ref="B1:K3997" totalsRowShown="0" headerRowDxfId="60" dataDxfId="59">
  <autoFilter ref="B1:K3997" xr:uid="{81D32BB3-86C0-439B-8F7E-CB943D647FEA}"/>
  <tableColumns count="10">
    <tableColumn id="31" xr3:uid="{473D7BEA-FC18-4F7B-AF7F-AA1BEAFEB443}" name="Look_Up" dataDxfId="58">
      <calculatedColumnFormula>ReportExtract4[[#This Row],[ReportId]]&amp;"_"&amp;ReportExtract4[[#This Row],[PeriodId]]&amp;"_"&amp;ReportExtract4[[#This Row],[MktDesc]]</calculatedColumnFormula>
    </tableColumn>
    <tableColumn id="1" xr3:uid="{836AC8D5-440E-49EB-89E4-C5C5E60A8ACC}" name="ReportId" dataDxfId="57"/>
    <tableColumn id="2" xr3:uid="{6943BA22-261F-4084-B196-4BA8B2C1E199}" name="PeriodId" dataDxfId="56"/>
    <tableColumn id="3" xr3:uid="{F1F306B1-D0E3-4633-A90E-65CFEA491FE0}" name="MktDesc" dataDxfId="55"/>
    <tableColumn id="11" xr3:uid="{D68ED471-905B-4296-8A1C-8AB2FC8264B8}" name="Dist" dataDxfId="54"/>
    <tableColumn id="12" xr3:uid="{05865728-5107-481A-B17E-3DD5AB65167B}" name="Value$" dataDxfId="53"/>
    <tableColumn id="13" xr3:uid="{74DD75F0-220E-4DBC-848E-0C8A12AF82D9}" name="Volume288Oz" dataDxfId="52"/>
    <tableColumn id="14" xr3:uid="{EE243878-D7F3-4C28-BA2B-6BB823005B56}" name="AvgPrice16Oz" dataDxfId="51"/>
    <tableColumn id="15" xr3:uid="{2925338B-DF0B-436C-B452-4D99551400A9}" name="VolumeShare" dataDxfId="50"/>
    <tableColumn id="16" xr3:uid="{D20DB681-14FA-4FDA-86E8-49A6D8FEDFAA}" name="ValueShare" dataDxfId="49"/>
  </tableColumns>
  <tableStyleInfo name="TableStyleMedium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2BE2FC-3FF0-43E2-A10E-BE1A6C611C41}" name="Table25" displayName="Table25" ref="M1:O12" totalsRowShown="0" headerRowDxfId="48" dataDxfId="47">
  <autoFilter ref="M1:O12" xr:uid="{AA123E47-5D07-4CCA-9B9B-4B1881B4F2CC}"/>
  <tableColumns count="3">
    <tableColumn id="1" xr3:uid="{D90B33E2-951B-468F-B89F-130B1C86CA24}" name="PerViewOrder" dataDxfId="46"/>
    <tableColumn id="2" xr3:uid="{ABD85F31-52B5-4E92-B25B-9547C54B49B6}" name="ChunkType" dataDxfId="45"/>
    <tableColumn id="3" xr3:uid="{197414D4-39B7-4527-A4B6-21F3DA42B961}" name="PeriodDescription" dataDxfId="44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C4C101D-025D-4D22-A7FD-8B49EBB53A54}">
  <we:reference id="wa200004632" version="1.0.0.1" store="en-US" storeType="OMEX"/>
  <we:alternateReferences>
    <we:reference id="wa200004632" version="1.0.0.1" store="WA200004632" storeType="OMEX"/>
  </we:alternateReferences>
  <we:properties>
    <we:property name="CEAI_RANGE_MODEL_VERSION" value="2"/>
    <we:property name="CEAI_RANGES" value="[{&quot;guid&quot;:&quot;8421277f-9df1-4b2e-a673-ce5833351049&quot;,&quot;jobId&quot;:&quot;9100faee-005b-4504-949d-d4a4a35ca573&quot;,&quot;datasetId&quot;:&quot;280736&quot;,&quot;dataViewId&quot;:&quot;DE-Default-1046235&quot;,&quot;blobName&quot;:&quot;280736\/590563\/FCT-MRKT-PRD-PRDC\/bb415179e47e8b222a9417a3cecffd717adb686df0de57a95fb533f63665140d&quot;,&quot;name&quot;:&quot;new markets&quot;,&quot;description&quot;:&quot;&quot;,&quot;showNameInReport&quot;:false,&quot;region&quot;:&quot;US&quot;,&quot;prompts&quot;:[{&quot;promptId&quot;:&quot;FCT&quot;,&quot;basePromptId&quot;:&quot;FCT&quot;,&quot;promptName&quot;:&quot;Facts&quot;,&quot;promptForSelection&quot;:true,&quot;linkedRange&quot;:null},{&quot;promptId&quot;:&quot;PRDC&quot;,&quot;basePromptId&quot;:&quot;PRDC&quot;,&quot;promptName&quot;:&quot;Products&quot;,&quot;promptForSelection&quot;:true,&quot;linkedRange&quot;:null},{&quot;promptId&quot;:&quot;MRKT&quot;,&quot;basePromptId&quot;:&quot;MRKT&quot;,&quot;promptName&quot;:&quot;Markets&quot;,&quot;promptForSelection&quot;:true,&quot;linkedRange&quot;:null},{&quot;promptId&quot;:&quot;PRD&quot;,&quot;basePromptId&quot;:&quot;PRD&quot;,&quot;promptName&quot;:&quot;Periods&quot;,&quot;promptForSelection&quot;:true,&quot;linkedRange&quot;:null}],&quot;txnID&quot;:&quot;92AFB0C4D2D340CEB8EC11C83B38688E&quot;,&quot;datasetStackId&quot;:&quot;US&quot;,&quot;rangeVersion&quot;:&quot;1&quot;,&quot;productOfferringCode&quot;:&quot;RMS&quot;,&quot;datasetName&quot;:&quot;OPM Beer&quot;,&quot;isShowDescription&quot;:false}]"/>
    <we:property name="ASSET_DATA" value="{&quot;userId&quot;:&quot;a96441833371de954f69bb65208020ca&quot;,&quot;emailId&quot;:&quot;kseniya.malkina@nielseniq.com&quot;,&quot;excelPath&quot;:&quot;\\\\172.26.2.24\\cga\\CS\\Divisions\\International_USA\\New International USA\\OPM\\1. Standard Reports\\United States Association Cider Makers\\Delivered\\2023\\12.30.2023\\Template\\CGA by NielsenIQ--USACM-Report_12.30.2023 - template.xlsx&quot;,&quot;excelName&quot;:&quot;CGA by NielsenIQ--USACM-Report_12.30.2023 - template.xlsx&quot;,&quot;assetRegion&quot;:&quot;US&quot;,&quot;assetId&quot;:2941349}"/>
  </we:properties>
  <we:bindings>
    <we:binding id="8421277f-9df1-4b2e-a673-ce5833351049" type="matrix" appref="{A1986F82-6FC9-4197-A2D8-81073C85F826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E130-C287-4393-81E4-83BF99DF45AA}">
  <sheetPr codeName="Sheet1"/>
  <dimension ref="A1:N17"/>
  <sheetViews>
    <sheetView workbookViewId="0">
      <selection activeCell="B10" sqref="B10"/>
    </sheetView>
  </sheetViews>
  <sheetFormatPr defaultColWidth="0" defaultRowHeight="15" customHeight="1" zeroHeight="1" x14ac:dyDescent="0.3"/>
  <cols>
    <col min="1" max="14" width="9.21875" customWidth="1"/>
    <col min="15" max="16384" width="9.21875" hidden="1"/>
  </cols>
  <sheetData>
    <row r="1" spans="1:14" ht="14.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4.4" x14ac:dyDescent="0.3">
      <c r="A2" s="2"/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</row>
    <row r="3" spans="1:14" ht="14.4" x14ac:dyDescent="0.3">
      <c r="A3" s="2"/>
      <c r="B3" s="3"/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</row>
    <row r="4" spans="1:14" ht="14.4" x14ac:dyDescent="0.3">
      <c r="A4" s="2"/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  <c r="N4" s="2"/>
    </row>
    <row r="5" spans="1:14" ht="14.4" x14ac:dyDescent="0.3">
      <c r="A5" s="2"/>
      <c r="B5" s="22" t="s">
        <v>117</v>
      </c>
      <c r="C5" s="17"/>
      <c r="D5" s="20"/>
      <c r="E5" s="17"/>
      <c r="F5" s="18"/>
      <c r="G5" s="2"/>
      <c r="H5" s="2"/>
      <c r="I5" s="2"/>
      <c r="J5" s="2"/>
      <c r="K5" s="2"/>
      <c r="L5" s="2"/>
      <c r="M5" s="2"/>
      <c r="N5" s="2"/>
    </row>
    <row r="6" spans="1:14" ht="14.4" x14ac:dyDescent="0.3">
      <c r="A6" s="2"/>
      <c r="C6" s="17"/>
      <c r="D6" s="17"/>
      <c r="E6" s="17"/>
      <c r="F6" s="18"/>
      <c r="G6" s="2"/>
      <c r="H6" s="2"/>
      <c r="I6" s="2"/>
      <c r="J6" s="2"/>
      <c r="K6" s="2"/>
      <c r="L6" s="2"/>
      <c r="M6" s="2"/>
      <c r="N6" s="2"/>
    </row>
    <row r="7" spans="1:14" ht="15.6" x14ac:dyDescent="0.3">
      <c r="A7" s="2"/>
      <c r="B7" s="21" t="s">
        <v>69</v>
      </c>
      <c r="C7" s="17"/>
      <c r="D7" s="17"/>
      <c r="E7" s="17"/>
      <c r="F7" s="18"/>
      <c r="G7" s="2"/>
      <c r="H7" s="2"/>
      <c r="I7" s="2"/>
      <c r="J7" s="2"/>
      <c r="K7" s="2"/>
      <c r="L7" s="2"/>
      <c r="M7" s="2"/>
      <c r="N7" s="2"/>
    </row>
    <row r="8" spans="1:14" ht="14.4" x14ac:dyDescent="0.3">
      <c r="A8" s="2"/>
      <c r="B8" s="19"/>
      <c r="C8" s="17"/>
      <c r="D8" s="17"/>
      <c r="E8" s="17"/>
      <c r="F8" s="18"/>
      <c r="G8" s="2"/>
      <c r="H8" s="2"/>
      <c r="I8" s="2"/>
      <c r="J8" s="2"/>
      <c r="K8" s="2"/>
      <c r="L8" s="2"/>
      <c r="M8" s="2"/>
      <c r="N8" s="2"/>
    </row>
    <row r="9" spans="1:14" ht="14.4" x14ac:dyDescent="0.3">
      <c r="A9" s="2"/>
      <c r="B9" s="28" t="s">
        <v>64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4" x14ac:dyDescent="0.3">
      <c r="A10" s="2"/>
      <c r="B10" s="29" t="s">
        <v>65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4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4" x14ac:dyDescent="0.3">
      <c r="A12" s="2"/>
      <c r="B12" s="28" t="s">
        <v>66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4" x14ac:dyDescent="0.3">
      <c r="A13" s="2"/>
      <c r="B13" s="30" t="s">
        <v>67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4" x14ac:dyDescent="0.3">
      <c r="A14" s="2"/>
      <c r="B14" s="30" t="s">
        <v>68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4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4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4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</sheetData>
  <hyperlinks>
    <hyperlink ref="B10" location="Report!A1" display="Report" xr:uid="{BFAA73EB-D8F3-4E94-90C4-28486F5EFAB5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3997"/>
  <sheetViews>
    <sheetView zoomScale="80" zoomScaleNormal="80" workbookViewId="0">
      <selection activeCell="E12" sqref="E12"/>
    </sheetView>
  </sheetViews>
  <sheetFormatPr defaultRowHeight="15" customHeight="1" x14ac:dyDescent="0.3"/>
  <cols>
    <col min="2" max="2" width="48.77734375" customWidth="1"/>
    <col min="3" max="11" width="13.77734375" customWidth="1"/>
    <col min="13" max="13" width="16.44140625" customWidth="1"/>
    <col min="14" max="14" width="13.77734375" customWidth="1"/>
    <col min="15" max="15" width="20.5546875" customWidth="1"/>
  </cols>
  <sheetData>
    <row r="1" spans="1:15" ht="14.4" x14ac:dyDescent="0.3">
      <c r="A1" s="1"/>
      <c r="B1" s="1" t="s">
        <v>27</v>
      </c>
      <c r="C1" s="1" t="s">
        <v>34</v>
      </c>
      <c r="D1" s="1" t="s">
        <v>35</v>
      </c>
      <c r="E1" s="1" t="s">
        <v>9</v>
      </c>
      <c r="F1" s="1" t="s">
        <v>10</v>
      </c>
      <c r="G1" s="1" t="s">
        <v>11</v>
      </c>
      <c r="H1" s="1" t="s">
        <v>36</v>
      </c>
      <c r="I1" s="1" t="s">
        <v>37</v>
      </c>
      <c r="J1" s="1" t="s">
        <v>38</v>
      </c>
      <c r="K1" s="1" t="s">
        <v>39</v>
      </c>
      <c r="L1" s="1"/>
      <c r="M1" s="1" t="s">
        <v>8</v>
      </c>
      <c r="N1" s="1" t="s">
        <v>25</v>
      </c>
      <c r="O1" s="1" t="s">
        <v>26</v>
      </c>
    </row>
    <row r="2" spans="1:15" ht="14.4" x14ac:dyDescent="0.3">
      <c r="A2" s="1"/>
      <c r="B2" s="1" t="str">
        <f>ReportExtract[[#This Row],[ReportId]]&amp;"_"&amp;ReportExtract[[#This Row],[PeriodId]]&amp;"_"&amp;ReportExtract[[#This Row],[MktDesc]]</f>
        <v>0_0_</v>
      </c>
      <c r="C2" s="1">
        <v>0</v>
      </c>
      <c r="D2" s="1">
        <v>0</v>
      </c>
      <c r="E2" s="1"/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/>
      <c r="M2" s="1">
        <v>0</v>
      </c>
      <c r="N2" s="1">
        <v>0</v>
      </c>
      <c r="O2" s="1"/>
    </row>
    <row r="3" spans="1:15" ht="14.4" x14ac:dyDescent="0.3">
      <c r="A3" s="1"/>
      <c r="B3" s="1" t="str">
        <f>ReportExtract[[#This Row],[ReportId]]&amp;"_"&amp;ReportExtract[[#This Row],[PeriodId]]&amp;"_"&amp;ReportExtract[[#This Row],[MktDesc]]</f>
        <v>1_40_BOSTON</v>
      </c>
      <c r="C3" s="1">
        <v>1</v>
      </c>
      <c r="D3" s="1">
        <v>40</v>
      </c>
      <c r="E3" s="1" t="s">
        <v>40</v>
      </c>
      <c r="F3" s="1">
        <v>7921</v>
      </c>
      <c r="G3" s="1">
        <v>279726333.04719597</v>
      </c>
      <c r="H3" s="1">
        <v>2154988.5919340001</v>
      </c>
      <c r="I3" s="1">
        <v>7.2113379999999996</v>
      </c>
      <c r="J3" s="1">
        <v>1</v>
      </c>
      <c r="K3" s="1">
        <v>1</v>
      </c>
      <c r="L3" s="1"/>
      <c r="M3" s="1">
        <v>40</v>
      </c>
      <c r="N3" s="1">
        <v>2</v>
      </c>
      <c r="O3" s="1" t="s">
        <v>73</v>
      </c>
    </row>
    <row r="4" spans="1:15" ht="14.4" x14ac:dyDescent="0.3">
      <c r="A4" s="1"/>
      <c r="B4" s="1" t="str">
        <f>ReportExtract[[#This Row],[ReportId]]&amp;"_"&amp;ReportExtract[[#This Row],[PeriodId]]&amp;"_"&amp;ReportExtract[[#This Row],[MktDesc]]</f>
        <v>1_40_Chain</v>
      </c>
      <c r="C4" s="1">
        <v>1</v>
      </c>
      <c r="D4" s="1">
        <v>40</v>
      </c>
      <c r="E4" s="1" t="s">
        <v>14</v>
      </c>
      <c r="F4" s="1">
        <v>43767.666665999997</v>
      </c>
      <c r="G4" s="1">
        <v>1649886255.9611299</v>
      </c>
      <c r="H4" s="1">
        <v>14003130.415278999</v>
      </c>
      <c r="I4" s="1">
        <v>6.5457039999999997</v>
      </c>
      <c r="J4" s="1">
        <v>1</v>
      </c>
      <c r="K4" s="1">
        <v>1</v>
      </c>
      <c r="L4" s="1"/>
      <c r="M4" s="1">
        <v>53</v>
      </c>
      <c r="N4" s="1">
        <v>2</v>
      </c>
      <c r="O4" s="1" t="s">
        <v>74</v>
      </c>
    </row>
    <row r="5" spans="1:15" ht="14.4" x14ac:dyDescent="0.3">
      <c r="A5" s="1"/>
      <c r="B5" s="1" t="str">
        <f>ReportExtract[[#This Row],[ReportId]]&amp;"_"&amp;ReportExtract[[#This Row],[PeriodId]]&amp;"_"&amp;ReportExtract[[#This Row],[MktDesc]]</f>
        <v>1_40_CHICAGO</v>
      </c>
      <c r="C5" s="1">
        <v>1</v>
      </c>
      <c r="D5" s="1">
        <v>40</v>
      </c>
      <c r="E5" s="1" t="s">
        <v>41</v>
      </c>
      <c r="F5" s="1">
        <v>7701</v>
      </c>
      <c r="G5" s="1">
        <v>398085409.29345202</v>
      </c>
      <c r="H5" s="1">
        <v>3101304.4560969998</v>
      </c>
      <c r="I5" s="1">
        <v>7.1311460000000002</v>
      </c>
      <c r="J5" s="1">
        <v>1</v>
      </c>
      <c r="K5" s="1">
        <v>1</v>
      </c>
      <c r="L5" s="1"/>
      <c r="M5" s="1">
        <v>66</v>
      </c>
      <c r="N5" s="1">
        <v>2</v>
      </c>
      <c r="O5" s="1" t="s">
        <v>75</v>
      </c>
    </row>
    <row r="6" spans="1:15" ht="14.4" x14ac:dyDescent="0.3">
      <c r="A6" s="1"/>
      <c r="B6" s="1" t="str">
        <f>ReportExtract[[#This Row],[ReportId]]&amp;"_"&amp;ReportExtract[[#This Row],[PeriodId]]&amp;"_"&amp;ReportExtract[[#This Row],[MktDesc]]</f>
        <v>1_40_DALLAS</v>
      </c>
      <c r="C6" s="1">
        <v>1</v>
      </c>
      <c r="D6" s="1">
        <v>40</v>
      </c>
      <c r="E6" s="1" t="s">
        <v>42</v>
      </c>
      <c r="F6" s="1">
        <v>5435</v>
      </c>
      <c r="G6" s="1">
        <v>228344004.59184399</v>
      </c>
      <c r="H6" s="1">
        <v>1817240.372341</v>
      </c>
      <c r="I6" s="1">
        <v>6.9807920000000001</v>
      </c>
      <c r="J6" s="1">
        <v>1</v>
      </c>
      <c r="K6" s="1">
        <v>1</v>
      </c>
      <c r="L6" s="1"/>
      <c r="M6" s="1">
        <v>77</v>
      </c>
      <c r="N6" s="1">
        <v>1</v>
      </c>
      <c r="O6" s="1" t="s">
        <v>76</v>
      </c>
    </row>
    <row r="7" spans="1:15" ht="14.4" x14ac:dyDescent="0.3">
      <c r="A7" s="1"/>
      <c r="B7" s="1" t="str">
        <f>ReportExtract[[#This Row],[ReportId]]&amp;"_"&amp;ReportExtract[[#This Row],[PeriodId]]&amp;"_"&amp;ReportExtract[[#This Row],[MktDesc]]</f>
        <v>1_40_DENVER</v>
      </c>
      <c r="C7" s="1">
        <v>1</v>
      </c>
      <c r="D7" s="1">
        <v>40</v>
      </c>
      <c r="E7" s="1" t="s">
        <v>43</v>
      </c>
      <c r="F7" s="1">
        <v>4988.6666660000001</v>
      </c>
      <c r="G7" s="1">
        <v>196452405.01336801</v>
      </c>
      <c r="H7" s="1">
        <v>1632100.2385549999</v>
      </c>
      <c r="I7" s="1">
        <v>6.6871029999999996</v>
      </c>
      <c r="J7" s="1">
        <v>1</v>
      </c>
      <c r="K7" s="1">
        <v>1</v>
      </c>
      <c r="L7" s="1"/>
      <c r="M7" s="1">
        <v>90</v>
      </c>
      <c r="N7" s="1">
        <v>1</v>
      </c>
      <c r="O7" s="1" t="s">
        <v>77</v>
      </c>
    </row>
    <row r="8" spans="1:15" ht="14.4" x14ac:dyDescent="0.3">
      <c r="A8" s="1"/>
      <c r="B8" s="1" t="str">
        <f>ReportExtract[[#This Row],[ReportId]]&amp;"_"&amp;ReportExtract[[#This Row],[PeriodId]]&amp;"_"&amp;ReportExtract[[#This Row],[MktDesc]]</f>
        <v>1_40_Drinking (Bars/Nightclubs)</v>
      </c>
      <c r="C8" s="1">
        <v>1</v>
      </c>
      <c r="D8" s="1">
        <v>40</v>
      </c>
      <c r="E8" s="1" t="s">
        <v>15</v>
      </c>
      <c r="F8" s="1">
        <v>80741</v>
      </c>
      <c r="G8" s="1">
        <v>4810505662.4914999</v>
      </c>
      <c r="H8" s="1">
        <v>39991641.385425001</v>
      </c>
      <c r="I8" s="1">
        <v>6.6826540000000003</v>
      </c>
      <c r="J8" s="1">
        <v>1</v>
      </c>
      <c r="K8" s="1">
        <v>1</v>
      </c>
      <c r="L8" s="1"/>
      <c r="M8" s="1">
        <v>103</v>
      </c>
      <c r="N8" s="1">
        <v>1</v>
      </c>
      <c r="O8" s="1" t="s">
        <v>78</v>
      </c>
    </row>
    <row r="9" spans="1:15" ht="14.4" x14ac:dyDescent="0.3">
      <c r="A9" s="1"/>
      <c r="B9" s="1" t="str">
        <f>ReportExtract[[#This Row],[ReportId]]&amp;"_"&amp;ReportExtract[[#This Row],[PeriodId]]&amp;"_"&amp;ReportExtract[[#This Row],[MktDesc]]</f>
        <v>1_40_Eating (Restaurants)</v>
      </c>
      <c r="C9" s="1">
        <v>1</v>
      </c>
      <c r="D9" s="1">
        <v>40</v>
      </c>
      <c r="E9" s="1" t="s">
        <v>16</v>
      </c>
      <c r="F9" s="1">
        <v>187620.666666</v>
      </c>
      <c r="G9" s="1">
        <v>5336788097.4688797</v>
      </c>
      <c r="H9" s="1">
        <v>43868837.533321999</v>
      </c>
      <c r="I9" s="1">
        <v>6.7585150000000001</v>
      </c>
      <c r="J9" s="1">
        <v>1</v>
      </c>
      <c r="K9" s="1">
        <v>1</v>
      </c>
      <c r="L9" s="1"/>
      <c r="M9" s="1"/>
      <c r="N9" s="1"/>
      <c r="O9" s="1"/>
    </row>
    <row r="10" spans="1:15" ht="14.4" x14ac:dyDescent="0.3">
      <c r="A10" s="1"/>
      <c r="B10" s="1" t="str">
        <f>ReportExtract[[#This Row],[ReportId]]&amp;"_"&amp;ReportExtract[[#This Row],[PeriodId]]&amp;"_"&amp;ReportExtract[[#This Row],[MktDesc]]</f>
        <v>1_40_Independent</v>
      </c>
      <c r="C10" s="1">
        <v>1</v>
      </c>
      <c r="D10" s="1">
        <v>40</v>
      </c>
      <c r="E10" s="1" t="s">
        <v>13</v>
      </c>
      <c r="F10" s="1">
        <v>224594</v>
      </c>
      <c r="G10" s="1">
        <v>8497407503.9992399</v>
      </c>
      <c r="H10" s="1">
        <v>69857348.503468007</v>
      </c>
      <c r="I10" s="1">
        <v>6.7577449999999999</v>
      </c>
      <c r="J10" s="1">
        <v>1</v>
      </c>
      <c r="K10" s="1">
        <v>1</v>
      </c>
      <c r="L10" s="1"/>
      <c r="M10" s="1"/>
      <c r="N10" s="1"/>
      <c r="O10" s="1"/>
    </row>
    <row r="11" spans="1:15" ht="14.4" x14ac:dyDescent="0.3">
      <c r="A11" s="1"/>
      <c r="B11" s="1" t="str">
        <f>ReportExtract[[#This Row],[ReportId]]&amp;"_"&amp;ReportExtract[[#This Row],[PeriodId]]&amp;"_"&amp;ReportExtract[[#This Row],[MktDesc]]</f>
        <v>1_40_LOS ANGELES</v>
      </c>
      <c r="C11" s="1">
        <v>1</v>
      </c>
      <c r="D11" s="1">
        <v>40</v>
      </c>
      <c r="E11" s="1" t="s">
        <v>44</v>
      </c>
      <c r="F11" s="1">
        <v>10653.666665999999</v>
      </c>
      <c r="G11" s="1">
        <v>430677600.76997203</v>
      </c>
      <c r="H11" s="1">
        <v>3278212.6732510002</v>
      </c>
      <c r="I11" s="1">
        <v>7.2986510000000004</v>
      </c>
      <c r="J11" s="1">
        <v>1</v>
      </c>
      <c r="K11" s="1">
        <v>1</v>
      </c>
      <c r="L11" s="1"/>
      <c r="M11" s="1"/>
      <c r="N11" s="1"/>
      <c r="O11" s="1"/>
    </row>
    <row r="12" spans="1:15" ht="14.4" x14ac:dyDescent="0.3">
      <c r="A12" s="1"/>
      <c r="B12" s="1" t="str">
        <f>ReportExtract[[#This Row],[ReportId]]&amp;"_"&amp;ReportExtract[[#This Row],[PeriodId]]&amp;"_"&amp;ReportExtract[[#This Row],[MktDesc]]</f>
        <v>1_40_NEW YORK (DMA)</v>
      </c>
      <c r="C12" s="1">
        <v>1</v>
      </c>
      <c r="D12" s="1">
        <v>40</v>
      </c>
      <c r="E12" s="1" t="s">
        <v>72</v>
      </c>
      <c r="F12" s="1">
        <v>14563.666665999999</v>
      </c>
      <c r="G12" s="1">
        <v>608560610.95106804</v>
      </c>
      <c r="H12" s="1">
        <v>4668500.364391</v>
      </c>
      <c r="I12" s="1">
        <v>7.2419229999999999</v>
      </c>
      <c r="J12" s="1">
        <v>1</v>
      </c>
      <c r="K12" s="1">
        <v>1</v>
      </c>
      <c r="L12" s="1"/>
      <c r="M12" s="1"/>
      <c r="N12" s="1"/>
      <c r="O12" s="1"/>
    </row>
    <row r="13" spans="1:15" ht="14.4" x14ac:dyDescent="0.3">
      <c r="A13" s="1"/>
      <c r="B13" s="1" t="str">
        <f>ReportExtract[[#This Row],[ReportId]]&amp;"_"&amp;ReportExtract[[#This Row],[PeriodId]]&amp;"_"&amp;ReportExtract[[#This Row],[MktDesc]]</f>
        <v>1_40_Total US</v>
      </c>
      <c r="C13" s="1">
        <v>1</v>
      </c>
      <c r="D13" s="1">
        <v>40</v>
      </c>
      <c r="E13" s="1" t="s">
        <v>12</v>
      </c>
      <c r="F13" s="1">
        <v>268361.66666599998</v>
      </c>
      <c r="G13" s="1">
        <v>10147293759.9604</v>
      </c>
      <c r="H13" s="1">
        <v>83860478.918746993</v>
      </c>
      <c r="I13" s="1">
        <v>6.7223379999999997</v>
      </c>
      <c r="J13" s="1">
        <v>1</v>
      </c>
      <c r="K13" s="1">
        <v>1</v>
      </c>
      <c r="L13" s="1"/>
    </row>
    <row r="14" spans="1:15" ht="14.4" x14ac:dyDescent="0.3">
      <c r="A14" s="1"/>
      <c r="B14" s="1" t="str">
        <f>ReportExtract[[#This Row],[ReportId]]&amp;"_"&amp;ReportExtract[[#This Row],[PeriodId]]&amp;"_"&amp;ReportExtract[[#This Row],[MktDesc]]</f>
        <v>1_53_BOSTON</v>
      </c>
      <c r="C14" s="1">
        <v>1</v>
      </c>
      <c r="D14" s="1">
        <v>53</v>
      </c>
      <c r="E14" s="1" t="s">
        <v>40</v>
      </c>
      <c r="F14" s="1">
        <v>8162.6666660000001</v>
      </c>
      <c r="G14" s="1">
        <v>276212118.53904802</v>
      </c>
      <c r="H14" s="1">
        <v>2251741.0386279998</v>
      </c>
      <c r="I14" s="1">
        <v>6.8147789999999997</v>
      </c>
      <c r="J14" s="1">
        <v>1</v>
      </c>
      <c r="K14" s="1">
        <v>1</v>
      </c>
      <c r="L14" s="1"/>
    </row>
    <row r="15" spans="1:15" ht="14.4" x14ac:dyDescent="0.3">
      <c r="A15" s="1"/>
      <c r="B15" s="1" t="str">
        <f>ReportExtract[[#This Row],[ReportId]]&amp;"_"&amp;ReportExtract[[#This Row],[PeriodId]]&amp;"_"&amp;ReportExtract[[#This Row],[MktDesc]]</f>
        <v>1_53_Chain</v>
      </c>
      <c r="C15" s="1">
        <v>1</v>
      </c>
      <c r="D15" s="1">
        <v>53</v>
      </c>
      <c r="E15" s="1" t="s">
        <v>14</v>
      </c>
      <c r="F15" s="1">
        <v>44559.666665999997</v>
      </c>
      <c r="G15" s="1">
        <v>1582890630.0992401</v>
      </c>
      <c r="H15" s="1">
        <v>14150873.946262</v>
      </c>
      <c r="I15" s="1">
        <v>6.2143410000000001</v>
      </c>
      <c r="J15" s="1">
        <v>1</v>
      </c>
      <c r="K15" s="1">
        <v>1</v>
      </c>
      <c r="L15" s="1"/>
    </row>
    <row r="16" spans="1:15" ht="14.4" x14ac:dyDescent="0.3">
      <c r="A16" s="1"/>
      <c r="B16" s="1" t="str">
        <f>ReportExtract[[#This Row],[ReportId]]&amp;"_"&amp;ReportExtract[[#This Row],[PeriodId]]&amp;"_"&amp;ReportExtract[[#This Row],[MktDesc]]</f>
        <v>1_53_CHICAGO</v>
      </c>
      <c r="C16" s="1">
        <v>1</v>
      </c>
      <c r="D16" s="1">
        <v>53</v>
      </c>
      <c r="E16" s="1" t="s">
        <v>41</v>
      </c>
      <c r="F16" s="1">
        <v>7869.3333329999996</v>
      </c>
      <c r="G16" s="1">
        <v>424454438.90903997</v>
      </c>
      <c r="H16" s="1">
        <v>3476978.5246600001</v>
      </c>
      <c r="I16" s="1">
        <v>6.7819799999999999</v>
      </c>
      <c r="J16" s="1">
        <v>1</v>
      </c>
      <c r="K16" s="1">
        <v>1</v>
      </c>
      <c r="L16" s="1"/>
    </row>
    <row r="17" spans="1:12" ht="14.4" x14ac:dyDescent="0.3">
      <c r="A17" s="1"/>
      <c r="B17" s="1" t="str">
        <f>ReportExtract[[#This Row],[ReportId]]&amp;"_"&amp;ReportExtract[[#This Row],[PeriodId]]&amp;"_"&amp;ReportExtract[[#This Row],[MktDesc]]</f>
        <v>1_53_DALLAS</v>
      </c>
      <c r="C17" s="1">
        <v>1</v>
      </c>
      <c r="D17" s="1">
        <v>53</v>
      </c>
      <c r="E17" s="1" t="s">
        <v>42</v>
      </c>
      <c r="F17" s="1">
        <v>5805.6666660000001</v>
      </c>
      <c r="G17" s="1">
        <v>230328937.516848</v>
      </c>
      <c r="H17" s="1">
        <v>1931002.581093</v>
      </c>
      <c r="I17" s="1">
        <v>6.6266360000000004</v>
      </c>
      <c r="J17" s="1">
        <v>1</v>
      </c>
      <c r="K17" s="1">
        <v>1</v>
      </c>
      <c r="L17" s="1"/>
    </row>
    <row r="18" spans="1:12" ht="14.4" x14ac:dyDescent="0.3">
      <c r="A18" s="1"/>
      <c r="B18" s="1" t="str">
        <f>ReportExtract[[#This Row],[ReportId]]&amp;"_"&amp;ReportExtract[[#This Row],[PeriodId]]&amp;"_"&amp;ReportExtract[[#This Row],[MktDesc]]</f>
        <v>1_53_DENVER</v>
      </c>
      <c r="C18" s="1">
        <v>1</v>
      </c>
      <c r="D18" s="1">
        <v>53</v>
      </c>
      <c r="E18" s="1" t="s">
        <v>43</v>
      </c>
      <c r="F18" s="1">
        <v>4925.3333329999996</v>
      </c>
      <c r="G18" s="1">
        <v>195735082.987616</v>
      </c>
      <c r="H18" s="1">
        <v>1727622.8219910001</v>
      </c>
      <c r="I18" s="1">
        <v>6.2942970000000003</v>
      </c>
      <c r="J18" s="1">
        <v>1</v>
      </c>
      <c r="K18" s="1">
        <v>1</v>
      </c>
      <c r="L18" s="1"/>
    </row>
    <row r="19" spans="1:12" ht="14.4" x14ac:dyDescent="0.3">
      <c r="A19" s="1"/>
      <c r="B19" s="1" t="str">
        <f>ReportExtract[[#This Row],[ReportId]]&amp;"_"&amp;ReportExtract[[#This Row],[PeriodId]]&amp;"_"&amp;ReportExtract[[#This Row],[MktDesc]]</f>
        <v>1_53_Drinking (Bars/Nightclubs)</v>
      </c>
      <c r="C19" s="1">
        <v>1</v>
      </c>
      <c r="D19" s="1">
        <v>53</v>
      </c>
      <c r="E19" s="1" t="s">
        <v>15</v>
      </c>
      <c r="F19" s="1">
        <v>78183.333333000002</v>
      </c>
      <c r="G19" s="1">
        <v>4485614458.15903</v>
      </c>
      <c r="H19" s="1">
        <v>39066882.062063001</v>
      </c>
      <c r="I19" s="1">
        <v>6.3788239999999998</v>
      </c>
      <c r="J19" s="1">
        <v>1</v>
      </c>
      <c r="K19" s="1">
        <v>1</v>
      </c>
      <c r="L19" s="1"/>
    </row>
    <row r="20" spans="1:12" ht="14.4" x14ac:dyDescent="0.3">
      <c r="A20" s="1"/>
      <c r="B20" s="1" t="str">
        <f>ReportExtract[[#This Row],[ReportId]]&amp;"_"&amp;ReportExtract[[#This Row],[PeriodId]]&amp;"_"&amp;ReportExtract[[#This Row],[MktDesc]]</f>
        <v>1_53_Eating (Restaurants)</v>
      </c>
      <c r="C20" s="1">
        <v>1</v>
      </c>
      <c r="D20" s="1">
        <v>53</v>
      </c>
      <c r="E20" s="1" t="s">
        <v>16</v>
      </c>
      <c r="F20" s="1">
        <v>191725.666666</v>
      </c>
      <c r="G20" s="1">
        <v>5934195748.6104698</v>
      </c>
      <c r="H20" s="1">
        <v>51118496.386274002</v>
      </c>
      <c r="I20" s="1">
        <v>6.4492799999999999</v>
      </c>
      <c r="J20" s="1">
        <v>1</v>
      </c>
      <c r="K20" s="1">
        <v>1</v>
      </c>
      <c r="L20" s="1"/>
    </row>
    <row r="21" spans="1:12" ht="14.4" x14ac:dyDescent="0.3">
      <c r="A21" s="1"/>
      <c r="B21" s="1" t="str">
        <f>ReportExtract[[#This Row],[ReportId]]&amp;"_"&amp;ReportExtract[[#This Row],[PeriodId]]&amp;"_"&amp;ReportExtract[[#This Row],[MktDesc]]</f>
        <v>1_53_Independent</v>
      </c>
      <c r="C21" s="1">
        <v>1</v>
      </c>
      <c r="D21" s="1">
        <v>53</v>
      </c>
      <c r="E21" s="1" t="s">
        <v>13</v>
      </c>
      <c r="F21" s="1">
        <v>225349.33333299999</v>
      </c>
      <c r="G21" s="1">
        <v>8836919576.6702595</v>
      </c>
      <c r="H21" s="1">
        <v>76034504.502075002</v>
      </c>
      <c r="I21" s="1">
        <v>6.4568050000000001</v>
      </c>
      <c r="J21" s="1">
        <v>1</v>
      </c>
      <c r="K21" s="1">
        <v>1</v>
      </c>
      <c r="L21" s="1"/>
    </row>
    <row r="22" spans="1:12" ht="14.4" x14ac:dyDescent="0.3">
      <c r="A22" s="1"/>
      <c r="B22" s="1" t="str">
        <f>ReportExtract[[#This Row],[ReportId]]&amp;"_"&amp;ReportExtract[[#This Row],[PeriodId]]&amp;"_"&amp;ReportExtract[[#This Row],[MktDesc]]</f>
        <v>1_53_LOS ANGELES</v>
      </c>
      <c r="C22" s="1">
        <v>1</v>
      </c>
      <c r="D22" s="1">
        <v>53</v>
      </c>
      <c r="E22" s="1" t="s">
        <v>44</v>
      </c>
      <c r="F22" s="1">
        <v>12019.333333</v>
      </c>
      <c r="G22" s="1">
        <v>435823501.09745997</v>
      </c>
      <c r="H22" s="1">
        <v>3472344.2967130002</v>
      </c>
      <c r="I22" s="1">
        <v>6.9729299999999999</v>
      </c>
      <c r="J22" s="1">
        <v>1</v>
      </c>
      <c r="K22" s="1">
        <v>1</v>
      </c>
      <c r="L22" s="1"/>
    </row>
    <row r="23" spans="1:12" ht="14.4" x14ac:dyDescent="0.3">
      <c r="A23" s="1"/>
      <c r="B23" s="1" t="str">
        <f>ReportExtract[[#This Row],[ReportId]]&amp;"_"&amp;ReportExtract[[#This Row],[PeriodId]]&amp;"_"&amp;ReportExtract[[#This Row],[MktDesc]]</f>
        <v>1_53_NEW YORK (DMA)</v>
      </c>
      <c r="C23" s="1">
        <v>1</v>
      </c>
      <c r="D23" s="1">
        <v>53</v>
      </c>
      <c r="E23" s="1" t="s">
        <v>72</v>
      </c>
      <c r="F23" s="1">
        <v>16263.333333</v>
      </c>
      <c r="G23" s="1">
        <v>607866652.21478403</v>
      </c>
      <c r="H23" s="1">
        <v>4913030.5881580003</v>
      </c>
      <c r="I23" s="1">
        <v>6.8736329999999999</v>
      </c>
      <c r="J23" s="1">
        <v>1</v>
      </c>
      <c r="K23" s="1">
        <v>1</v>
      </c>
      <c r="L23" s="1"/>
    </row>
    <row r="24" spans="1:12" ht="14.4" x14ac:dyDescent="0.3">
      <c r="A24" s="1"/>
      <c r="B24" s="1" t="str">
        <f>ReportExtract[[#This Row],[ReportId]]&amp;"_"&amp;ReportExtract[[#This Row],[PeriodId]]&amp;"_"&amp;ReportExtract[[#This Row],[MktDesc]]</f>
        <v>1_53_Total US</v>
      </c>
      <c r="C24" s="1">
        <v>1</v>
      </c>
      <c r="D24" s="1">
        <v>53</v>
      </c>
      <c r="E24" s="1" t="s">
        <v>12</v>
      </c>
      <c r="F24" s="1">
        <v>269909</v>
      </c>
      <c r="G24" s="1">
        <v>10419810206.769501</v>
      </c>
      <c r="H24" s="1">
        <v>90185378.448338002</v>
      </c>
      <c r="I24" s="1">
        <v>6.4187599999999998</v>
      </c>
      <c r="J24" s="1">
        <v>1</v>
      </c>
      <c r="K24" s="1">
        <v>1</v>
      </c>
      <c r="L24" s="1"/>
    </row>
    <row r="25" spans="1:12" ht="14.4" x14ac:dyDescent="0.3">
      <c r="A25" s="1"/>
      <c r="B25" s="1" t="str">
        <f>ReportExtract[[#This Row],[ReportId]]&amp;"_"&amp;ReportExtract[[#This Row],[PeriodId]]&amp;"_"&amp;ReportExtract[[#This Row],[MktDesc]]</f>
        <v>1_66_BOSTON</v>
      </c>
      <c r="C25" s="1">
        <v>1</v>
      </c>
      <c r="D25" s="1">
        <v>66</v>
      </c>
      <c r="E25" s="1" t="s">
        <v>40</v>
      </c>
      <c r="F25" s="1">
        <v>7981.6666660000001</v>
      </c>
      <c r="G25" s="1">
        <v>248529956.35271201</v>
      </c>
      <c r="H25" s="1">
        <v>2279140.7139790002</v>
      </c>
      <c r="I25" s="1">
        <v>6.0580809999999996</v>
      </c>
      <c r="J25" s="1">
        <v>1</v>
      </c>
      <c r="K25" s="1">
        <v>1</v>
      </c>
      <c r="L25" s="1"/>
    </row>
    <row r="26" spans="1:12" ht="14.4" x14ac:dyDescent="0.3">
      <c r="A26" s="1"/>
      <c r="B26" s="1" t="str">
        <f>ReportExtract[[#This Row],[ReportId]]&amp;"_"&amp;ReportExtract[[#This Row],[PeriodId]]&amp;"_"&amp;ReportExtract[[#This Row],[MktDesc]]</f>
        <v>1_66_Chain</v>
      </c>
      <c r="C26" s="1">
        <v>1</v>
      </c>
      <c r="D26" s="1">
        <v>66</v>
      </c>
      <c r="E26" s="1" t="s">
        <v>14</v>
      </c>
      <c r="F26" s="1">
        <v>45186.333333000002</v>
      </c>
      <c r="G26" s="1">
        <v>1459838298.0921199</v>
      </c>
      <c r="H26" s="1">
        <v>14472426.471972</v>
      </c>
      <c r="I26" s="1">
        <v>5.6039060000000003</v>
      </c>
      <c r="J26" s="1">
        <v>1</v>
      </c>
      <c r="K26" s="1">
        <v>1</v>
      </c>
      <c r="L26" s="1"/>
    </row>
    <row r="27" spans="1:12" ht="14.4" x14ac:dyDescent="0.3">
      <c r="A27" s="1"/>
      <c r="B27" s="1" t="str">
        <f>ReportExtract[[#This Row],[ReportId]]&amp;"_"&amp;ReportExtract[[#This Row],[PeriodId]]&amp;"_"&amp;ReportExtract[[#This Row],[MktDesc]]</f>
        <v>1_66_CHICAGO</v>
      </c>
      <c r="C27" s="1">
        <v>1</v>
      </c>
      <c r="D27" s="1">
        <v>66</v>
      </c>
      <c r="E27" s="1" t="s">
        <v>41</v>
      </c>
      <c r="F27" s="1">
        <v>7674</v>
      </c>
      <c r="G27" s="1">
        <v>374064379.64376402</v>
      </c>
      <c r="H27" s="1">
        <v>3440902.3876490002</v>
      </c>
      <c r="I27" s="1">
        <v>6.0395070000000004</v>
      </c>
      <c r="J27" s="1">
        <v>1</v>
      </c>
      <c r="K27" s="1">
        <v>1</v>
      </c>
      <c r="L27" s="1"/>
    </row>
    <row r="28" spans="1:12" ht="14.4" x14ac:dyDescent="0.3">
      <c r="A28" s="1"/>
      <c r="B28" s="1" t="str">
        <f>ReportExtract[[#This Row],[ReportId]]&amp;"_"&amp;ReportExtract[[#This Row],[PeriodId]]&amp;"_"&amp;ReportExtract[[#This Row],[MktDesc]]</f>
        <v>1_66_DALLAS</v>
      </c>
      <c r="C28" s="1">
        <v>1</v>
      </c>
      <c r="D28" s="1">
        <v>66</v>
      </c>
      <c r="E28" s="1" t="s">
        <v>42</v>
      </c>
      <c r="F28" s="1">
        <v>5007.3333329999996</v>
      </c>
      <c r="G28" s="1">
        <v>193522155.89379999</v>
      </c>
      <c r="H28" s="1">
        <v>1882390.4379519999</v>
      </c>
      <c r="I28" s="1">
        <v>5.7114770000000004</v>
      </c>
      <c r="J28" s="1">
        <v>1</v>
      </c>
      <c r="K28" s="1">
        <v>1</v>
      </c>
      <c r="L28" s="1"/>
    </row>
    <row r="29" spans="1:12" ht="14.4" x14ac:dyDescent="0.3">
      <c r="A29" s="1"/>
      <c r="B29" s="1" t="str">
        <f>ReportExtract[[#This Row],[ReportId]]&amp;"_"&amp;ReportExtract[[#This Row],[PeriodId]]&amp;"_"&amp;ReportExtract[[#This Row],[MktDesc]]</f>
        <v>1_66_DENVER</v>
      </c>
      <c r="C29" s="1">
        <v>1</v>
      </c>
      <c r="D29" s="1">
        <v>66</v>
      </c>
      <c r="E29" s="1" t="s">
        <v>43</v>
      </c>
      <c r="F29" s="1">
        <v>4854.6666660000001</v>
      </c>
      <c r="G29" s="1">
        <v>173917212.170324</v>
      </c>
      <c r="H29" s="1">
        <v>1728659.506996</v>
      </c>
      <c r="I29" s="1">
        <v>5.58934</v>
      </c>
      <c r="J29" s="1">
        <v>1</v>
      </c>
      <c r="K29" s="1">
        <v>1</v>
      </c>
      <c r="L29" s="1"/>
    </row>
    <row r="30" spans="1:12" ht="14.4" x14ac:dyDescent="0.3">
      <c r="A30" s="1"/>
      <c r="B30" s="1" t="str">
        <f>ReportExtract[[#This Row],[ReportId]]&amp;"_"&amp;ReportExtract[[#This Row],[PeriodId]]&amp;"_"&amp;ReportExtract[[#This Row],[MktDesc]]</f>
        <v>1_66_Drinking (Bars/Nightclubs)</v>
      </c>
      <c r="C30" s="1">
        <v>1</v>
      </c>
      <c r="D30" s="1">
        <v>66</v>
      </c>
      <c r="E30" s="1" t="s">
        <v>15</v>
      </c>
      <c r="F30" s="1">
        <v>76099.333333000002</v>
      </c>
      <c r="G30" s="1">
        <v>3918449178.5506701</v>
      </c>
      <c r="H30" s="1">
        <v>39141364.342717998</v>
      </c>
      <c r="I30" s="1">
        <v>5.5616760000000003</v>
      </c>
      <c r="J30" s="1">
        <v>1</v>
      </c>
      <c r="K30" s="1">
        <v>1</v>
      </c>
      <c r="L30" s="1"/>
    </row>
    <row r="31" spans="1:12" ht="14.4" x14ac:dyDescent="0.3">
      <c r="A31" s="1"/>
      <c r="B31" s="1" t="str">
        <f>ReportExtract[[#This Row],[ReportId]]&amp;"_"&amp;ReportExtract[[#This Row],[PeriodId]]&amp;"_"&amp;ReportExtract[[#This Row],[MktDesc]]</f>
        <v>1_66_Eating (Restaurants)</v>
      </c>
      <c r="C31" s="1">
        <v>1</v>
      </c>
      <c r="D31" s="1">
        <v>66</v>
      </c>
      <c r="E31" s="1" t="s">
        <v>16</v>
      </c>
      <c r="F31" s="1">
        <v>187559</v>
      </c>
      <c r="G31" s="1">
        <v>5379204848.4130602</v>
      </c>
      <c r="H31" s="1">
        <v>52266362.208972998</v>
      </c>
      <c r="I31" s="1">
        <v>5.7177249999999997</v>
      </c>
      <c r="J31" s="1">
        <v>1</v>
      </c>
      <c r="K31" s="1">
        <v>1</v>
      </c>
      <c r="L31" s="1"/>
    </row>
    <row r="32" spans="1:12" ht="14.4" x14ac:dyDescent="0.3">
      <c r="A32" s="1"/>
      <c r="B32" s="1" t="str">
        <f>ReportExtract[[#This Row],[ReportId]]&amp;"_"&amp;ReportExtract[[#This Row],[PeriodId]]&amp;"_"&amp;ReportExtract[[#This Row],[MktDesc]]</f>
        <v>1_66_Independent</v>
      </c>
      <c r="C32" s="1">
        <v>1</v>
      </c>
      <c r="D32" s="1">
        <v>66</v>
      </c>
      <c r="E32" s="1" t="s">
        <v>13</v>
      </c>
      <c r="F32" s="1">
        <v>218472</v>
      </c>
      <c r="G32" s="1">
        <v>7837815728.8716097</v>
      </c>
      <c r="H32" s="1">
        <v>76935300.079719007</v>
      </c>
      <c r="I32" s="1">
        <v>5.659745</v>
      </c>
      <c r="J32" s="1">
        <v>1</v>
      </c>
      <c r="K32" s="1">
        <v>1</v>
      </c>
      <c r="L32" s="1"/>
    </row>
    <row r="33" spans="1:12" ht="14.4" x14ac:dyDescent="0.3">
      <c r="A33" s="1"/>
      <c r="B33" s="1" t="str">
        <f>ReportExtract[[#This Row],[ReportId]]&amp;"_"&amp;ReportExtract[[#This Row],[PeriodId]]&amp;"_"&amp;ReportExtract[[#This Row],[MktDesc]]</f>
        <v>1_66_LOS ANGELES</v>
      </c>
      <c r="C33" s="1">
        <v>1</v>
      </c>
      <c r="D33" s="1">
        <v>66</v>
      </c>
      <c r="E33" s="1" t="s">
        <v>44</v>
      </c>
      <c r="F33" s="1">
        <v>10559.333333</v>
      </c>
      <c r="G33" s="1">
        <v>395563069.45034802</v>
      </c>
      <c r="H33" s="1">
        <v>3505538.9464230002</v>
      </c>
      <c r="I33" s="1">
        <v>6.2688579999999998</v>
      </c>
      <c r="J33" s="1">
        <v>1</v>
      </c>
      <c r="K33" s="1">
        <v>1</v>
      </c>
      <c r="L33" s="1"/>
    </row>
    <row r="34" spans="1:12" ht="14.4" x14ac:dyDescent="0.3">
      <c r="A34" s="1"/>
      <c r="B34" s="1" t="str">
        <f>ReportExtract[[#This Row],[ReportId]]&amp;"_"&amp;ReportExtract[[#This Row],[PeriodId]]&amp;"_"&amp;ReportExtract[[#This Row],[MktDesc]]</f>
        <v>1_66_NEW YORK (DMA)</v>
      </c>
      <c r="C34" s="1">
        <v>1</v>
      </c>
      <c r="D34" s="1">
        <v>66</v>
      </c>
      <c r="E34" s="1" t="s">
        <v>72</v>
      </c>
      <c r="F34" s="1">
        <v>13715.666665999999</v>
      </c>
      <c r="G34" s="1">
        <v>522177166.73359603</v>
      </c>
      <c r="H34" s="1">
        <v>4721414.1559079997</v>
      </c>
      <c r="I34" s="1">
        <v>6.1443120000000002</v>
      </c>
      <c r="J34" s="1">
        <v>1</v>
      </c>
      <c r="K34" s="1">
        <v>1</v>
      </c>
      <c r="L34" s="1"/>
    </row>
    <row r="35" spans="1:12" ht="14.4" x14ac:dyDescent="0.3">
      <c r="A35" s="1"/>
      <c r="B35" s="1" t="str">
        <f>ReportExtract[[#This Row],[ReportId]]&amp;"_"&amp;ReportExtract[[#This Row],[PeriodId]]&amp;"_"&amp;ReportExtract[[#This Row],[MktDesc]]</f>
        <v>1_66_Total US</v>
      </c>
      <c r="C35" s="1">
        <v>1</v>
      </c>
      <c r="D35" s="1">
        <v>66</v>
      </c>
      <c r="E35" s="1" t="s">
        <v>12</v>
      </c>
      <c r="F35" s="1">
        <v>263658.33333300002</v>
      </c>
      <c r="G35" s="1">
        <v>9297654026.9637299</v>
      </c>
      <c r="H35" s="1">
        <v>91407726.551690996</v>
      </c>
      <c r="I35" s="1">
        <v>5.6509039999999997</v>
      </c>
      <c r="J35" s="1">
        <v>1</v>
      </c>
      <c r="K35" s="1">
        <v>1</v>
      </c>
      <c r="L35" s="1"/>
    </row>
    <row r="36" spans="1:12" ht="14.4" x14ac:dyDescent="0.3">
      <c r="A36" s="1"/>
      <c r="B36" s="1" t="str">
        <f>ReportExtract[[#This Row],[ReportId]]&amp;"_"&amp;ReportExtract[[#This Row],[PeriodId]]&amp;"_"&amp;ReportExtract[[#This Row],[MktDesc]]</f>
        <v>1_77_BOSTON</v>
      </c>
      <c r="C36" s="1">
        <v>1</v>
      </c>
      <c r="D36" s="1">
        <v>77</v>
      </c>
      <c r="E36" s="1" t="s">
        <v>40</v>
      </c>
      <c r="F36" s="1">
        <v>8026.7692299999999</v>
      </c>
      <c r="G36" s="1">
        <v>1205754865.18856</v>
      </c>
      <c r="H36" s="1">
        <v>9428982.7320099995</v>
      </c>
      <c r="I36" s="1">
        <v>7.1043060000000002</v>
      </c>
      <c r="J36" s="1">
        <v>1</v>
      </c>
      <c r="K36" s="1">
        <v>1</v>
      </c>
      <c r="L36" s="1"/>
    </row>
    <row r="37" spans="1:12" ht="14.4" x14ac:dyDescent="0.3">
      <c r="A37" s="1"/>
      <c r="B37" s="1" t="str">
        <f>ReportExtract[[#This Row],[ReportId]]&amp;"_"&amp;ReportExtract[[#This Row],[PeriodId]]&amp;"_"&amp;ReportExtract[[#This Row],[MktDesc]]</f>
        <v>1_77_Chain</v>
      </c>
      <c r="C37" s="1">
        <v>1</v>
      </c>
      <c r="D37" s="1">
        <v>77</v>
      </c>
      <c r="E37" s="1" t="s">
        <v>14</v>
      </c>
      <c r="F37" s="1">
        <v>44036.461538000003</v>
      </c>
      <c r="G37" s="1">
        <v>7367750408.8541298</v>
      </c>
      <c r="H37" s="1">
        <v>63346766.112558998</v>
      </c>
      <c r="I37" s="1">
        <v>6.4615679999999998</v>
      </c>
      <c r="J37" s="1">
        <v>1</v>
      </c>
      <c r="K37" s="1">
        <v>1</v>
      </c>
      <c r="L37" s="1"/>
    </row>
    <row r="38" spans="1:12" ht="14.4" x14ac:dyDescent="0.3">
      <c r="A38" s="1"/>
      <c r="B38" s="1" t="str">
        <f>ReportExtract[[#This Row],[ReportId]]&amp;"_"&amp;ReportExtract[[#This Row],[PeriodId]]&amp;"_"&amp;ReportExtract[[#This Row],[MktDesc]]</f>
        <v>1_77_CHICAGO</v>
      </c>
      <c r="C38" s="1">
        <v>1</v>
      </c>
      <c r="D38" s="1">
        <v>77</v>
      </c>
      <c r="E38" s="1" t="s">
        <v>41</v>
      </c>
      <c r="F38" s="1">
        <v>7752.5384610000001</v>
      </c>
      <c r="G38" s="1">
        <v>1748102513.05565</v>
      </c>
      <c r="H38" s="1">
        <v>13831604.386877</v>
      </c>
      <c r="I38" s="1">
        <v>7.021369</v>
      </c>
      <c r="J38" s="1">
        <v>1</v>
      </c>
      <c r="K38" s="1">
        <v>1</v>
      </c>
      <c r="L38" s="1"/>
    </row>
    <row r="39" spans="1:12" ht="14.4" x14ac:dyDescent="0.3">
      <c r="A39" s="1"/>
      <c r="B39" s="1" t="str">
        <f>ReportExtract[[#This Row],[ReportId]]&amp;"_"&amp;ReportExtract[[#This Row],[PeriodId]]&amp;"_"&amp;ReportExtract[[#This Row],[MktDesc]]</f>
        <v>1_77_DALLAS</v>
      </c>
      <c r="C39" s="1">
        <v>1</v>
      </c>
      <c r="D39" s="1">
        <v>77</v>
      </c>
      <c r="E39" s="1" t="s">
        <v>42</v>
      </c>
      <c r="F39" s="1">
        <v>5553.0769229999996</v>
      </c>
      <c r="G39" s="1">
        <v>1023869110.5885</v>
      </c>
      <c r="H39" s="1">
        <v>8267154.7543989997</v>
      </c>
      <c r="I39" s="1">
        <v>6.8804340000000002</v>
      </c>
      <c r="J39" s="1">
        <v>1</v>
      </c>
      <c r="K39" s="1">
        <v>1</v>
      </c>
      <c r="L39" s="1"/>
    </row>
    <row r="40" spans="1:12" ht="14.4" x14ac:dyDescent="0.3">
      <c r="A40" s="1"/>
      <c r="B40" s="1" t="str">
        <f>ReportExtract[[#This Row],[ReportId]]&amp;"_"&amp;ReportExtract[[#This Row],[PeriodId]]&amp;"_"&amp;ReportExtract[[#This Row],[MktDesc]]</f>
        <v>1_77_DENVER</v>
      </c>
      <c r="C40" s="1">
        <v>1</v>
      </c>
      <c r="D40" s="1">
        <v>77</v>
      </c>
      <c r="E40" s="1" t="s">
        <v>43</v>
      </c>
      <c r="F40" s="1">
        <v>4885.8461530000004</v>
      </c>
      <c r="G40" s="1">
        <v>853030737.55548406</v>
      </c>
      <c r="H40" s="1">
        <v>7195947.2773740003</v>
      </c>
      <c r="I40" s="1">
        <v>6.5857340000000004</v>
      </c>
      <c r="J40" s="1">
        <v>1</v>
      </c>
      <c r="K40" s="1">
        <v>1</v>
      </c>
      <c r="L40" s="1"/>
    </row>
    <row r="41" spans="1:12" ht="14.4" x14ac:dyDescent="0.3">
      <c r="A41" s="1"/>
      <c r="B41" s="1" t="str">
        <f>ReportExtract[[#This Row],[ReportId]]&amp;"_"&amp;ReportExtract[[#This Row],[PeriodId]]&amp;"_"&amp;ReportExtract[[#This Row],[MktDesc]]</f>
        <v>1_77_Drinking (Bars/Nightclubs)</v>
      </c>
      <c r="C41" s="1">
        <v>1</v>
      </c>
      <c r="D41" s="1">
        <v>77</v>
      </c>
      <c r="E41" s="1" t="s">
        <v>15</v>
      </c>
      <c r="F41" s="1">
        <v>79172.307692000002</v>
      </c>
      <c r="G41" s="1">
        <v>20862851608.8424</v>
      </c>
      <c r="H41" s="1">
        <v>175948693.58632499</v>
      </c>
      <c r="I41" s="1">
        <v>6.5874160000000002</v>
      </c>
      <c r="J41" s="1">
        <v>1</v>
      </c>
      <c r="K41" s="1">
        <v>1</v>
      </c>
      <c r="L41" s="1"/>
    </row>
    <row r="42" spans="1:12" ht="14.4" x14ac:dyDescent="0.3">
      <c r="A42" s="1"/>
      <c r="B42" s="1" t="str">
        <f>ReportExtract[[#This Row],[ReportId]]&amp;"_"&amp;ReportExtract[[#This Row],[PeriodId]]&amp;"_"&amp;ReportExtract[[#This Row],[MktDesc]]</f>
        <v>1_77_Eating (Restaurants)</v>
      </c>
      <c r="C42" s="1">
        <v>1</v>
      </c>
      <c r="D42" s="1">
        <v>77</v>
      </c>
      <c r="E42" s="1" t="s">
        <v>16</v>
      </c>
      <c r="F42" s="1">
        <v>185778.53846099999</v>
      </c>
      <c r="G42" s="1">
        <v>23962511398.582298</v>
      </c>
      <c r="H42" s="1">
        <v>199608772.601713</v>
      </c>
      <c r="I42" s="1">
        <v>6.6692989999999996</v>
      </c>
      <c r="J42" s="1">
        <v>1</v>
      </c>
      <c r="K42" s="1">
        <v>1</v>
      </c>
      <c r="L42" s="1"/>
    </row>
    <row r="43" spans="1:12" ht="14.4" x14ac:dyDescent="0.3">
      <c r="A43" s="1"/>
      <c r="B43" s="1" t="str">
        <f>ReportExtract[[#This Row],[ReportId]]&amp;"_"&amp;ReportExtract[[#This Row],[PeriodId]]&amp;"_"&amp;ReportExtract[[#This Row],[MktDesc]]</f>
        <v>1_77_Independent</v>
      </c>
      <c r="C43" s="1">
        <v>1</v>
      </c>
      <c r="D43" s="1">
        <v>77</v>
      </c>
      <c r="E43" s="1" t="s">
        <v>13</v>
      </c>
      <c r="F43" s="1">
        <v>220914.38461499999</v>
      </c>
      <c r="G43" s="1">
        <v>37457612598.570602</v>
      </c>
      <c r="H43" s="1">
        <v>312210700.07547897</v>
      </c>
      <c r="I43" s="1">
        <v>6.6653010000000004</v>
      </c>
      <c r="J43" s="1">
        <v>1</v>
      </c>
      <c r="K43" s="1">
        <v>1</v>
      </c>
      <c r="L43" s="1"/>
    </row>
    <row r="44" spans="1:12" ht="14.4" x14ac:dyDescent="0.3">
      <c r="A44" s="1"/>
      <c r="B44" s="1" t="str">
        <f>ReportExtract[[#This Row],[ReportId]]&amp;"_"&amp;ReportExtract[[#This Row],[PeriodId]]&amp;"_"&amp;ReportExtract[[#This Row],[MktDesc]]</f>
        <v>1_77_LOS ANGELES</v>
      </c>
      <c r="C44" s="1">
        <v>1</v>
      </c>
      <c r="D44" s="1">
        <v>77</v>
      </c>
      <c r="E44" s="1" t="s">
        <v>44</v>
      </c>
      <c r="F44" s="1">
        <v>10693.76923</v>
      </c>
      <c r="G44" s="1">
        <v>1911787189.4596801</v>
      </c>
      <c r="H44" s="1">
        <v>14731081.878599999</v>
      </c>
      <c r="I44" s="1">
        <v>7.2099520000000004</v>
      </c>
      <c r="J44" s="1">
        <v>1</v>
      </c>
      <c r="K44" s="1">
        <v>1</v>
      </c>
      <c r="L44" s="1"/>
    </row>
    <row r="45" spans="1:12" ht="14.4" x14ac:dyDescent="0.3">
      <c r="A45" s="1"/>
      <c r="B45" s="1" t="str">
        <f>ReportExtract[[#This Row],[ReportId]]&amp;"_"&amp;ReportExtract[[#This Row],[PeriodId]]&amp;"_"&amp;ReportExtract[[#This Row],[MktDesc]]</f>
        <v>1_77_NEW YORK (DMA)</v>
      </c>
      <c r="C45" s="1">
        <v>1</v>
      </c>
      <c r="D45" s="1">
        <v>77</v>
      </c>
      <c r="E45" s="1" t="s">
        <v>72</v>
      </c>
      <c r="F45" s="1">
        <v>14729</v>
      </c>
      <c r="G45" s="1">
        <v>2614540950.3171</v>
      </c>
      <c r="H45" s="1">
        <v>20368143.453403998</v>
      </c>
      <c r="I45" s="1">
        <v>7.1313449999999996</v>
      </c>
      <c r="J45" s="1">
        <v>1</v>
      </c>
      <c r="K45" s="1">
        <v>1</v>
      </c>
      <c r="L45" s="1"/>
    </row>
    <row r="46" spans="1:12" ht="14.4" x14ac:dyDescent="0.3">
      <c r="A46" s="1"/>
      <c r="B46" s="1" t="str">
        <f>ReportExtract[[#This Row],[ReportId]]&amp;"_"&amp;ReportExtract[[#This Row],[PeriodId]]&amp;"_"&amp;ReportExtract[[#This Row],[MktDesc]]</f>
        <v>1_77_Total US</v>
      </c>
      <c r="C46" s="1">
        <v>1</v>
      </c>
      <c r="D46" s="1">
        <v>77</v>
      </c>
      <c r="E46" s="1" t="s">
        <v>12</v>
      </c>
      <c r="F46" s="1">
        <v>264950.84615300002</v>
      </c>
      <c r="G46" s="1">
        <v>44825363007.424698</v>
      </c>
      <c r="H46" s="1">
        <v>375557466.188039</v>
      </c>
      <c r="I46" s="1">
        <v>6.6309370000000003</v>
      </c>
      <c r="J46" s="1">
        <v>1</v>
      </c>
      <c r="K46" s="1">
        <v>1</v>
      </c>
      <c r="L46" s="1"/>
    </row>
    <row r="47" spans="1:12" ht="14.4" x14ac:dyDescent="0.3">
      <c r="A47" s="1"/>
      <c r="B47" s="1" t="str">
        <f>ReportExtract[[#This Row],[ReportId]]&amp;"_"&amp;ReportExtract[[#This Row],[PeriodId]]&amp;"_"&amp;ReportExtract[[#This Row],[MktDesc]]</f>
        <v>1_90_BOSTON</v>
      </c>
      <c r="C47" s="1">
        <v>1</v>
      </c>
      <c r="D47" s="1">
        <v>90</v>
      </c>
      <c r="E47" s="1" t="s">
        <v>40</v>
      </c>
      <c r="F47" s="1">
        <v>8148.3846149999999</v>
      </c>
      <c r="G47" s="1">
        <v>1086740760.28392</v>
      </c>
      <c r="H47" s="1">
        <v>9316250.1713570002</v>
      </c>
      <c r="I47" s="1">
        <v>6.480556</v>
      </c>
      <c r="J47" s="1">
        <v>1</v>
      </c>
      <c r="K47" s="1">
        <v>1</v>
      </c>
      <c r="L47" s="1"/>
    </row>
    <row r="48" spans="1:12" ht="14.4" x14ac:dyDescent="0.3">
      <c r="A48" s="1"/>
      <c r="B48" s="1" t="str">
        <f>ReportExtract[[#This Row],[ReportId]]&amp;"_"&amp;ReportExtract[[#This Row],[PeriodId]]&amp;"_"&amp;ReportExtract[[#This Row],[MktDesc]]</f>
        <v>1_90_Chain</v>
      </c>
      <c r="C48" s="1">
        <v>1</v>
      </c>
      <c r="D48" s="1">
        <v>90</v>
      </c>
      <c r="E48" s="1" t="s">
        <v>14</v>
      </c>
      <c r="F48" s="1">
        <v>45006.230769000002</v>
      </c>
      <c r="G48" s="1">
        <v>6670269323.7788801</v>
      </c>
      <c r="H48" s="1">
        <v>63013770.727075003</v>
      </c>
      <c r="I48" s="1">
        <v>5.8807859999999996</v>
      </c>
      <c r="J48" s="1">
        <v>1</v>
      </c>
      <c r="K48" s="1">
        <v>1</v>
      </c>
      <c r="L48" s="1"/>
    </row>
    <row r="49" spans="1:12" ht="14.4" x14ac:dyDescent="0.3">
      <c r="A49" s="1"/>
      <c r="B49" s="1" t="str">
        <f>ReportExtract[[#This Row],[ReportId]]&amp;"_"&amp;ReportExtract[[#This Row],[PeriodId]]&amp;"_"&amp;ReportExtract[[#This Row],[MktDesc]]</f>
        <v>1_90_CHICAGO</v>
      </c>
      <c r="C49" s="1">
        <v>1</v>
      </c>
      <c r="D49" s="1">
        <v>90</v>
      </c>
      <c r="E49" s="1" t="s">
        <v>41</v>
      </c>
      <c r="F49" s="1">
        <v>7883.3076920000003</v>
      </c>
      <c r="G49" s="1">
        <v>1708658394.3645999</v>
      </c>
      <c r="H49" s="1">
        <v>14650464.180946</v>
      </c>
      <c r="I49" s="1">
        <v>6.4793479999999999</v>
      </c>
      <c r="J49" s="1">
        <v>1</v>
      </c>
      <c r="K49" s="1">
        <v>1</v>
      </c>
      <c r="L49" s="1"/>
    </row>
    <row r="50" spans="1:12" ht="14.4" x14ac:dyDescent="0.3">
      <c r="A50" s="1"/>
      <c r="B50" s="1" t="str">
        <f>ReportExtract[[#This Row],[ReportId]]&amp;"_"&amp;ReportExtract[[#This Row],[PeriodId]]&amp;"_"&amp;ReportExtract[[#This Row],[MktDesc]]</f>
        <v>1_90_DALLAS</v>
      </c>
      <c r="C50" s="1">
        <v>1</v>
      </c>
      <c r="D50" s="1">
        <v>90</v>
      </c>
      <c r="E50" s="1" t="s">
        <v>42</v>
      </c>
      <c r="F50" s="1">
        <v>5657.7692299999999</v>
      </c>
      <c r="G50" s="1">
        <v>943132428.13672805</v>
      </c>
      <c r="H50" s="1">
        <v>8441866.6563939992</v>
      </c>
      <c r="I50" s="1">
        <v>6.2067129999999997</v>
      </c>
      <c r="J50" s="1">
        <v>1</v>
      </c>
      <c r="K50" s="1">
        <v>1</v>
      </c>
      <c r="L50" s="1"/>
    </row>
    <row r="51" spans="1:12" ht="14.4" x14ac:dyDescent="0.3">
      <c r="A51" s="1"/>
      <c r="B51" s="1" t="str">
        <f>ReportExtract[[#This Row],[ReportId]]&amp;"_"&amp;ReportExtract[[#This Row],[PeriodId]]&amp;"_"&amp;ReportExtract[[#This Row],[MktDesc]]</f>
        <v>1_90_DENVER</v>
      </c>
      <c r="C51" s="1">
        <v>1</v>
      </c>
      <c r="D51" s="1">
        <v>90</v>
      </c>
      <c r="E51" s="1" t="s">
        <v>43</v>
      </c>
      <c r="F51" s="1">
        <v>4942.2307689999998</v>
      </c>
      <c r="G51" s="1">
        <v>774435270.44174802</v>
      </c>
      <c r="H51" s="1">
        <v>7159702.5593299996</v>
      </c>
      <c r="I51" s="1">
        <v>6.0092129999999999</v>
      </c>
      <c r="J51" s="1">
        <v>1</v>
      </c>
      <c r="K51" s="1">
        <v>1</v>
      </c>
      <c r="L51" s="1"/>
    </row>
    <row r="52" spans="1:12" ht="14.4" x14ac:dyDescent="0.3">
      <c r="A52" s="1"/>
      <c r="B52" s="1" t="str">
        <f>ReportExtract[[#This Row],[ReportId]]&amp;"_"&amp;ReportExtract[[#This Row],[PeriodId]]&amp;"_"&amp;ReportExtract[[#This Row],[MktDesc]]</f>
        <v>1_90_Drinking (Bars/Nightclubs)</v>
      </c>
      <c r="C52" s="1">
        <v>1</v>
      </c>
      <c r="D52" s="1">
        <v>90</v>
      </c>
      <c r="E52" s="1" t="s">
        <v>15</v>
      </c>
      <c r="F52" s="1">
        <v>78586.461538000003</v>
      </c>
      <c r="G52" s="1">
        <v>18166086846.9105</v>
      </c>
      <c r="H52" s="1">
        <v>168311049.70629299</v>
      </c>
      <c r="I52" s="1">
        <v>5.9962010000000001</v>
      </c>
      <c r="J52" s="1">
        <v>1</v>
      </c>
      <c r="K52" s="1">
        <v>1</v>
      </c>
      <c r="L52" s="1"/>
    </row>
    <row r="53" spans="1:12" ht="14.4" x14ac:dyDescent="0.3">
      <c r="A53" s="1"/>
      <c r="B53" s="1" t="str">
        <f>ReportExtract[[#This Row],[ReportId]]&amp;"_"&amp;ReportExtract[[#This Row],[PeriodId]]&amp;"_"&amp;ReportExtract[[#This Row],[MktDesc]]</f>
        <v>1_90_Eating (Restaurants)</v>
      </c>
      <c r="C53" s="1">
        <v>1</v>
      </c>
      <c r="D53" s="1">
        <v>90</v>
      </c>
      <c r="E53" s="1" t="s">
        <v>16</v>
      </c>
      <c r="F53" s="1">
        <v>192160.461538</v>
      </c>
      <c r="G53" s="1">
        <v>23889114161.582699</v>
      </c>
      <c r="H53" s="1">
        <v>217259017.84687501</v>
      </c>
      <c r="I53" s="1">
        <v>6.1087129999999998</v>
      </c>
      <c r="J53" s="1">
        <v>1</v>
      </c>
      <c r="K53" s="1">
        <v>1</v>
      </c>
      <c r="L53" s="1"/>
    </row>
    <row r="54" spans="1:12" ht="14.4" x14ac:dyDescent="0.3">
      <c r="A54" s="1"/>
      <c r="B54" s="1" t="str">
        <f>ReportExtract[[#This Row],[ReportId]]&amp;"_"&amp;ReportExtract[[#This Row],[PeriodId]]&amp;"_"&amp;ReportExtract[[#This Row],[MktDesc]]</f>
        <v>1_90_Independent</v>
      </c>
      <c r="C54" s="1">
        <v>1</v>
      </c>
      <c r="D54" s="1">
        <v>90</v>
      </c>
      <c r="E54" s="1" t="s">
        <v>13</v>
      </c>
      <c r="F54" s="1">
        <v>225740.69230699999</v>
      </c>
      <c r="G54" s="1">
        <v>35384931684.714302</v>
      </c>
      <c r="H54" s="1">
        <v>322556296.826092</v>
      </c>
      <c r="I54" s="1">
        <v>6.0945309999999999</v>
      </c>
      <c r="J54" s="1">
        <v>1</v>
      </c>
      <c r="K54" s="1">
        <v>1</v>
      </c>
      <c r="L54" s="1"/>
    </row>
    <row r="55" spans="1:12" ht="14.4" x14ac:dyDescent="0.3">
      <c r="A55" s="1"/>
      <c r="B55" s="1" t="str">
        <f>ReportExtract[[#This Row],[ReportId]]&amp;"_"&amp;ReportExtract[[#This Row],[PeriodId]]&amp;"_"&amp;ReportExtract[[#This Row],[MktDesc]]</f>
        <v>1_90_LOS ANGELES</v>
      </c>
      <c r="C55" s="1">
        <v>1</v>
      </c>
      <c r="D55" s="1">
        <v>90</v>
      </c>
      <c r="E55" s="1" t="s">
        <v>44</v>
      </c>
      <c r="F55" s="1">
        <v>11890.461538</v>
      </c>
      <c r="G55" s="1">
        <v>1786686072.89518</v>
      </c>
      <c r="H55" s="1">
        <v>14916981.634298</v>
      </c>
      <c r="I55" s="1">
        <v>6.6541829999999997</v>
      </c>
      <c r="J55" s="1">
        <v>1</v>
      </c>
      <c r="K55" s="1">
        <v>1</v>
      </c>
      <c r="L55" s="1"/>
    </row>
    <row r="56" spans="1:12" ht="14.4" x14ac:dyDescent="0.3">
      <c r="A56" s="1"/>
      <c r="B56" s="1" t="str">
        <f>ReportExtract[[#This Row],[ReportId]]&amp;"_"&amp;ReportExtract[[#This Row],[PeriodId]]&amp;"_"&amp;ReportExtract[[#This Row],[MktDesc]]</f>
        <v>1_90_NEW YORK (DMA)</v>
      </c>
      <c r="C56" s="1">
        <v>1</v>
      </c>
      <c r="D56" s="1">
        <v>90</v>
      </c>
      <c r="E56" s="1" t="s">
        <v>72</v>
      </c>
      <c r="F56" s="1">
        <v>15843.307692</v>
      </c>
      <c r="G56" s="1">
        <v>2369640373.6198902</v>
      </c>
      <c r="H56" s="1">
        <v>19999803.158078</v>
      </c>
      <c r="I56" s="1">
        <v>6.5823989999999997</v>
      </c>
      <c r="J56" s="1">
        <v>1</v>
      </c>
      <c r="K56" s="1">
        <v>1</v>
      </c>
      <c r="L56" s="1"/>
    </row>
    <row r="57" spans="1:12" ht="14.4" x14ac:dyDescent="0.3">
      <c r="A57" s="1"/>
      <c r="B57" s="1" t="str">
        <f>ReportExtract[[#This Row],[ReportId]]&amp;"_"&amp;ReportExtract[[#This Row],[PeriodId]]&amp;"_"&amp;ReportExtract[[#This Row],[MktDesc]]</f>
        <v>1_90_Total US</v>
      </c>
      <c r="C57" s="1">
        <v>1</v>
      </c>
      <c r="D57" s="1">
        <v>90</v>
      </c>
      <c r="E57" s="1" t="s">
        <v>12</v>
      </c>
      <c r="F57" s="1">
        <v>270746.92307600001</v>
      </c>
      <c r="G57" s="1">
        <v>42055201008.493202</v>
      </c>
      <c r="H57" s="1">
        <v>385570067.553168</v>
      </c>
      <c r="I57" s="1">
        <v>6.0595990000000004</v>
      </c>
      <c r="J57" s="1">
        <v>1</v>
      </c>
      <c r="K57" s="1">
        <v>1</v>
      </c>
      <c r="L57" s="1"/>
    </row>
    <row r="58" spans="1:12" ht="14.4" x14ac:dyDescent="0.3">
      <c r="A58" s="1"/>
      <c r="B58" s="1" t="str">
        <f>ReportExtract[[#This Row],[ReportId]]&amp;"_"&amp;ReportExtract[[#This Row],[PeriodId]]&amp;"_"&amp;ReportExtract[[#This Row],[MktDesc]]</f>
        <v>1_103_BOSTON</v>
      </c>
      <c r="C58" s="1">
        <v>1</v>
      </c>
      <c r="D58" s="1">
        <v>103</v>
      </c>
      <c r="E58" s="1" t="s">
        <v>40</v>
      </c>
      <c r="F58" s="1">
        <v>6864.2307689999998</v>
      </c>
      <c r="G58" s="1">
        <v>741910229.06161594</v>
      </c>
      <c r="H58" s="1">
        <v>6869372.3683219999</v>
      </c>
      <c r="I58" s="1">
        <v>6.0001449999999998</v>
      </c>
      <c r="J58" s="1">
        <v>1</v>
      </c>
      <c r="K58" s="1">
        <v>1</v>
      </c>
      <c r="L58" s="1"/>
    </row>
    <row r="59" spans="1:12" ht="14.4" x14ac:dyDescent="0.3">
      <c r="A59" s="1"/>
      <c r="B59" s="1" t="str">
        <f>ReportExtract[[#This Row],[ReportId]]&amp;"_"&amp;ReportExtract[[#This Row],[PeriodId]]&amp;"_"&amp;ReportExtract[[#This Row],[MktDesc]]</f>
        <v>1_103_Chain</v>
      </c>
      <c r="C59" s="1">
        <v>1</v>
      </c>
      <c r="D59" s="1">
        <v>103</v>
      </c>
      <c r="E59" s="1" t="s">
        <v>14</v>
      </c>
      <c r="F59" s="1">
        <v>39792.307692000002</v>
      </c>
      <c r="G59" s="1">
        <v>5170590097.1875696</v>
      </c>
      <c r="H59" s="1">
        <v>51020260.586332001</v>
      </c>
      <c r="I59" s="1">
        <v>5.6302139999999996</v>
      </c>
      <c r="J59" s="1">
        <v>1</v>
      </c>
      <c r="K59" s="1">
        <v>1</v>
      </c>
      <c r="L59" s="1"/>
    </row>
    <row r="60" spans="1:12" ht="14.4" x14ac:dyDescent="0.3">
      <c r="A60" s="1"/>
      <c r="B60" s="1" t="str">
        <f>ReportExtract[[#This Row],[ReportId]]&amp;"_"&amp;ReportExtract[[#This Row],[PeriodId]]&amp;"_"&amp;ReportExtract[[#This Row],[MktDesc]]</f>
        <v>1_103_CHICAGO</v>
      </c>
      <c r="C60" s="1">
        <v>1</v>
      </c>
      <c r="D60" s="1">
        <v>103</v>
      </c>
      <c r="E60" s="1" t="s">
        <v>41</v>
      </c>
      <c r="F60" s="1">
        <v>6245.0769229999996</v>
      </c>
      <c r="G60" s="1">
        <v>1175098809.9486201</v>
      </c>
      <c r="H60" s="1">
        <v>11050165.291706</v>
      </c>
      <c r="I60" s="1">
        <v>5.9078989999999996</v>
      </c>
      <c r="J60" s="1">
        <v>1</v>
      </c>
      <c r="K60" s="1">
        <v>1</v>
      </c>
      <c r="L60" s="1"/>
    </row>
    <row r="61" spans="1:12" ht="14.4" x14ac:dyDescent="0.3">
      <c r="A61" s="1"/>
      <c r="B61" s="1" t="str">
        <f>ReportExtract[[#This Row],[ReportId]]&amp;"_"&amp;ReportExtract[[#This Row],[PeriodId]]&amp;"_"&amp;ReportExtract[[#This Row],[MktDesc]]</f>
        <v>1_103_DALLAS</v>
      </c>
      <c r="C61" s="1">
        <v>1</v>
      </c>
      <c r="D61" s="1">
        <v>103</v>
      </c>
      <c r="E61" s="1" t="s">
        <v>42</v>
      </c>
      <c r="F61" s="1">
        <v>4365.7692299999999</v>
      </c>
      <c r="G61" s="1">
        <v>701706420.01387703</v>
      </c>
      <c r="H61" s="1">
        <v>6791164.9980730005</v>
      </c>
      <c r="I61" s="1">
        <v>5.7403529999999998</v>
      </c>
      <c r="J61" s="1">
        <v>1</v>
      </c>
      <c r="K61" s="1">
        <v>1</v>
      </c>
      <c r="L61" s="1"/>
    </row>
    <row r="62" spans="1:12" ht="14.4" x14ac:dyDescent="0.3">
      <c r="A62" s="1"/>
      <c r="B62" s="1" t="str">
        <f>ReportExtract[[#This Row],[ReportId]]&amp;"_"&amp;ReportExtract[[#This Row],[PeriodId]]&amp;"_"&amp;ReportExtract[[#This Row],[MktDesc]]</f>
        <v>1_103_DENVER</v>
      </c>
      <c r="C62" s="1">
        <v>1</v>
      </c>
      <c r="D62" s="1">
        <v>103</v>
      </c>
      <c r="E62" s="1" t="s">
        <v>43</v>
      </c>
      <c r="F62" s="1">
        <v>4201.6153839999997</v>
      </c>
      <c r="G62" s="1">
        <v>535291443.53995502</v>
      </c>
      <c r="H62" s="1">
        <v>5451417.1592939999</v>
      </c>
      <c r="I62" s="1">
        <v>5.455171</v>
      </c>
      <c r="J62" s="1">
        <v>1</v>
      </c>
      <c r="K62" s="1">
        <v>1</v>
      </c>
      <c r="L62" s="1"/>
    </row>
    <row r="63" spans="1:12" ht="14.4" x14ac:dyDescent="0.3">
      <c r="A63" s="1"/>
      <c r="B63" s="1" t="str">
        <f>ReportExtract[[#This Row],[ReportId]]&amp;"_"&amp;ReportExtract[[#This Row],[PeriodId]]&amp;"_"&amp;ReportExtract[[#This Row],[MktDesc]]</f>
        <v>1_103_Drinking (Bars/Nightclubs)</v>
      </c>
      <c r="C63" s="1">
        <v>1</v>
      </c>
      <c r="D63" s="1">
        <v>103</v>
      </c>
      <c r="E63" s="1" t="s">
        <v>15</v>
      </c>
      <c r="F63" s="1">
        <v>69295.692307000005</v>
      </c>
      <c r="G63" s="1">
        <v>12777085840.738701</v>
      </c>
      <c r="H63" s="1">
        <v>128603971.05575199</v>
      </c>
      <c r="I63" s="1">
        <v>5.5195650000000001</v>
      </c>
      <c r="J63" s="1">
        <v>1</v>
      </c>
      <c r="K63" s="1">
        <v>1</v>
      </c>
      <c r="L63" s="1"/>
    </row>
    <row r="64" spans="1:12" ht="14.4" x14ac:dyDescent="0.3">
      <c r="A64" s="1"/>
      <c r="B64" s="1" t="str">
        <f>ReportExtract[[#This Row],[ReportId]]&amp;"_"&amp;ReportExtract[[#This Row],[PeriodId]]&amp;"_"&amp;ReportExtract[[#This Row],[MktDesc]]</f>
        <v>1_103_Eating (Restaurants)</v>
      </c>
      <c r="C64" s="1">
        <v>1</v>
      </c>
      <c r="D64" s="1">
        <v>103</v>
      </c>
      <c r="E64" s="1" t="s">
        <v>16</v>
      </c>
      <c r="F64" s="1">
        <v>159514.76923000001</v>
      </c>
      <c r="G64" s="1">
        <v>18530187717.9618</v>
      </c>
      <c r="H64" s="1">
        <v>180796292.87183899</v>
      </c>
      <c r="I64" s="1">
        <v>5.6940039999999996</v>
      </c>
      <c r="J64" s="1">
        <v>1</v>
      </c>
      <c r="K64" s="1">
        <v>1</v>
      </c>
      <c r="L64" s="1"/>
    </row>
    <row r="65" spans="1:12" ht="14.4" x14ac:dyDescent="0.3">
      <c r="A65" s="1"/>
      <c r="B65" s="1" t="str">
        <f>ReportExtract[[#This Row],[ReportId]]&amp;"_"&amp;ReportExtract[[#This Row],[PeriodId]]&amp;"_"&amp;ReportExtract[[#This Row],[MktDesc]]</f>
        <v>1_103_Independent</v>
      </c>
      <c r="C65" s="1">
        <v>1</v>
      </c>
      <c r="D65" s="1">
        <v>103</v>
      </c>
      <c r="E65" s="1" t="s">
        <v>13</v>
      </c>
      <c r="F65" s="1">
        <v>189018.153846</v>
      </c>
      <c r="G65" s="1">
        <v>26136683461.513</v>
      </c>
      <c r="H65" s="1">
        <v>258380003.341259</v>
      </c>
      <c r="I65" s="1">
        <v>5.6197759999999999</v>
      </c>
      <c r="J65" s="1">
        <v>1</v>
      </c>
      <c r="K65" s="1">
        <v>1</v>
      </c>
      <c r="L65" s="1"/>
    </row>
    <row r="66" spans="1:12" ht="14.4" x14ac:dyDescent="0.3">
      <c r="A66" s="1"/>
      <c r="B66" s="1" t="str">
        <f>ReportExtract[[#This Row],[ReportId]]&amp;"_"&amp;ReportExtract[[#This Row],[PeriodId]]&amp;"_"&amp;ReportExtract[[#This Row],[MktDesc]]</f>
        <v>1_103_LOS ANGELES</v>
      </c>
      <c r="C66" s="1">
        <v>1</v>
      </c>
      <c r="D66" s="1">
        <v>103</v>
      </c>
      <c r="E66" s="1" t="s">
        <v>44</v>
      </c>
      <c r="F66" s="1">
        <v>7857.2307689999998</v>
      </c>
      <c r="G66" s="1">
        <v>1194831769.2388501</v>
      </c>
      <c r="H66" s="1">
        <v>10510952.931595</v>
      </c>
      <c r="I66" s="1">
        <v>6.3152730000000004</v>
      </c>
      <c r="J66" s="1">
        <v>1</v>
      </c>
      <c r="K66" s="1">
        <v>1</v>
      </c>
      <c r="L66" s="1"/>
    </row>
    <row r="67" spans="1:12" ht="14.4" x14ac:dyDescent="0.3">
      <c r="A67" s="1"/>
      <c r="B67" s="1" t="str">
        <f>ReportExtract[[#This Row],[ReportId]]&amp;"_"&amp;ReportExtract[[#This Row],[PeriodId]]&amp;"_"&amp;ReportExtract[[#This Row],[MktDesc]]</f>
        <v>1_103_NEW YORK (DMA)</v>
      </c>
      <c r="C67" s="1">
        <v>1</v>
      </c>
      <c r="D67" s="1">
        <v>103</v>
      </c>
      <c r="E67" s="1" t="s">
        <v>72</v>
      </c>
      <c r="F67" s="1">
        <v>11837.615384000001</v>
      </c>
      <c r="G67" s="1">
        <v>1542842163.1293299</v>
      </c>
      <c r="H67" s="1">
        <v>14382478.050647</v>
      </c>
      <c r="I67" s="1">
        <v>5.9595739999999999</v>
      </c>
      <c r="J67" s="1">
        <v>1</v>
      </c>
      <c r="K67" s="1">
        <v>1</v>
      </c>
      <c r="L67" s="1"/>
    </row>
    <row r="68" spans="1:12" ht="14.4" x14ac:dyDescent="0.3">
      <c r="A68" s="1"/>
      <c r="B68" s="1" t="str">
        <f>ReportExtract[[#This Row],[ReportId]]&amp;"_"&amp;ReportExtract[[#This Row],[PeriodId]]&amp;"_"&amp;ReportExtract[[#This Row],[MktDesc]]</f>
        <v>1_103_Total US</v>
      </c>
      <c r="C68" s="1">
        <v>1</v>
      </c>
      <c r="D68" s="1">
        <v>103</v>
      </c>
      <c r="E68" s="1" t="s">
        <v>12</v>
      </c>
      <c r="F68" s="1">
        <v>228810.461538</v>
      </c>
      <c r="G68" s="1">
        <v>31307273558.7005</v>
      </c>
      <c r="H68" s="1">
        <v>309400263.92759198</v>
      </c>
      <c r="I68" s="1">
        <v>5.6214979999999999</v>
      </c>
      <c r="J68" s="1">
        <v>1</v>
      </c>
      <c r="K68" s="1">
        <v>1</v>
      </c>
      <c r="L68" s="1"/>
    </row>
    <row r="69" spans="1:12" ht="14.4" x14ac:dyDescent="0.3">
      <c r="A69" s="1"/>
      <c r="B69" s="1" t="str">
        <f>ReportExtract[[#This Row],[ReportId]]&amp;"_"&amp;ReportExtract[[#This Row],[PeriodId]]&amp;"_"&amp;ReportExtract[[#This Row],[MktDesc]]</f>
        <v>2_40_BOSTON</v>
      </c>
      <c r="C69" s="1">
        <v>2</v>
      </c>
      <c r="D69" s="1">
        <v>40</v>
      </c>
      <c r="E69" s="1" t="s">
        <v>40</v>
      </c>
      <c r="F69" s="1">
        <v>7761</v>
      </c>
      <c r="G69" s="1">
        <v>261811932.57090801</v>
      </c>
      <c r="H69" s="1">
        <v>2036521.149829</v>
      </c>
      <c r="I69" s="1">
        <v>7.1421340000000004</v>
      </c>
      <c r="J69" s="1">
        <v>0.94502600000000003</v>
      </c>
      <c r="K69" s="1">
        <v>0.93595700000000004</v>
      </c>
      <c r="L69" s="1"/>
    </row>
    <row r="70" spans="1:12" ht="14.4" x14ac:dyDescent="0.3">
      <c r="A70" s="1"/>
      <c r="B70" s="1" t="str">
        <f>ReportExtract[[#This Row],[ReportId]]&amp;"_"&amp;ReportExtract[[#This Row],[PeriodId]]&amp;"_"&amp;ReportExtract[[#This Row],[MktDesc]]</f>
        <v>2_40_Chain</v>
      </c>
      <c r="C70" s="1">
        <v>2</v>
      </c>
      <c r="D70" s="1">
        <v>40</v>
      </c>
      <c r="E70" s="1" t="s">
        <v>14</v>
      </c>
      <c r="F70" s="1">
        <v>42976.333333000002</v>
      </c>
      <c r="G70" s="1">
        <v>1599291344.3850901</v>
      </c>
      <c r="H70" s="1">
        <v>13629941.431372</v>
      </c>
      <c r="I70" s="1">
        <v>6.5187010000000001</v>
      </c>
      <c r="J70" s="1">
        <v>0.97335000000000005</v>
      </c>
      <c r="K70" s="1">
        <v>0.96933400000000003</v>
      </c>
      <c r="L70" s="1"/>
    </row>
    <row r="71" spans="1:12" ht="14.4" x14ac:dyDescent="0.3">
      <c r="A71" s="1"/>
      <c r="B71" s="1" t="str">
        <f>ReportExtract[[#This Row],[ReportId]]&amp;"_"&amp;ReportExtract[[#This Row],[PeriodId]]&amp;"_"&amp;ReportExtract[[#This Row],[MktDesc]]</f>
        <v>2_40_CHICAGO</v>
      </c>
      <c r="C71" s="1">
        <v>2</v>
      </c>
      <c r="D71" s="1">
        <v>40</v>
      </c>
      <c r="E71" s="1" t="s">
        <v>41</v>
      </c>
      <c r="F71" s="1">
        <v>7550</v>
      </c>
      <c r="G71" s="1">
        <v>376249605.602512</v>
      </c>
      <c r="H71" s="1">
        <v>2953421.5854170001</v>
      </c>
      <c r="I71" s="1">
        <v>7.0774710000000001</v>
      </c>
      <c r="J71" s="1">
        <v>0.95231600000000005</v>
      </c>
      <c r="K71" s="1">
        <v>0.94514799999999999</v>
      </c>
      <c r="L71" s="1"/>
    </row>
    <row r="72" spans="1:12" ht="14.4" x14ac:dyDescent="0.3">
      <c r="A72" s="1"/>
      <c r="B72" s="1" t="str">
        <f>ReportExtract[[#This Row],[ReportId]]&amp;"_"&amp;ReportExtract[[#This Row],[PeriodId]]&amp;"_"&amp;ReportExtract[[#This Row],[MktDesc]]</f>
        <v>2_40_DALLAS</v>
      </c>
      <c r="C72" s="1">
        <v>2</v>
      </c>
      <c r="D72" s="1">
        <v>40</v>
      </c>
      <c r="E72" s="1" t="s">
        <v>42</v>
      </c>
      <c r="F72" s="1">
        <v>5329.3333329999996</v>
      </c>
      <c r="G72" s="1">
        <v>218679508.59109601</v>
      </c>
      <c r="H72" s="1">
        <v>1750585.345557</v>
      </c>
      <c r="I72" s="1">
        <v>6.9398850000000003</v>
      </c>
      <c r="J72" s="1">
        <v>0.96332099999999998</v>
      </c>
      <c r="K72" s="1">
        <v>0.95767599999999997</v>
      </c>
      <c r="L72" s="1"/>
    </row>
    <row r="73" spans="1:12" ht="14.4" x14ac:dyDescent="0.3">
      <c r="A73" s="1"/>
      <c r="B73" s="1" t="str">
        <f>ReportExtract[[#This Row],[ReportId]]&amp;"_"&amp;ReportExtract[[#This Row],[PeriodId]]&amp;"_"&amp;ReportExtract[[#This Row],[MktDesc]]</f>
        <v>2_40_DENVER</v>
      </c>
      <c r="C73" s="1">
        <v>2</v>
      </c>
      <c r="D73" s="1">
        <v>40</v>
      </c>
      <c r="E73" s="1" t="s">
        <v>43</v>
      </c>
      <c r="F73" s="1">
        <v>4835</v>
      </c>
      <c r="G73" s="1">
        <v>186108781.702328</v>
      </c>
      <c r="H73" s="1">
        <v>1557860.9418599999</v>
      </c>
      <c r="I73" s="1">
        <v>6.6369059999999998</v>
      </c>
      <c r="J73" s="1">
        <v>0.95451299999999994</v>
      </c>
      <c r="K73" s="1">
        <v>0.94734799999999997</v>
      </c>
      <c r="L73" s="1"/>
    </row>
    <row r="74" spans="1:12" ht="14.4" x14ac:dyDescent="0.3">
      <c r="A74" s="1"/>
      <c r="B74" s="1" t="str">
        <f>ReportExtract[[#This Row],[ReportId]]&amp;"_"&amp;ReportExtract[[#This Row],[PeriodId]]&amp;"_"&amp;ReportExtract[[#This Row],[MktDesc]]</f>
        <v>2_40_Drinking (Bars/Nightclubs)</v>
      </c>
      <c r="C74" s="1">
        <v>2</v>
      </c>
      <c r="D74" s="1">
        <v>40</v>
      </c>
      <c r="E74" s="1" t="s">
        <v>15</v>
      </c>
      <c r="F74" s="1">
        <v>79446</v>
      </c>
      <c r="G74" s="1">
        <v>4487829921.7484703</v>
      </c>
      <c r="H74" s="1">
        <v>37695269.787303001</v>
      </c>
      <c r="I74" s="1">
        <v>6.6141949999999996</v>
      </c>
      <c r="J74" s="1">
        <v>0.94257899999999994</v>
      </c>
      <c r="K74" s="1">
        <v>0.93292299999999995</v>
      </c>
      <c r="L74" s="1"/>
    </row>
    <row r="75" spans="1:12" ht="14.4" x14ac:dyDescent="0.3">
      <c r="A75" s="1"/>
      <c r="B75" s="1" t="str">
        <f>ReportExtract[[#This Row],[ReportId]]&amp;"_"&amp;ReportExtract[[#This Row],[PeriodId]]&amp;"_"&amp;ReportExtract[[#This Row],[MktDesc]]</f>
        <v>2_40_Eating (Restaurants)</v>
      </c>
      <c r="C75" s="1">
        <v>2</v>
      </c>
      <c r="D75" s="1">
        <v>40</v>
      </c>
      <c r="E75" s="1" t="s">
        <v>16</v>
      </c>
      <c r="F75" s="1">
        <v>184333.666666</v>
      </c>
      <c r="G75" s="1">
        <v>5131097386.97017</v>
      </c>
      <c r="H75" s="1">
        <v>42409043.456910998</v>
      </c>
      <c r="I75" s="1">
        <v>6.7217019999999996</v>
      </c>
      <c r="J75" s="1">
        <v>0.96672400000000003</v>
      </c>
      <c r="K75" s="1">
        <v>0.96145800000000003</v>
      </c>
      <c r="L75" s="1"/>
    </row>
    <row r="76" spans="1:12" ht="14.4" x14ac:dyDescent="0.3">
      <c r="A76" s="1"/>
      <c r="B76" s="1" t="str">
        <f>ReportExtract[[#This Row],[ReportId]]&amp;"_"&amp;ReportExtract[[#This Row],[PeriodId]]&amp;"_"&amp;ReportExtract[[#This Row],[MktDesc]]</f>
        <v>2_40_Independent</v>
      </c>
      <c r="C76" s="1">
        <v>2</v>
      </c>
      <c r="D76" s="1">
        <v>40</v>
      </c>
      <c r="E76" s="1" t="s">
        <v>13</v>
      </c>
      <c r="F76" s="1">
        <v>220803.33333299999</v>
      </c>
      <c r="G76" s="1">
        <v>8019635964.33356</v>
      </c>
      <c r="H76" s="1">
        <v>66474371.812843002</v>
      </c>
      <c r="I76" s="1">
        <v>6.7023619999999999</v>
      </c>
      <c r="J76" s="1">
        <v>0.951573</v>
      </c>
      <c r="K76" s="1">
        <v>0.943774</v>
      </c>
      <c r="L76" s="1"/>
    </row>
    <row r="77" spans="1:12" ht="14.4" x14ac:dyDescent="0.3">
      <c r="A77" s="1"/>
      <c r="B77" s="1" t="str">
        <f>ReportExtract[[#This Row],[ReportId]]&amp;"_"&amp;ReportExtract[[#This Row],[PeriodId]]&amp;"_"&amp;ReportExtract[[#This Row],[MktDesc]]</f>
        <v>2_40_LOS ANGELES</v>
      </c>
      <c r="C77" s="1">
        <v>2</v>
      </c>
      <c r="D77" s="1">
        <v>40</v>
      </c>
      <c r="E77" s="1" t="s">
        <v>44</v>
      </c>
      <c r="F77" s="1">
        <v>10555</v>
      </c>
      <c r="G77" s="1">
        <v>416807053.58896798</v>
      </c>
      <c r="H77" s="1">
        <v>3183033.2055339999</v>
      </c>
      <c r="I77" s="1">
        <v>7.2748049999999997</v>
      </c>
      <c r="J77" s="1">
        <v>0.970966</v>
      </c>
      <c r="K77" s="1">
        <v>0.96779400000000004</v>
      </c>
      <c r="L77" s="1"/>
    </row>
    <row r="78" spans="1:12" ht="14.4" x14ac:dyDescent="0.3">
      <c r="A78" s="1"/>
      <c r="B78" s="1" t="str">
        <f>ReportExtract[[#This Row],[ReportId]]&amp;"_"&amp;ReportExtract[[#This Row],[PeriodId]]&amp;"_"&amp;ReportExtract[[#This Row],[MktDesc]]</f>
        <v>2_40_NEW YORK (DMA)</v>
      </c>
      <c r="C78" s="1">
        <v>2</v>
      </c>
      <c r="D78" s="1">
        <v>40</v>
      </c>
      <c r="E78" s="1" t="s">
        <v>72</v>
      </c>
      <c r="F78" s="1">
        <v>14291</v>
      </c>
      <c r="G78" s="1">
        <v>577426971.45547998</v>
      </c>
      <c r="H78" s="1">
        <v>4456651.5335809998</v>
      </c>
      <c r="I78" s="1">
        <v>7.1980659999999999</v>
      </c>
      <c r="J78" s="1">
        <v>0.95462199999999997</v>
      </c>
      <c r="K78" s="1">
        <v>0.94884100000000005</v>
      </c>
      <c r="L78" s="1"/>
    </row>
    <row r="79" spans="1:12" ht="14.4" x14ac:dyDescent="0.3">
      <c r="A79" s="1"/>
      <c r="B79" s="1" t="str">
        <f>ReportExtract[[#This Row],[ReportId]]&amp;"_"&amp;ReportExtract[[#This Row],[PeriodId]]&amp;"_"&amp;ReportExtract[[#This Row],[MktDesc]]</f>
        <v>2_40_Total US</v>
      </c>
      <c r="C79" s="1">
        <v>2</v>
      </c>
      <c r="D79" s="1">
        <v>40</v>
      </c>
      <c r="E79" s="1" t="s">
        <v>12</v>
      </c>
      <c r="F79" s="1">
        <v>263779.66666599998</v>
      </c>
      <c r="G79" s="1">
        <v>9618927308.7186394</v>
      </c>
      <c r="H79" s="1">
        <v>80104313.244214997</v>
      </c>
      <c r="I79" s="1">
        <v>6.6711119999999999</v>
      </c>
      <c r="J79" s="1">
        <v>0.95520899999999997</v>
      </c>
      <c r="K79" s="1">
        <v>0.94793000000000005</v>
      </c>
      <c r="L79" s="1"/>
    </row>
    <row r="80" spans="1:12" ht="14.4" x14ac:dyDescent="0.3">
      <c r="A80" s="1"/>
      <c r="B80" s="1" t="str">
        <f>ReportExtract[[#This Row],[ReportId]]&amp;"_"&amp;ReportExtract[[#This Row],[PeriodId]]&amp;"_"&amp;ReportExtract[[#This Row],[MktDesc]]</f>
        <v>2_53_BOSTON</v>
      </c>
      <c r="C80" s="1">
        <v>2</v>
      </c>
      <c r="D80" s="1">
        <v>53</v>
      </c>
      <c r="E80" s="1" t="s">
        <v>40</v>
      </c>
      <c r="F80" s="1">
        <v>8010</v>
      </c>
      <c r="G80" s="1">
        <v>258171689.87726399</v>
      </c>
      <c r="H80" s="1">
        <v>2124169.4703819999</v>
      </c>
      <c r="I80" s="1">
        <v>6.7522250000000001</v>
      </c>
      <c r="J80" s="1">
        <v>0.94334499999999999</v>
      </c>
      <c r="K80" s="1">
        <v>0.93468600000000002</v>
      </c>
      <c r="L80" s="1"/>
    </row>
    <row r="81" spans="1:12" ht="14.4" x14ac:dyDescent="0.3">
      <c r="A81" s="1"/>
      <c r="B81" s="1" t="str">
        <f>ReportExtract[[#This Row],[ReportId]]&amp;"_"&amp;ReportExtract[[#This Row],[PeriodId]]&amp;"_"&amp;ReportExtract[[#This Row],[MktDesc]]</f>
        <v>2_53_Chain</v>
      </c>
      <c r="C81" s="1">
        <v>2</v>
      </c>
      <c r="D81" s="1">
        <v>53</v>
      </c>
      <c r="E81" s="1" t="s">
        <v>14</v>
      </c>
      <c r="F81" s="1">
        <v>42128</v>
      </c>
      <c r="G81" s="1">
        <v>1528398368.01617</v>
      </c>
      <c r="H81" s="1">
        <v>13734792.793405</v>
      </c>
      <c r="I81" s="1">
        <v>6.1821840000000003</v>
      </c>
      <c r="J81" s="1">
        <v>0.97059700000000004</v>
      </c>
      <c r="K81" s="1">
        <v>0.96557400000000004</v>
      </c>
      <c r="L81" s="1"/>
    </row>
    <row r="82" spans="1:12" ht="14.4" x14ac:dyDescent="0.3">
      <c r="A82" s="1"/>
      <c r="B82" s="1" t="str">
        <f>ReportExtract[[#This Row],[ReportId]]&amp;"_"&amp;ReportExtract[[#This Row],[PeriodId]]&amp;"_"&amp;ReportExtract[[#This Row],[MktDesc]]</f>
        <v>2_53_CHICAGO</v>
      </c>
      <c r="C82" s="1">
        <v>2</v>
      </c>
      <c r="D82" s="1">
        <v>53</v>
      </c>
      <c r="E82" s="1" t="s">
        <v>41</v>
      </c>
      <c r="F82" s="1">
        <v>7597.3333329999996</v>
      </c>
      <c r="G82" s="1">
        <v>401480652.96483201</v>
      </c>
      <c r="H82" s="1">
        <v>3306940.1978819999</v>
      </c>
      <c r="I82" s="1">
        <v>6.7447480000000004</v>
      </c>
      <c r="J82" s="1">
        <v>0.95109600000000005</v>
      </c>
      <c r="K82" s="1">
        <v>0.94587500000000002</v>
      </c>
      <c r="L82" s="1"/>
    </row>
    <row r="83" spans="1:12" ht="14.4" x14ac:dyDescent="0.3">
      <c r="A83" s="1"/>
      <c r="B83" s="1" t="str">
        <f>ReportExtract[[#This Row],[ReportId]]&amp;"_"&amp;ReportExtract[[#This Row],[PeriodId]]&amp;"_"&amp;ReportExtract[[#This Row],[MktDesc]]</f>
        <v>2_53_DALLAS</v>
      </c>
      <c r="C83" s="1">
        <v>2</v>
      </c>
      <c r="D83" s="1">
        <v>53</v>
      </c>
      <c r="E83" s="1" t="s">
        <v>42</v>
      </c>
      <c r="F83" s="1">
        <v>5640</v>
      </c>
      <c r="G83" s="1">
        <v>221115628.83778399</v>
      </c>
      <c r="H83" s="1">
        <v>1862249.220579</v>
      </c>
      <c r="I83" s="1">
        <v>6.5964320000000001</v>
      </c>
      <c r="J83" s="1">
        <v>0.964395</v>
      </c>
      <c r="K83" s="1">
        <v>0.95999900000000005</v>
      </c>
      <c r="L83" s="1"/>
    </row>
    <row r="84" spans="1:12" ht="14.4" x14ac:dyDescent="0.3">
      <c r="A84" s="1"/>
      <c r="B84" s="1" t="str">
        <f>ReportExtract[[#This Row],[ReportId]]&amp;"_"&amp;ReportExtract[[#This Row],[PeriodId]]&amp;"_"&amp;ReportExtract[[#This Row],[MktDesc]]</f>
        <v>2_53_DENVER</v>
      </c>
      <c r="C84" s="1">
        <v>2</v>
      </c>
      <c r="D84" s="1">
        <v>53</v>
      </c>
      <c r="E84" s="1" t="s">
        <v>43</v>
      </c>
      <c r="F84" s="1">
        <v>4731</v>
      </c>
      <c r="G84" s="1">
        <v>186116543.845256</v>
      </c>
      <c r="H84" s="1">
        <v>1648385.2477879999</v>
      </c>
      <c r="I84" s="1">
        <v>6.2726879999999996</v>
      </c>
      <c r="J84" s="1">
        <v>0.95413499999999996</v>
      </c>
      <c r="K84" s="1">
        <v>0.95085900000000001</v>
      </c>
      <c r="L84" s="1"/>
    </row>
    <row r="85" spans="1:12" ht="14.4" x14ac:dyDescent="0.3">
      <c r="A85" s="1"/>
      <c r="B85" s="1" t="str">
        <f>ReportExtract[[#This Row],[ReportId]]&amp;"_"&amp;ReportExtract[[#This Row],[PeriodId]]&amp;"_"&amp;ReportExtract[[#This Row],[MktDesc]]</f>
        <v>2_53_Drinking (Bars/Nightclubs)</v>
      </c>
      <c r="C85" s="1">
        <v>2</v>
      </c>
      <c r="D85" s="1">
        <v>53</v>
      </c>
      <c r="E85" s="1" t="s">
        <v>15</v>
      </c>
      <c r="F85" s="1">
        <v>75433</v>
      </c>
      <c r="G85" s="1">
        <v>4165023240.19205</v>
      </c>
      <c r="H85" s="1">
        <v>36605575.459845997</v>
      </c>
      <c r="I85" s="1">
        <v>6.3211729999999999</v>
      </c>
      <c r="J85" s="1">
        <v>0.936998</v>
      </c>
      <c r="K85" s="1">
        <v>0.92852900000000005</v>
      </c>
      <c r="L85" s="1"/>
    </row>
    <row r="86" spans="1:12" ht="14.4" x14ac:dyDescent="0.3">
      <c r="A86" s="1"/>
      <c r="B86" s="1" t="str">
        <f>ReportExtract[[#This Row],[ReportId]]&amp;"_"&amp;ReportExtract[[#This Row],[PeriodId]]&amp;"_"&amp;ReportExtract[[#This Row],[MktDesc]]</f>
        <v>2_53_Eating (Restaurants)</v>
      </c>
      <c r="C86" s="1">
        <v>2</v>
      </c>
      <c r="D86" s="1">
        <v>53</v>
      </c>
      <c r="E86" s="1" t="s">
        <v>16</v>
      </c>
      <c r="F86" s="1">
        <v>186547</v>
      </c>
      <c r="G86" s="1">
        <v>5719942899.77596</v>
      </c>
      <c r="H86" s="1">
        <v>49469600.820671</v>
      </c>
      <c r="I86" s="1">
        <v>6.4236329999999997</v>
      </c>
      <c r="J86" s="1">
        <v>0.96774400000000005</v>
      </c>
      <c r="K86" s="1">
        <v>0.96389499999999995</v>
      </c>
      <c r="L86" s="1"/>
    </row>
    <row r="87" spans="1:12" ht="14.4" x14ac:dyDescent="0.3">
      <c r="A87" s="1"/>
      <c r="B87" s="1" t="str">
        <f>ReportExtract[[#This Row],[ReportId]]&amp;"_"&amp;ReportExtract[[#This Row],[PeriodId]]&amp;"_"&amp;ReportExtract[[#This Row],[MktDesc]]</f>
        <v>2_53_Independent</v>
      </c>
      <c r="C87" s="1">
        <v>2</v>
      </c>
      <c r="D87" s="1">
        <v>53</v>
      </c>
      <c r="E87" s="1" t="s">
        <v>13</v>
      </c>
      <c r="F87" s="1">
        <v>219852</v>
      </c>
      <c r="G87" s="1">
        <v>8356567771.9518404</v>
      </c>
      <c r="H87" s="1">
        <v>72340383.487111002</v>
      </c>
      <c r="I87" s="1">
        <v>6.4176289999999998</v>
      </c>
      <c r="J87" s="1">
        <v>0.95141500000000001</v>
      </c>
      <c r="K87" s="1">
        <v>0.94564300000000001</v>
      </c>
      <c r="L87" s="1"/>
    </row>
    <row r="88" spans="1:12" ht="14.4" x14ac:dyDescent="0.3">
      <c r="A88" s="1"/>
      <c r="B88" s="1" t="str">
        <f>ReportExtract[[#This Row],[ReportId]]&amp;"_"&amp;ReportExtract[[#This Row],[PeriodId]]&amp;"_"&amp;ReportExtract[[#This Row],[MktDesc]]</f>
        <v>2_53_LOS ANGELES</v>
      </c>
      <c r="C88" s="1">
        <v>2</v>
      </c>
      <c r="D88" s="1">
        <v>53</v>
      </c>
      <c r="E88" s="1" t="s">
        <v>44</v>
      </c>
      <c r="F88" s="1">
        <v>11868.666665999999</v>
      </c>
      <c r="G88" s="1">
        <v>422775376.63113201</v>
      </c>
      <c r="H88" s="1">
        <v>3375561.8563259998</v>
      </c>
      <c r="I88" s="1">
        <v>6.958107</v>
      </c>
      <c r="J88" s="1">
        <v>0.97212799999999999</v>
      </c>
      <c r="K88" s="1">
        <v>0.97006099999999995</v>
      </c>
      <c r="L88" s="1"/>
    </row>
    <row r="89" spans="1:12" ht="14.4" x14ac:dyDescent="0.3">
      <c r="A89" s="1"/>
      <c r="B89" s="1" t="str">
        <f>ReportExtract[[#This Row],[ReportId]]&amp;"_"&amp;ReportExtract[[#This Row],[PeriodId]]&amp;"_"&amp;ReportExtract[[#This Row],[MktDesc]]</f>
        <v>2_53_NEW YORK (DMA)</v>
      </c>
      <c r="C89" s="1">
        <v>2</v>
      </c>
      <c r="D89" s="1">
        <v>53</v>
      </c>
      <c r="E89" s="1" t="s">
        <v>72</v>
      </c>
      <c r="F89" s="1">
        <v>15667.333333</v>
      </c>
      <c r="G89" s="1">
        <v>575757694.71103597</v>
      </c>
      <c r="H89" s="1">
        <v>4678590.2700779997</v>
      </c>
      <c r="I89" s="1">
        <v>6.8367889999999996</v>
      </c>
      <c r="J89" s="1">
        <v>0.95228199999999996</v>
      </c>
      <c r="K89" s="1">
        <v>0.94717799999999996</v>
      </c>
      <c r="L89" s="1"/>
    </row>
    <row r="90" spans="1:12" ht="14.4" x14ac:dyDescent="0.3">
      <c r="A90" s="1"/>
      <c r="B90" s="1" t="str">
        <f>ReportExtract[[#This Row],[ReportId]]&amp;"_"&amp;ReportExtract[[#This Row],[PeriodId]]&amp;"_"&amp;ReportExtract[[#This Row],[MktDesc]]</f>
        <v>2_53_Total US</v>
      </c>
      <c r="C90" s="1">
        <v>2</v>
      </c>
      <c r="D90" s="1">
        <v>53</v>
      </c>
      <c r="E90" s="1" t="s">
        <v>12</v>
      </c>
      <c r="F90" s="1">
        <v>261980</v>
      </c>
      <c r="G90" s="1">
        <v>9884966139.9680099</v>
      </c>
      <c r="H90" s="1">
        <v>86075176.280516997</v>
      </c>
      <c r="I90" s="1">
        <v>6.3800590000000001</v>
      </c>
      <c r="J90" s="1">
        <v>0.95442499999999997</v>
      </c>
      <c r="K90" s="1">
        <v>0.94867000000000001</v>
      </c>
      <c r="L90" s="1"/>
    </row>
    <row r="91" spans="1:12" ht="14.4" x14ac:dyDescent="0.3">
      <c r="A91" s="1"/>
      <c r="B91" s="1" t="str">
        <f>ReportExtract[[#This Row],[ReportId]]&amp;"_"&amp;ReportExtract[[#This Row],[PeriodId]]&amp;"_"&amp;ReportExtract[[#This Row],[MktDesc]]</f>
        <v>2_66_BOSTON</v>
      </c>
      <c r="C91" s="1">
        <v>2</v>
      </c>
      <c r="D91" s="1">
        <v>66</v>
      </c>
      <c r="E91" s="1" t="s">
        <v>40</v>
      </c>
      <c r="F91" s="1">
        <v>7860.3333329999996</v>
      </c>
      <c r="G91" s="1">
        <v>232136725.58298001</v>
      </c>
      <c r="H91" s="1">
        <v>2144248.0717369998</v>
      </c>
      <c r="I91" s="1">
        <v>6.0144549999999999</v>
      </c>
      <c r="J91" s="1">
        <v>0.94081400000000004</v>
      </c>
      <c r="K91" s="1">
        <v>0.93403899999999995</v>
      </c>
      <c r="L91" s="1"/>
    </row>
    <row r="92" spans="1:12" ht="14.4" x14ac:dyDescent="0.3">
      <c r="A92" s="1"/>
      <c r="B92" s="1" t="str">
        <f>ReportExtract[[#This Row],[ReportId]]&amp;"_"&amp;ReportExtract[[#This Row],[PeriodId]]&amp;"_"&amp;ReportExtract[[#This Row],[MktDesc]]</f>
        <v>2_66_Chain</v>
      </c>
      <c r="C92" s="1">
        <v>2</v>
      </c>
      <c r="D92" s="1">
        <v>66</v>
      </c>
      <c r="E92" s="1" t="s">
        <v>14</v>
      </c>
      <c r="F92" s="1">
        <v>44324.666665999997</v>
      </c>
      <c r="G92" s="1">
        <v>1412529713.8719699</v>
      </c>
      <c r="H92" s="1">
        <v>14063875.946241001</v>
      </c>
      <c r="I92" s="1">
        <v>5.5798180000000004</v>
      </c>
      <c r="J92" s="1">
        <v>0.97177000000000002</v>
      </c>
      <c r="K92" s="1">
        <v>0.96759300000000004</v>
      </c>
      <c r="L92" s="1"/>
    </row>
    <row r="93" spans="1:12" ht="14.4" x14ac:dyDescent="0.3">
      <c r="A93" s="1"/>
      <c r="B93" s="1" t="str">
        <f>ReportExtract[[#This Row],[ReportId]]&amp;"_"&amp;ReportExtract[[#This Row],[PeriodId]]&amp;"_"&amp;ReportExtract[[#This Row],[MktDesc]]</f>
        <v>2_66_CHICAGO</v>
      </c>
      <c r="C93" s="1">
        <v>2</v>
      </c>
      <c r="D93" s="1">
        <v>66</v>
      </c>
      <c r="E93" s="1" t="s">
        <v>41</v>
      </c>
      <c r="F93" s="1">
        <v>7117</v>
      </c>
      <c r="G93" s="1">
        <v>352447081.91322398</v>
      </c>
      <c r="H93" s="1">
        <v>3258784.9658329999</v>
      </c>
      <c r="I93" s="1">
        <v>6.0084949999999999</v>
      </c>
      <c r="J93" s="1">
        <v>0.94707300000000005</v>
      </c>
      <c r="K93" s="1">
        <v>0.94220999999999999</v>
      </c>
      <c r="L93" s="1"/>
    </row>
    <row r="94" spans="1:12" ht="14.4" x14ac:dyDescent="0.3">
      <c r="A94" s="1"/>
      <c r="B94" s="1" t="str">
        <f>ReportExtract[[#This Row],[ReportId]]&amp;"_"&amp;ReportExtract[[#This Row],[PeriodId]]&amp;"_"&amp;ReportExtract[[#This Row],[MktDesc]]</f>
        <v>2_66_DALLAS</v>
      </c>
      <c r="C94" s="1">
        <v>2</v>
      </c>
      <c r="D94" s="1">
        <v>66</v>
      </c>
      <c r="E94" s="1" t="s">
        <v>42</v>
      </c>
      <c r="F94" s="1">
        <v>4801.3333329999996</v>
      </c>
      <c r="G94" s="1">
        <v>185360819.020264</v>
      </c>
      <c r="H94" s="1">
        <v>1813346.49453</v>
      </c>
      <c r="I94" s="1">
        <v>5.6789050000000003</v>
      </c>
      <c r="J94" s="1">
        <v>0.96332099999999998</v>
      </c>
      <c r="K94" s="1">
        <v>0.95782699999999998</v>
      </c>
      <c r="L94" s="1"/>
    </row>
    <row r="95" spans="1:12" ht="14.4" x14ac:dyDescent="0.3">
      <c r="A95" s="1"/>
      <c r="B95" s="1" t="str">
        <f>ReportExtract[[#This Row],[ReportId]]&amp;"_"&amp;ReportExtract[[#This Row],[PeriodId]]&amp;"_"&amp;ReportExtract[[#This Row],[MktDesc]]</f>
        <v>2_66_DENVER</v>
      </c>
      <c r="C95" s="1">
        <v>2</v>
      </c>
      <c r="D95" s="1">
        <v>66</v>
      </c>
      <c r="E95" s="1" t="s">
        <v>43</v>
      </c>
      <c r="F95" s="1">
        <v>4661.3333329999996</v>
      </c>
      <c r="G95" s="1">
        <v>165764719.11595199</v>
      </c>
      <c r="H95" s="1">
        <v>1654406.1450469999</v>
      </c>
      <c r="I95" s="1">
        <v>5.5664389999999999</v>
      </c>
      <c r="J95" s="1">
        <v>0.95704599999999995</v>
      </c>
      <c r="K95" s="1">
        <v>0.95312399999999997</v>
      </c>
      <c r="L95" s="1"/>
    </row>
    <row r="96" spans="1:12" ht="14.4" x14ac:dyDescent="0.3">
      <c r="A96" s="1"/>
      <c r="B96" s="1" t="str">
        <f>ReportExtract[[#This Row],[ReportId]]&amp;"_"&amp;ReportExtract[[#This Row],[PeriodId]]&amp;"_"&amp;ReportExtract[[#This Row],[MktDesc]]</f>
        <v>2_66_Drinking (Bars/Nightclubs)</v>
      </c>
      <c r="C96" s="1">
        <v>2</v>
      </c>
      <c r="D96" s="1">
        <v>66</v>
      </c>
      <c r="E96" s="1" t="s">
        <v>15</v>
      </c>
      <c r="F96" s="1">
        <v>74157</v>
      </c>
      <c r="G96" s="1">
        <v>3624830912.0925002</v>
      </c>
      <c r="H96" s="1">
        <v>36536224.904682003</v>
      </c>
      <c r="I96" s="1">
        <v>5.5117760000000002</v>
      </c>
      <c r="J96" s="1">
        <v>0.93344300000000002</v>
      </c>
      <c r="K96" s="1">
        <v>0.925068</v>
      </c>
      <c r="L96" s="1"/>
    </row>
    <row r="97" spans="1:12" ht="14.4" x14ac:dyDescent="0.3">
      <c r="A97" s="1"/>
      <c r="B97" s="1" t="str">
        <f>ReportExtract[[#This Row],[ReportId]]&amp;"_"&amp;ReportExtract[[#This Row],[PeriodId]]&amp;"_"&amp;ReportExtract[[#This Row],[MktDesc]]</f>
        <v>2_66_Eating (Restaurants)</v>
      </c>
      <c r="C97" s="1">
        <v>2</v>
      </c>
      <c r="D97" s="1">
        <v>66</v>
      </c>
      <c r="E97" s="1" t="s">
        <v>16</v>
      </c>
      <c r="F97" s="1">
        <v>184023.666666</v>
      </c>
      <c r="G97" s="1">
        <v>5179992784.2484999</v>
      </c>
      <c r="H97" s="1">
        <v>50522422.371549003</v>
      </c>
      <c r="I97" s="1">
        <v>5.6960319999999998</v>
      </c>
      <c r="J97" s="1">
        <v>0.96663399999999999</v>
      </c>
      <c r="K97" s="1">
        <v>0.96296599999999999</v>
      </c>
      <c r="L97" s="1"/>
    </row>
    <row r="98" spans="1:12" ht="14.4" x14ac:dyDescent="0.3">
      <c r="A98" s="1"/>
      <c r="B98" s="1" t="str">
        <f>ReportExtract[[#This Row],[ReportId]]&amp;"_"&amp;ReportExtract[[#This Row],[PeriodId]]&amp;"_"&amp;ReportExtract[[#This Row],[MktDesc]]</f>
        <v>2_66_Independent</v>
      </c>
      <c r="C98" s="1">
        <v>2</v>
      </c>
      <c r="D98" s="1">
        <v>66</v>
      </c>
      <c r="E98" s="1" t="s">
        <v>13</v>
      </c>
      <c r="F98" s="1">
        <v>213856</v>
      </c>
      <c r="G98" s="1">
        <v>7392293982.4690304</v>
      </c>
      <c r="H98" s="1">
        <v>72994771.32999</v>
      </c>
      <c r="I98" s="1">
        <v>5.6261970000000003</v>
      </c>
      <c r="J98" s="1">
        <v>0.94878099999999999</v>
      </c>
      <c r="K98" s="1">
        <v>0.94315700000000002</v>
      </c>
      <c r="L98" s="1"/>
    </row>
    <row r="99" spans="1:12" ht="14.4" x14ac:dyDescent="0.3">
      <c r="A99" s="1"/>
      <c r="B99" s="1" t="str">
        <f>ReportExtract[[#This Row],[ReportId]]&amp;"_"&amp;ReportExtract[[#This Row],[PeriodId]]&amp;"_"&amp;ReportExtract[[#This Row],[MktDesc]]</f>
        <v>2_66_LOS ANGELES</v>
      </c>
      <c r="C99" s="1">
        <v>2</v>
      </c>
      <c r="D99" s="1">
        <v>66</v>
      </c>
      <c r="E99" s="1" t="s">
        <v>44</v>
      </c>
      <c r="F99" s="1">
        <v>10350.666665999999</v>
      </c>
      <c r="G99" s="1">
        <v>384556112.86107999</v>
      </c>
      <c r="H99" s="1">
        <v>3415541.4202780002</v>
      </c>
      <c r="I99" s="1">
        <v>6.2550039999999996</v>
      </c>
      <c r="J99" s="1">
        <v>0.97432700000000005</v>
      </c>
      <c r="K99" s="1">
        <v>0.97217399999999998</v>
      </c>
      <c r="L99" s="1"/>
    </row>
    <row r="100" spans="1:12" ht="14.4" x14ac:dyDescent="0.3">
      <c r="A100" s="1"/>
      <c r="B100" s="1" t="str">
        <f>ReportExtract[[#This Row],[ReportId]]&amp;"_"&amp;ReportExtract[[#This Row],[PeriodId]]&amp;"_"&amp;ReportExtract[[#This Row],[MktDesc]]</f>
        <v>2_66_NEW YORK (DMA)</v>
      </c>
      <c r="C100" s="1">
        <v>2</v>
      </c>
      <c r="D100" s="1">
        <v>66</v>
      </c>
      <c r="E100" s="1" t="s">
        <v>72</v>
      </c>
      <c r="F100" s="1">
        <v>13496.333333</v>
      </c>
      <c r="G100" s="1">
        <v>491325304.129264</v>
      </c>
      <c r="H100" s="1">
        <v>4462771.5502119996</v>
      </c>
      <c r="I100" s="1">
        <v>6.1163439999999998</v>
      </c>
      <c r="J100" s="1">
        <v>0.94521900000000003</v>
      </c>
      <c r="K100" s="1">
        <v>0.940917</v>
      </c>
      <c r="L100" s="1"/>
    </row>
    <row r="101" spans="1:12" ht="14.4" x14ac:dyDescent="0.3">
      <c r="A101" s="1"/>
      <c r="B101" s="1" t="str">
        <f>ReportExtract[[#This Row],[ReportId]]&amp;"_"&amp;ReportExtract[[#This Row],[PeriodId]]&amp;"_"&amp;ReportExtract[[#This Row],[MktDesc]]</f>
        <v>2_66_Total US</v>
      </c>
      <c r="C101" s="1">
        <v>2</v>
      </c>
      <c r="D101" s="1">
        <v>66</v>
      </c>
      <c r="E101" s="1" t="s">
        <v>12</v>
      </c>
      <c r="F101" s="1">
        <v>258180.666666</v>
      </c>
      <c r="G101" s="1">
        <v>8804823696.3409996</v>
      </c>
      <c r="H101" s="1">
        <v>87058647.276231006</v>
      </c>
      <c r="I101" s="1">
        <v>5.6187050000000003</v>
      </c>
      <c r="J101" s="1">
        <v>0.95242099999999996</v>
      </c>
      <c r="K101" s="1">
        <v>0.946994</v>
      </c>
      <c r="L101" s="1"/>
    </row>
    <row r="102" spans="1:12" ht="14.4" x14ac:dyDescent="0.3">
      <c r="A102" s="1"/>
      <c r="B102" s="1" t="str">
        <f>ReportExtract[[#This Row],[ReportId]]&amp;"_"&amp;ReportExtract[[#This Row],[PeriodId]]&amp;"_"&amp;ReportExtract[[#This Row],[MktDesc]]</f>
        <v>2_77_BOSTON</v>
      </c>
      <c r="C102" s="1">
        <v>2</v>
      </c>
      <c r="D102" s="1">
        <v>77</v>
      </c>
      <c r="E102" s="1" t="s">
        <v>40</v>
      </c>
      <c r="F102" s="1">
        <v>7913.6923070000003</v>
      </c>
      <c r="G102" s="1">
        <v>1135631457.1234901</v>
      </c>
      <c r="H102" s="1">
        <v>8958850.9821879994</v>
      </c>
      <c r="I102" s="1">
        <v>7.042268</v>
      </c>
      <c r="J102" s="1">
        <v>0.95013999999999998</v>
      </c>
      <c r="K102" s="1">
        <v>0.94184299999999999</v>
      </c>
      <c r="L102" s="1"/>
    </row>
    <row r="103" spans="1:12" ht="14.4" x14ac:dyDescent="0.3">
      <c r="A103" s="1"/>
      <c r="B103" s="1" t="str">
        <f>ReportExtract[[#This Row],[ReportId]]&amp;"_"&amp;ReportExtract[[#This Row],[PeriodId]]&amp;"_"&amp;ReportExtract[[#This Row],[MktDesc]]</f>
        <v>2_77_Chain</v>
      </c>
      <c r="C103" s="1">
        <v>2</v>
      </c>
      <c r="D103" s="1">
        <v>77</v>
      </c>
      <c r="E103" s="1" t="s">
        <v>14</v>
      </c>
      <c r="F103" s="1">
        <v>42880.538460999996</v>
      </c>
      <c r="G103" s="1">
        <v>7145826939.1113796</v>
      </c>
      <c r="H103" s="1">
        <v>61696021.44263</v>
      </c>
      <c r="I103" s="1">
        <v>6.4346180000000004</v>
      </c>
      <c r="J103" s="1">
        <v>0.97394099999999995</v>
      </c>
      <c r="K103" s="1">
        <v>0.96987900000000005</v>
      </c>
      <c r="L103" s="1"/>
    </row>
    <row r="104" spans="1:12" ht="14.4" x14ac:dyDescent="0.3">
      <c r="A104" s="1"/>
      <c r="B104" s="1" t="str">
        <f>ReportExtract[[#This Row],[ReportId]]&amp;"_"&amp;ReportExtract[[#This Row],[PeriodId]]&amp;"_"&amp;ReportExtract[[#This Row],[MktDesc]]</f>
        <v>2_77_CHICAGO</v>
      </c>
      <c r="C104" s="1">
        <v>2</v>
      </c>
      <c r="D104" s="1">
        <v>77</v>
      </c>
      <c r="E104" s="1" t="s">
        <v>41</v>
      </c>
      <c r="F104" s="1">
        <v>7553</v>
      </c>
      <c r="G104" s="1">
        <v>1659994658.26019</v>
      </c>
      <c r="H104" s="1">
        <v>13222889.931627</v>
      </c>
      <c r="I104" s="1">
        <v>6.9744149999999996</v>
      </c>
      <c r="J104" s="1">
        <v>0.95599100000000004</v>
      </c>
      <c r="K104" s="1">
        <v>0.94959800000000005</v>
      </c>
      <c r="L104" s="1"/>
    </row>
    <row r="105" spans="1:12" ht="14.4" x14ac:dyDescent="0.3">
      <c r="A105" s="1"/>
      <c r="B105" s="1" t="str">
        <f>ReportExtract[[#This Row],[ReportId]]&amp;"_"&amp;ReportExtract[[#This Row],[PeriodId]]&amp;"_"&amp;ReportExtract[[#This Row],[MktDesc]]</f>
        <v>2_77_DALLAS</v>
      </c>
      <c r="C105" s="1">
        <v>2</v>
      </c>
      <c r="D105" s="1">
        <v>77</v>
      </c>
      <c r="E105" s="1" t="s">
        <v>42</v>
      </c>
      <c r="F105" s="1">
        <v>5459.3076920000003</v>
      </c>
      <c r="G105" s="1">
        <v>983596506.29715598</v>
      </c>
      <c r="H105" s="1">
        <v>7985228.931012</v>
      </c>
      <c r="I105" s="1">
        <v>6.8431660000000001</v>
      </c>
      <c r="J105" s="1">
        <v>0.96589800000000003</v>
      </c>
      <c r="K105" s="1">
        <v>0.96066600000000002</v>
      </c>
      <c r="L105" s="1"/>
    </row>
    <row r="106" spans="1:12" ht="14.4" x14ac:dyDescent="0.3">
      <c r="A106" s="1"/>
      <c r="B106" s="1" t="str">
        <f>ReportExtract[[#This Row],[ReportId]]&amp;"_"&amp;ReportExtract[[#This Row],[PeriodId]]&amp;"_"&amp;ReportExtract[[#This Row],[MktDesc]]</f>
        <v>2_77_DENVER</v>
      </c>
      <c r="C106" s="1">
        <v>2</v>
      </c>
      <c r="D106" s="1">
        <v>77</v>
      </c>
      <c r="E106" s="1" t="s">
        <v>43</v>
      </c>
      <c r="F106" s="1">
        <v>4775.1538460000002</v>
      </c>
      <c r="G106" s="1">
        <v>812711706.56928396</v>
      </c>
      <c r="H106" s="1">
        <v>6899135.9870830001</v>
      </c>
      <c r="I106" s="1">
        <v>6.5443920000000002</v>
      </c>
      <c r="J106" s="1">
        <v>0.95875299999999997</v>
      </c>
      <c r="K106" s="1">
        <v>0.95273399999999997</v>
      </c>
      <c r="L106" s="1"/>
    </row>
    <row r="107" spans="1:12" ht="14.4" x14ac:dyDescent="0.3">
      <c r="A107" s="1"/>
      <c r="B107" s="1" t="str">
        <f>ReportExtract[[#This Row],[ReportId]]&amp;"_"&amp;ReportExtract[[#This Row],[PeriodId]]&amp;"_"&amp;ReportExtract[[#This Row],[MktDesc]]</f>
        <v>2_77_Drinking (Bars/Nightclubs)</v>
      </c>
      <c r="C107" s="1">
        <v>2</v>
      </c>
      <c r="D107" s="1">
        <v>77</v>
      </c>
      <c r="E107" s="1" t="s">
        <v>15</v>
      </c>
      <c r="F107" s="1">
        <v>77908.615384000004</v>
      </c>
      <c r="G107" s="1">
        <v>19557308606.443001</v>
      </c>
      <c r="H107" s="1">
        <v>166502351.01048401</v>
      </c>
      <c r="I107" s="1">
        <v>6.5255359999999998</v>
      </c>
      <c r="J107" s="1">
        <v>0.94631200000000004</v>
      </c>
      <c r="K107" s="1">
        <v>0.93742300000000001</v>
      </c>
      <c r="L107" s="1"/>
    </row>
    <row r="108" spans="1:12" ht="14.4" x14ac:dyDescent="0.3">
      <c r="A108" s="1"/>
      <c r="B108" s="1" t="str">
        <f>ReportExtract[[#This Row],[ReportId]]&amp;"_"&amp;ReportExtract[[#This Row],[PeriodId]]&amp;"_"&amp;ReportExtract[[#This Row],[MktDesc]]</f>
        <v>2_77_Eating (Restaurants)</v>
      </c>
      <c r="C108" s="1">
        <v>2</v>
      </c>
      <c r="D108" s="1">
        <v>77</v>
      </c>
      <c r="E108" s="1" t="s">
        <v>16</v>
      </c>
      <c r="F108" s="1">
        <v>182245.23076899999</v>
      </c>
      <c r="G108" s="1">
        <v>23103131721.263901</v>
      </c>
      <c r="H108" s="1">
        <v>193388049.70648199</v>
      </c>
      <c r="I108" s="1">
        <v>6.636952</v>
      </c>
      <c r="J108" s="1">
        <v>0.968835</v>
      </c>
      <c r="K108" s="1">
        <v>0.96413599999999999</v>
      </c>
      <c r="L108" s="1"/>
    </row>
    <row r="109" spans="1:12" ht="14.4" x14ac:dyDescent="0.3">
      <c r="A109" s="1"/>
      <c r="B109" s="1" t="str">
        <f>ReportExtract[[#This Row],[ReportId]]&amp;"_"&amp;ReportExtract[[#This Row],[PeriodId]]&amp;"_"&amp;ReportExtract[[#This Row],[MktDesc]]</f>
        <v>2_77_Independent</v>
      </c>
      <c r="C109" s="1">
        <v>2</v>
      </c>
      <c r="D109" s="1">
        <v>77</v>
      </c>
      <c r="E109" s="1" t="s">
        <v>13</v>
      </c>
      <c r="F109" s="1">
        <v>217273.307692</v>
      </c>
      <c r="G109" s="1">
        <v>35514613388.595596</v>
      </c>
      <c r="H109" s="1">
        <v>298194379.27433598</v>
      </c>
      <c r="I109" s="1">
        <v>6.6166029999999996</v>
      </c>
      <c r="J109" s="1">
        <v>0.95510600000000001</v>
      </c>
      <c r="K109" s="1">
        <v>0.94812799999999997</v>
      </c>
      <c r="L109" s="1"/>
    </row>
    <row r="110" spans="1:12" ht="14.4" x14ac:dyDescent="0.3">
      <c r="A110" s="1"/>
      <c r="B110" s="1" t="str">
        <f>ReportExtract[[#This Row],[ReportId]]&amp;"_"&amp;ReportExtract[[#This Row],[PeriodId]]&amp;"_"&amp;ReportExtract[[#This Row],[MktDesc]]</f>
        <v>2_77_LOS ANGELES</v>
      </c>
      <c r="C110" s="1">
        <v>2</v>
      </c>
      <c r="D110" s="1">
        <v>77</v>
      </c>
      <c r="E110" s="1" t="s">
        <v>44</v>
      </c>
      <c r="F110" s="1">
        <v>10589.230769</v>
      </c>
      <c r="G110" s="1">
        <v>1856280092.10355</v>
      </c>
      <c r="H110" s="1">
        <v>14345248.717613</v>
      </c>
      <c r="I110" s="1">
        <v>7.1889070000000004</v>
      </c>
      <c r="J110" s="1">
        <v>0.97380800000000001</v>
      </c>
      <c r="K110" s="1">
        <v>0.970966</v>
      </c>
      <c r="L110" s="1"/>
    </row>
    <row r="111" spans="1:12" ht="14.4" x14ac:dyDescent="0.3">
      <c r="A111" s="1"/>
      <c r="B111" s="1" t="str">
        <f>ReportExtract[[#This Row],[ReportId]]&amp;"_"&amp;ReportExtract[[#This Row],[PeriodId]]&amp;"_"&amp;ReportExtract[[#This Row],[MktDesc]]</f>
        <v>2_77_NEW YORK (DMA)</v>
      </c>
      <c r="C111" s="1">
        <v>2</v>
      </c>
      <c r="D111" s="1">
        <v>77</v>
      </c>
      <c r="E111" s="1" t="s">
        <v>72</v>
      </c>
      <c r="F111" s="1">
        <v>14432.538461</v>
      </c>
      <c r="G111" s="1">
        <v>2493291255.41432</v>
      </c>
      <c r="H111" s="1">
        <v>19528537.186462998</v>
      </c>
      <c r="I111" s="1">
        <v>7.093013</v>
      </c>
      <c r="J111" s="1">
        <v>0.95877800000000002</v>
      </c>
      <c r="K111" s="1">
        <v>0.95362499999999994</v>
      </c>
      <c r="L111" s="1"/>
    </row>
    <row r="112" spans="1:12" ht="14.4" x14ac:dyDescent="0.3">
      <c r="A112" s="1"/>
      <c r="B112" s="1" t="str">
        <f>ReportExtract[[#This Row],[ReportId]]&amp;"_"&amp;ReportExtract[[#This Row],[PeriodId]]&amp;"_"&amp;ReportExtract[[#This Row],[MktDesc]]</f>
        <v>2_77_Total US</v>
      </c>
      <c r="C112" s="1">
        <v>2</v>
      </c>
      <c r="D112" s="1">
        <v>77</v>
      </c>
      <c r="E112" s="1" t="s">
        <v>12</v>
      </c>
      <c r="F112" s="1">
        <v>260153.84615299999</v>
      </c>
      <c r="G112" s="1">
        <v>42660440327.707001</v>
      </c>
      <c r="H112" s="1">
        <v>359890400.71696699</v>
      </c>
      <c r="I112" s="1">
        <v>6.5854059999999999</v>
      </c>
      <c r="J112" s="1">
        <v>0.958283</v>
      </c>
      <c r="K112" s="1">
        <v>0.95170299999999997</v>
      </c>
      <c r="L112" s="1"/>
    </row>
    <row r="113" spans="1:12" ht="14.4" x14ac:dyDescent="0.3">
      <c r="A113" s="1"/>
      <c r="B113" s="1" t="str">
        <f>ReportExtract[[#This Row],[ReportId]]&amp;"_"&amp;ReportExtract[[#This Row],[PeriodId]]&amp;"_"&amp;ReportExtract[[#This Row],[MktDesc]]</f>
        <v>2_90_BOSTON</v>
      </c>
      <c r="C113" s="1">
        <v>2</v>
      </c>
      <c r="D113" s="1">
        <v>90</v>
      </c>
      <c r="E113" s="1" t="s">
        <v>40</v>
      </c>
      <c r="F113" s="1">
        <v>8007.3846149999999</v>
      </c>
      <c r="G113" s="1">
        <v>1016432929.82056</v>
      </c>
      <c r="H113" s="1">
        <v>8786364.0943730008</v>
      </c>
      <c r="I113" s="1">
        <v>6.4268330000000002</v>
      </c>
      <c r="J113" s="1">
        <v>0.94312200000000002</v>
      </c>
      <c r="K113" s="1">
        <v>0.93530400000000002</v>
      </c>
      <c r="L113" s="1"/>
    </row>
    <row r="114" spans="1:12" ht="14.4" x14ac:dyDescent="0.3">
      <c r="A114" s="1"/>
      <c r="B114" s="1" t="str">
        <f>ReportExtract[[#This Row],[ReportId]]&amp;"_"&amp;ReportExtract[[#This Row],[PeriodId]]&amp;"_"&amp;ReportExtract[[#This Row],[MktDesc]]</f>
        <v>2_90_Chain</v>
      </c>
      <c r="C114" s="1">
        <v>2</v>
      </c>
      <c r="D114" s="1">
        <v>90</v>
      </c>
      <c r="E114" s="1" t="s">
        <v>14</v>
      </c>
      <c r="F114" s="1">
        <v>43046.153846000001</v>
      </c>
      <c r="G114" s="1">
        <v>6445388558.1482201</v>
      </c>
      <c r="H114" s="1">
        <v>61204491.746522002</v>
      </c>
      <c r="I114" s="1">
        <v>5.8505039999999999</v>
      </c>
      <c r="J114" s="1">
        <v>0.97128800000000004</v>
      </c>
      <c r="K114" s="1">
        <v>0.96628599999999998</v>
      </c>
      <c r="L114" s="1"/>
    </row>
    <row r="115" spans="1:12" ht="14.4" x14ac:dyDescent="0.3">
      <c r="A115" s="1"/>
      <c r="B115" s="1" t="str">
        <f>ReportExtract[[#This Row],[ReportId]]&amp;"_"&amp;ReportExtract[[#This Row],[PeriodId]]&amp;"_"&amp;ReportExtract[[#This Row],[MktDesc]]</f>
        <v>2_90_CHICAGO</v>
      </c>
      <c r="C115" s="1">
        <v>2</v>
      </c>
      <c r="D115" s="1">
        <v>90</v>
      </c>
      <c r="E115" s="1" t="s">
        <v>41</v>
      </c>
      <c r="F115" s="1">
        <v>7565.8461530000004</v>
      </c>
      <c r="G115" s="1">
        <v>1619291372.1378</v>
      </c>
      <c r="H115" s="1">
        <v>13961717.3675</v>
      </c>
      <c r="I115" s="1">
        <v>6.443378</v>
      </c>
      <c r="J115" s="1">
        <v>0.95298799999999995</v>
      </c>
      <c r="K115" s="1">
        <v>0.94769800000000004</v>
      </c>
      <c r="L115" s="1"/>
    </row>
    <row r="116" spans="1:12" ht="14.4" x14ac:dyDescent="0.3">
      <c r="A116" s="1"/>
      <c r="B116" s="1" t="str">
        <f>ReportExtract[[#This Row],[ReportId]]&amp;"_"&amp;ReportExtract[[#This Row],[PeriodId]]&amp;"_"&amp;ReportExtract[[#This Row],[MktDesc]]</f>
        <v>2_90_DALLAS</v>
      </c>
      <c r="C116" s="1">
        <v>2</v>
      </c>
      <c r="D116" s="1">
        <v>90</v>
      </c>
      <c r="E116" s="1" t="s">
        <v>42</v>
      </c>
      <c r="F116" s="1">
        <v>5487.5384610000001</v>
      </c>
      <c r="G116" s="1">
        <v>905929549.48219597</v>
      </c>
      <c r="H116" s="1">
        <v>8147104.137813</v>
      </c>
      <c r="I116" s="1">
        <v>6.1775830000000003</v>
      </c>
      <c r="J116" s="1">
        <v>0.96508300000000002</v>
      </c>
      <c r="K116" s="1">
        <v>0.96055400000000002</v>
      </c>
      <c r="L116" s="1"/>
    </row>
    <row r="117" spans="1:12" ht="14.4" x14ac:dyDescent="0.3">
      <c r="A117" s="1"/>
      <c r="B117" s="1" t="str">
        <f>ReportExtract[[#This Row],[ReportId]]&amp;"_"&amp;ReportExtract[[#This Row],[PeriodId]]&amp;"_"&amp;ReportExtract[[#This Row],[MktDesc]]</f>
        <v>2_90_DENVER</v>
      </c>
      <c r="C117" s="1">
        <v>2</v>
      </c>
      <c r="D117" s="1">
        <v>90</v>
      </c>
      <c r="E117" s="1" t="s">
        <v>43</v>
      </c>
      <c r="F117" s="1">
        <v>4743</v>
      </c>
      <c r="G117" s="1">
        <v>738214963.45387197</v>
      </c>
      <c r="H117" s="1">
        <v>6850234.1872260002</v>
      </c>
      <c r="I117" s="1">
        <v>5.9869399999999997</v>
      </c>
      <c r="J117" s="1">
        <v>0.95677599999999996</v>
      </c>
      <c r="K117" s="1">
        <v>0.95323000000000002</v>
      </c>
      <c r="L117" s="1"/>
    </row>
    <row r="118" spans="1:12" ht="14.4" x14ac:dyDescent="0.3">
      <c r="A118" s="1"/>
      <c r="B118" s="1" t="str">
        <f>ReportExtract[[#This Row],[ReportId]]&amp;"_"&amp;ReportExtract[[#This Row],[PeriodId]]&amp;"_"&amp;ReportExtract[[#This Row],[MktDesc]]</f>
        <v>2_90_Drinking (Bars/Nightclubs)</v>
      </c>
      <c r="C118" s="1">
        <v>2</v>
      </c>
      <c r="D118" s="1">
        <v>90</v>
      </c>
      <c r="E118" s="1" t="s">
        <v>15</v>
      </c>
      <c r="F118" s="1">
        <v>76266</v>
      </c>
      <c r="G118" s="1">
        <v>16902962676.412901</v>
      </c>
      <c r="H118" s="1">
        <v>158067723.96761101</v>
      </c>
      <c r="I118" s="1">
        <v>5.9408300000000001</v>
      </c>
      <c r="J118" s="1">
        <v>0.939141</v>
      </c>
      <c r="K118" s="1">
        <v>0.93046799999999996</v>
      </c>
      <c r="L118" s="1"/>
    </row>
    <row r="119" spans="1:12" ht="14.4" x14ac:dyDescent="0.3">
      <c r="A119" s="1"/>
      <c r="B119" s="1" t="str">
        <f>ReportExtract[[#This Row],[ReportId]]&amp;"_"&amp;ReportExtract[[#This Row],[PeriodId]]&amp;"_"&amp;ReportExtract[[#This Row],[MktDesc]]</f>
        <v>2_90_Eating (Restaurants)</v>
      </c>
      <c r="C119" s="1">
        <v>2</v>
      </c>
      <c r="D119" s="1">
        <v>90</v>
      </c>
      <c r="E119" s="1" t="s">
        <v>16</v>
      </c>
      <c r="F119" s="1">
        <v>187367.38461499999</v>
      </c>
      <c r="G119" s="1">
        <v>23040410131.382</v>
      </c>
      <c r="H119" s="1">
        <v>210390003.76867601</v>
      </c>
      <c r="I119" s="1">
        <v>6.084047</v>
      </c>
      <c r="J119" s="1">
        <v>0.96838299999999999</v>
      </c>
      <c r="K119" s="1">
        <v>0.96447300000000002</v>
      </c>
      <c r="L119" s="1"/>
    </row>
    <row r="120" spans="1:12" ht="14.4" x14ac:dyDescent="0.3">
      <c r="A120" s="1"/>
      <c r="B120" s="1" t="str">
        <f>ReportExtract[[#This Row],[ReportId]]&amp;"_"&amp;ReportExtract[[#This Row],[PeriodId]]&amp;"_"&amp;ReportExtract[[#This Row],[MktDesc]]</f>
        <v>2_90_Independent</v>
      </c>
      <c r="C120" s="1">
        <v>2</v>
      </c>
      <c r="D120" s="1">
        <v>90</v>
      </c>
      <c r="E120" s="1" t="s">
        <v>13</v>
      </c>
      <c r="F120" s="1">
        <v>220587.23076899999</v>
      </c>
      <c r="G120" s="1">
        <v>33497984249.646702</v>
      </c>
      <c r="H120" s="1">
        <v>307253235.98976499</v>
      </c>
      <c r="I120" s="1">
        <v>6.0568900000000001</v>
      </c>
      <c r="J120" s="1">
        <v>0.95255699999999999</v>
      </c>
      <c r="K120" s="1">
        <v>0.94667400000000002</v>
      </c>
      <c r="L120" s="1"/>
    </row>
    <row r="121" spans="1:12" ht="14.4" x14ac:dyDescent="0.3">
      <c r="A121" s="1"/>
      <c r="B121" s="1" t="str">
        <f>ReportExtract[[#This Row],[ReportId]]&amp;"_"&amp;ReportExtract[[#This Row],[PeriodId]]&amp;"_"&amp;ReportExtract[[#This Row],[MktDesc]]</f>
        <v>2_90_LOS ANGELES</v>
      </c>
      <c r="C121" s="1">
        <v>2</v>
      </c>
      <c r="D121" s="1">
        <v>90</v>
      </c>
      <c r="E121" s="1" t="s">
        <v>44</v>
      </c>
      <c r="F121" s="1">
        <v>11709</v>
      </c>
      <c r="G121" s="1">
        <v>1735686837.5918601</v>
      </c>
      <c r="H121" s="1">
        <v>14519653.847238</v>
      </c>
      <c r="I121" s="1">
        <v>6.6411389999999999</v>
      </c>
      <c r="J121" s="1">
        <v>0.97336400000000001</v>
      </c>
      <c r="K121" s="1">
        <v>0.97145599999999999</v>
      </c>
      <c r="L121" s="1"/>
    </row>
    <row r="122" spans="1:12" ht="14.4" x14ac:dyDescent="0.3">
      <c r="A122" s="1"/>
      <c r="B122" s="1" t="str">
        <f>ReportExtract[[#This Row],[ReportId]]&amp;"_"&amp;ReportExtract[[#This Row],[PeriodId]]&amp;"_"&amp;ReportExtract[[#This Row],[MktDesc]]</f>
        <v>2_90_NEW YORK (DMA)</v>
      </c>
      <c r="C122" s="1">
        <v>2</v>
      </c>
      <c r="D122" s="1">
        <v>90</v>
      </c>
      <c r="E122" s="1" t="s">
        <v>72</v>
      </c>
      <c r="F122" s="1">
        <v>15329.461538</v>
      </c>
      <c r="G122" s="1">
        <v>2244827031.9442801</v>
      </c>
      <c r="H122" s="1">
        <v>19041514.098846</v>
      </c>
      <c r="I122" s="1">
        <v>6.5495109999999999</v>
      </c>
      <c r="J122" s="1">
        <v>0.95208499999999996</v>
      </c>
      <c r="K122" s="1">
        <v>0.94732799999999995</v>
      </c>
      <c r="L122" s="1"/>
    </row>
    <row r="123" spans="1:12" ht="14.4" x14ac:dyDescent="0.3">
      <c r="A123" s="1"/>
      <c r="B123" s="1" t="str">
        <f>ReportExtract[[#This Row],[ReportId]]&amp;"_"&amp;ReportExtract[[#This Row],[PeriodId]]&amp;"_"&amp;ReportExtract[[#This Row],[MktDesc]]</f>
        <v>2_90_Total US</v>
      </c>
      <c r="C123" s="1">
        <v>2</v>
      </c>
      <c r="D123" s="1">
        <v>90</v>
      </c>
      <c r="E123" s="1" t="s">
        <v>12</v>
      </c>
      <c r="F123" s="1">
        <v>263633.38461499999</v>
      </c>
      <c r="G123" s="1">
        <v>39943372807.794899</v>
      </c>
      <c r="H123" s="1">
        <v>368457727.73628801</v>
      </c>
      <c r="I123" s="1">
        <v>6.0226069999999998</v>
      </c>
      <c r="J123" s="1">
        <v>0.95561799999999997</v>
      </c>
      <c r="K123" s="1">
        <v>0.94978399999999996</v>
      </c>
      <c r="L123" s="1"/>
    </row>
    <row r="124" spans="1:12" ht="14.4" x14ac:dyDescent="0.3">
      <c r="A124" s="1"/>
      <c r="B124" s="1" t="str">
        <f>ReportExtract[[#This Row],[ReportId]]&amp;"_"&amp;ReportExtract[[#This Row],[PeriodId]]&amp;"_"&amp;ReportExtract[[#This Row],[MktDesc]]</f>
        <v>2_103_BOSTON</v>
      </c>
      <c r="C124" s="1">
        <v>2</v>
      </c>
      <c r="D124" s="1">
        <v>103</v>
      </c>
      <c r="E124" s="1" t="s">
        <v>40</v>
      </c>
      <c r="F124" s="1">
        <v>6712.7692299999999</v>
      </c>
      <c r="G124" s="1">
        <v>696048379.83509803</v>
      </c>
      <c r="H124" s="1">
        <v>6486517.5960900001</v>
      </c>
      <c r="I124" s="1">
        <v>5.9614960000000004</v>
      </c>
      <c r="J124" s="1">
        <v>0.94426600000000005</v>
      </c>
      <c r="K124" s="1">
        <v>0.93818400000000002</v>
      </c>
      <c r="L124" s="1"/>
    </row>
    <row r="125" spans="1:12" ht="14.4" x14ac:dyDescent="0.3">
      <c r="A125" s="1"/>
      <c r="B125" s="1" t="str">
        <f>ReportExtract[[#This Row],[ReportId]]&amp;"_"&amp;ReportExtract[[#This Row],[PeriodId]]&amp;"_"&amp;ReportExtract[[#This Row],[MktDesc]]</f>
        <v>2_103_Chain</v>
      </c>
      <c r="C125" s="1">
        <v>2</v>
      </c>
      <c r="D125" s="1">
        <v>103</v>
      </c>
      <c r="E125" s="1" t="s">
        <v>14</v>
      </c>
      <c r="F125" s="1">
        <v>38270.769229999998</v>
      </c>
      <c r="G125" s="1">
        <v>5008013988.2839499</v>
      </c>
      <c r="H125" s="1">
        <v>49607003.759630002</v>
      </c>
      <c r="I125" s="1">
        <v>5.6085419999999999</v>
      </c>
      <c r="J125" s="1">
        <v>0.97230000000000005</v>
      </c>
      <c r="K125" s="1">
        <v>0.96855800000000003</v>
      </c>
      <c r="L125" s="1"/>
    </row>
    <row r="126" spans="1:12" ht="14.4" x14ac:dyDescent="0.3">
      <c r="A126" s="1"/>
      <c r="B126" s="1" t="str">
        <f>ReportExtract[[#This Row],[ReportId]]&amp;"_"&amp;ReportExtract[[#This Row],[PeriodId]]&amp;"_"&amp;ReportExtract[[#This Row],[MktDesc]]</f>
        <v>2_103_CHICAGO</v>
      </c>
      <c r="C126" s="1">
        <v>2</v>
      </c>
      <c r="D126" s="1">
        <v>103</v>
      </c>
      <c r="E126" s="1" t="s">
        <v>41</v>
      </c>
      <c r="F126" s="1">
        <v>5839.8461530000004</v>
      </c>
      <c r="G126" s="1">
        <v>1106909060.6194699</v>
      </c>
      <c r="H126" s="1">
        <v>10469937.148039</v>
      </c>
      <c r="I126" s="1">
        <v>5.8734780000000004</v>
      </c>
      <c r="J126" s="1">
        <v>0.94749099999999997</v>
      </c>
      <c r="K126" s="1">
        <v>0.941971</v>
      </c>
      <c r="L126" s="1"/>
    </row>
    <row r="127" spans="1:12" ht="14.4" x14ac:dyDescent="0.3">
      <c r="A127" s="1"/>
      <c r="B127" s="1" t="str">
        <f>ReportExtract[[#This Row],[ReportId]]&amp;"_"&amp;ReportExtract[[#This Row],[PeriodId]]&amp;"_"&amp;ReportExtract[[#This Row],[MktDesc]]</f>
        <v>2_103_DALLAS</v>
      </c>
      <c r="C127" s="1">
        <v>2</v>
      </c>
      <c r="D127" s="1">
        <v>103</v>
      </c>
      <c r="E127" s="1" t="s">
        <v>42</v>
      </c>
      <c r="F127" s="1">
        <v>4174.2307689999998</v>
      </c>
      <c r="G127" s="1">
        <v>673859407.08902001</v>
      </c>
      <c r="H127" s="1">
        <v>6553366.5582649997</v>
      </c>
      <c r="I127" s="1">
        <v>5.71258</v>
      </c>
      <c r="J127" s="1">
        <v>0.96498399999999995</v>
      </c>
      <c r="K127" s="1">
        <v>0.96031500000000003</v>
      </c>
      <c r="L127" s="1"/>
    </row>
    <row r="128" spans="1:12" ht="14.4" x14ac:dyDescent="0.3">
      <c r="A128" s="1"/>
      <c r="B128" s="1" t="str">
        <f>ReportExtract[[#This Row],[ReportId]]&amp;"_"&amp;ReportExtract[[#This Row],[PeriodId]]&amp;"_"&amp;ReportExtract[[#This Row],[MktDesc]]</f>
        <v>2_103_DENVER</v>
      </c>
      <c r="C128" s="1">
        <v>2</v>
      </c>
      <c r="D128" s="1">
        <v>103</v>
      </c>
      <c r="E128" s="1" t="s">
        <v>43</v>
      </c>
      <c r="F128" s="1">
        <v>4038.3076919999999</v>
      </c>
      <c r="G128" s="1">
        <v>511736222.43755102</v>
      </c>
      <c r="H128" s="1">
        <v>5234791.3901319997</v>
      </c>
      <c r="I128" s="1">
        <v>5.43093</v>
      </c>
      <c r="J128" s="1">
        <v>0.96026199999999995</v>
      </c>
      <c r="K128" s="1">
        <v>0.95599599999999996</v>
      </c>
      <c r="L128" s="1"/>
    </row>
    <row r="129" spans="1:12" ht="14.4" x14ac:dyDescent="0.3">
      <c r="A129" s="1"/>
      <c r="B129" s="1" t="str">
        <f>ReportExtract[[#This Row],[ReportId]]&amp;"_"&amp;ReportExtract[[#This Row],[PeriodId]]&amp;"_"&amp;ReportExtract[[#This Row],[MktDesc]]</f>
        <v>2_103_Drinking (Bars/Nightclubs)</v>
      </c>
      <c r="C129" s="1">
        <v>2</v>
      </c>
      <c r="D129" s="1">
        <v>103</v>
      </c>
      <c r="E129" s="1" t="s">
        <v>15</v>
      </c>
      <c r="F129" s="1">
        <v>67238.692307000005</v>
      </c>
      <c r="G129" s="1">
        <v>11797466438.415701</v>
      </c>
      <c r="H129" s="1">
        <v>119824614.284649</v>
      </c>
      <c r="I129" s="1">
        <v>5.4697839999999998</v>
      </c>
      <c r="J129" s="1">
        <v>0.93173300000000003</v>
      </c>
      <c r="K129" s="1">
        <v>0.92332999999999998</v>
      </c>
      <c r="L129" s="1"/>
    </row>
    <row r="130" spans="1:12" ht="14.4" x14ac:dyDescent="0.3">
      <c r="A130" s="1"/>
      <c r="B130" s="1" t="str">
        <f>ReportExtract[[#This Row],[ReportId]]&amp;"_"&amp;ReportExtract[[#This Row],[PeriodId]]&amp;"_"&amp;ReportExtract[[#This Row],[MktDesc]]</f>
        <v>2_103_Eating (Restaurants)</v>
      </c>
      <c r="C130" s="1">
        <v>2</v>
      </c>
      <c r="D130" s="1">
        <v>103</v>
      </c>
      <c r="E130" s="1" t="s">
        <v>16</v>
      </c>
      <c r="F130" s="1">
        <v>154983.615384</v>
      </c>
      <c r="G130" s="1">
        <v>17881988451.1036</v>
      </c>
      <c r="H130" s="1">
        <v>175055801.68923101</v>
      </c>
      <c r="I130" s="1">
        <v>5.6750119999999997</v>
      </c>
      <c r="J130" s="1">
        <v>0.96824900000000003</v>
      </c>
      <c r="K130" s="1">
        <v>0.96501899999999996</v>
      </c>
      <c r="L130" s="1"/>
    </row>
    <row r="131" spans="1:12" ht="14.4" x14ac:dyDescent="0.3">
      <c r="A131" s="1"/>
      <c r="B131" s="1" t="str">
        <f>ReportExtract[[#This Row],[ReportId]]&amp;"_"&amp;ReportExtract[[#This Row],[PeriodId]]&amp;"_"&amp;ReportExtract[[#This Row],[MktDesc]]</f>
        <v>2_103_Independent</v>
      </c>
      <c r="C131" s="1">
        <v>2</v>
      </c>
      <c r="D131" s="1">
        <v>103</v>
      </c>
      <c r="E131" s="1" t="s">
        <v>13</v>
      </c>
      <c r="F131" s="1">
        <v>183951.53846099999</v>
      </c>
      <c r="G131" s="1">
        <v>24671440901.235401</v>
      </c>
      <c r="H131" s="1">
        <v>245273412.21425</v>
      </c>
      <c r="I131" s="1">
        <v>5.5881939999999997</v>
      </c>
      <c r="J131" s="1">
        <v>0.94927399999999995</v>
      </c>
      <c r="K131" s="1">
        <v>0.94393899999999997</v>
      </c>
      <c r="L131" s="1"/>
    </row>
    <row r="132" spans="1:12" ht="14.4" x14ac:dyDescent="0.3">
      <c r="A132" s="1"/>
      <c r="B132" s="1" t="str">
        <f>ReportExtract[[#This Row],[ReportId]]&amp;"_"&amp;ReportExtract[[#This Row],[PeriodId]]&amp;"_"&amp;ReportExtract[[#This Row],[MktDesc]]</f>
        <v>2_103_LOS ANGELES</v>
      </c>
      <c r="C132" s="1">
        <v>2</v>
      </c>
      <c r="D132" s="1">
        <v>103</v>
      </c>
      <c r="E132" s="1" t="s">
        <v>44</v>
      </c>
      <c r="F132" s="1">
        <v>7626.8461530000004</v>
      </c>
      <c r="G132" s="1">
        <v>1163270644.5030301</v>
      </c>
      <c r="H132" s="1">
        <v>10250230.633524001</v>
      </c>
      <c r="I132" s="1">
        <v>6.3048479999999998</v>
      </c>
      <c r="J132" s="1">
        <v>0.97519500000000003</v>
      </c>
      <c r="K132" s="1">
        <v>0.97358500000000003</v>
      </c>
      <c r="L132" s="1"/>
    </row>
    <row r="133" spans="1:12" ht="14.4" x14ac:dyDescent="0.3">
      <c r="A133" s="1"/>
      <c r="B133" s="1" t="str">
        <f>ReportExtract[[#This Row],[ReportId]]&amp;"_"&amp;ReportExtract[[#This Row],[PeriodId]]&amp;"_"&amp;ReportExtract[[#This Row],[MktDesc]]</f>
        <v>2_103_NEW YORK (DMA)</v>
      </c>
      <c r="C133" s="1">
        <v>2</v>
      </c>
      <c r="D133" s="1">
        <v>103</v>
      </c>
      <c r="E133" s="1" t="s">
        <v>72</v>
      </c>
      <c r="F133" s="1">
        <v>11532.461538</v>
      </c>
      <c r="G133" s="1">
        <v>1453132837.9077301</v>
      </c>
      <c r="H133" s="1">
        <v>13616684.936618</v>
      </c>
      <c r="I133" s="1">
        <v>5.9287260000000002</v>
      </c>
      <c r="J133" s="1">
        <v>0.94675500000000001</v>
      </c>
      <c r="K133" s="1">
        <v>0.941855</v>
      </c>
      <c r="L133" s="1"/>
    </row>
    <row r="134" spans="1:12" ht="14.4" x14ac:dyDescent="0.3">
      <c r="A134" s="1"/>
      <c r="B134" s="1" t="str">
        <f>ReportExtract[[#This Row],[ReportId]]&amp;"_"&amp;ReportExtract[[#This Row],[PeriodId]]&amp;"_"&amp;ReportExtract[[#This Row],[MktDesc]]</f>
        <v>2_103_Total US</v>
      </c>
      <c r="C134" s="1">
        <v>2</v>
      </c>
      <c r="D134" s="1">
        <v>103</v>
      </c>
      <c r="E134" s="1" t="s">
        <v>12</v>
      </c>
      <c r="F134" s="1">
        <v>222222.307692</v>
      </c>
      <c r="G134" s="1">
        <v>29679454889.519299</v>
      </c>
      <c r="H134" s="1">
        <v>294880415.97387999</v>
      </c>
      <c r="I134" s="1">
        <v>5.5916170000000003</v>
      </c>
      <c r="J134" s="1">
        <v>0.953071</v>
      </c>
      <c r="K134" s="1">
        <v>0.94800499999999999</v>
      </c>
      <c r="L134" s="1"/>
    </row>
    <row r="135" spans="1:12" ht="14.4" x14ac:dyDescent="0.3">
      <c r="A135" s="1"/>
      <c r="B135" s="1" t="str">
        <f>ReportExtract[[#This Row],[ReportId]]&amp;"_"&amp;ReportExtract[[#This Row],[PeriodId]]&amp;"_"&amp;ReportExtract[[#This Row],[MktDesc]]</f>
        <v>3_40_BOSTON</v>
      </c>
      <c r="C135" s="1">
        <v>3</v>
      </c>
      <c r="D135" s="1">
        <v>40</v>
      </c>
      <c r="E135" s="1" t="s">
        <v>40</v>
      </c>
      <c r="F135" s="1">
        <v>6783.6666660000001</v>
      </c>
      <c r="G135" s="1">
        <v>139474243.092632</v>
      </c>
      <c r="H135" s="1">
        <v>1189967.756915</v>
      </c>
      <c r="I135" s="1">
        <v>6.5115790000000002</v>
      </c>
      <c r="J135" s="1">
        <v>0.584314</v>
      </c>
      <c r="K135" s="1">
        <v>0.53272699999999995</v>
      </c>
      <c r="L135" s="1"/>
    </row>
    <row r="136" spans="1:12" ht="14.4" x14ac:dyDescent="0.3">
      <c r="A136" s="1"/>
      <c r="B136" s="1" t="str">
        <f>ReportExtract[[#This Row],[ReportId]]&amp;"_"&amp;ReportExtract[[#This Row],[PeriodId]]&amp;"_"&amp;ReportExtract[[#This Row],[MktDesc]]</f>
        <v>3_40_Chain</v>
      </c>
      <c r="C136" s="1">
        <v>3</v>
      </c>
      <c r="D136" s="1">
        <v>40</v>
      </c>
      <c r="E136" s="1" t="s">
        <v>14</v>
      </c>
      <c r="F136" s="1">
        <v>39074.666665999997</v>
      </c>
      <c r="G136" s="1">
        <v>1055905122.21468</v>
      </c>
      <c r="H136" s="1">
        <v>9521818.1187910009</v>
      </c>
      <c r="I136" s="1">
        <v>6.1607339999999997</v>
      </c>
      <c r="J136" s="1">
        <v>0.69859599999999999</v>
      </c>
      <c r="K136" s="1">
        <v>0.66023299999999996</v>
      </c>
      <c r="L136" s="1"/>
    </row>
    <row r="137" spans="1:12" ht="14.4" x14ac:dyDescent="0.3">
      <c r="A137" s="1"/>
      <c r="B137" s="1" t="str">
        <f>ReportExtract[[#This Row],[ReportId]]&amp;"_"&amp;ReportExtract[[#This Row],[PeriodId]]&amp;"_"&amp;ReportExtract[[#This Row],[MktDesc]]</f>
        <v>3_40_CHICAGO</v>
      </c>
      <c r="C137" s="1">
        <v>3</v>
      </c>
      <c r="D137" s="1">
        <v>40</v>
      </c>
      <c r="E137" s="1" t="s">
        <v>41</v>
      </c>
      <c r="F137" s="1">
        <v>6511</v>
      </c>
      <c r="G137" s="1">
        <v>178593289.130436</v>
      </c>
      <c r="H137" s="1">
        <v>1486359.494838</v>
      </c>
      <c r="I137" s="1">
        <v>6.675268</v>
      </c>
      <c r="J137" s="1">
        <v>0.50326700000000002</v>
      </c>
      <c r="K137" s="1">
        <v>0.47466700000000001</v>
      </c>
      <c r="L137" s="1"/>
    </row>
    <row r="138" spans="1:12" ht="14.4" x14ac:dyDescent="0.3">
      <c r="A138" s="1"/>
      <c r="B138" s="1" t="str">
        <f>ReportExtract[[#This Row],[ReportId]]&amp;"_"&amp;ReportExtract[[#This Row],[PeriodId]]&amp;"_"&amp;ReportExtract[[#This Row],[MktDesc]]</f>
        <v>3_40_DALLAS</v>
      </c>
      <c r="C138" s="1">
        <v>3</v>
      </c>
      <c r="D138" s="1">
        <v>40</v>
      </c>
      <c r="E138" s="1" t="s">
        <v>42</v>
      </c>
      <c r="F138" s="1">
        <v>4609.3333329999996</v>
      </c>
      <c r="G138" s="1">
        <v>116049863.751596</v>
      </c>
      <c r="H138" s="1">
        <v>1014720.006656</v>
      </c>
      <c r="I138" s="1">
        <v>6.353688</v>
      </c>
      <c r="J138" s="1">
        <v>0.57964599999999999</v>
      </c>
      <c r="K138" s="1">
        <v>0.53068499999999996</v>
      </c>
      <c r="L138" s="1"/>
    </row>
    <row r="139" spans="1:12" ht="14.4" x14ac:dyDescent="0.3">
      <c r="A139" s="1"/>
      <c r="B139" s="1" t="str">
        <f>ReportExtract[[#This Row],[ReportId]]&amp;"_"&amp;ReportExtract[[#This Row],[PeriodId]]&amp;"_"&amp;ReportExtract[[#This Row],[MktDesc]]</f>
        <v>3_40_DENVER</v>
      </c>
      <c r="C139" s="1">
        <v>3</v>
      </c>
      <c r="D139" s="1">
        <v>40</v>
      </c>
      <c r="E139" s="1" t="s">
        <v>43</v>
      </c>
      <c r="F139" s="1">
        <v>4189.3333329999996</v>
      </c>
      <c r="G139" s="1">
        <v>110897691.20744801</v>
      </c>
      <c r="H139" s="1">
        <v>986993.94196800003</v>
      </c>
      <c r="I139" s="1">
        <v>6.2421680000000004</v>
      </c>
      <c r="J139" s="1">
        <v>0.63355700000000004</v>
      </c>
      <c r="K139" s="1">
        <v>0.59587599999999996</v>
      </c>
      <c r="L139" s="1"/>
    </row>
    <row r="140" spans="1:12" ht="14.4" x14ac:dyDescent="0.3">
      <c r="A140" s="1"/>
      <c r="B140" s="1" t="str">
        <f>ReportExtract[[#This Row],[ReportId]]&amp;"_"&amp;ReportExtract[[#This Row],[PeriodId]]&amp;"_"&amp;ReportExtract[[#This Row],[MktDesc]]</f>
        <v>3_40_Drinking (Bars/Nightclubs)</v>
      </c>
      <c r="C140" s="1">
        <v>3</v>
      </c>
      <c r="D140" s="1">
        <v>40</v>
      </c>
      <c r="E140" s="1" t="s">
        <v>15</v>
      </c>
      <c r="F140" s="1">
        <v>73007.333333000002</v>
      </c>
      <c r="G140" s="1">
        <v>2122966806.00265</v>
      </c>
      <c r="H140" s="1">
        <v>18853436.622761</v>
      </c>
      <c r="I140" s="1">
        <v>6.2557609999999997</v>
      </c>
      <c r="J140" s="1">
        <v>0.50015399999999999</v>
      </c>
      <c r="K140" s="1">
        <v>0.47305000000000003</v>
      </c>
      <c r="L140" s="1"/>
    </row>
    <row r="141" spans="1:12" ht="14.4" x14ac:dyDescent="0.3">
      <c r="A141" s="1"/>
      <c r="B141" s="1" t="str">
        <f>ReportExtract[[#This Row],[ReportId]]&amp;"_"&amp;ReportExtract[[#This Row],[PeriodId]]&amp;"_"&amp;ReportExtract[[#This Row],[MktDesc]]</f>
        <v>3_40_Eating (Restaurants)</v>
      </c>
      <c r="C141" s="1">
        <v>3</v>
      </c>
      <c r="D141" s="1">
        <v>40</v>
      </c>
      <c r="E141" s="1" t="s">
        <v>16</v>
      </c>
      <c r="F141" s="1">
        <v>160048</v>
      </c>
      <c r="G141" s="1">
        <v>2760492543.21766</v>
      </c>
      <c r="H141" s="1">
        <v>24435176.204753999</v>
      </c>
      <c r="I141" s="1">
        <v>6.2762260000000003</v>
      </c>
      <c r="J141" s="1">
        <v>0.57617799999999997</v>
      </c>
      <c r="K141" s="1">
        <v>0.53799300000000005</v>
      </c>
      <c r="L141" s="1"/>
    </row>
    <row r="142" spans="1:12" ht="14.4" x14ac:dyDescent="0.3">
      <c r="A142" s="1"/>
      <c r="B142" s="1" t="str">
        <f>ReportExtract[[#This Row],[ReportId]]&amp;"_"&amp;ReportExtract[[#This Row],[PeriodId]]&amp;"_"&amp;ReportExtract[[#This Row],[MktDesc]]</f>
        <v>3_40_Independent</v>
      </c>
      <c r="C142" s="1">
        <v>3</v>
      </c>
      <c r="D142" s="1">
        <v>40</v>
      </c>
      <c r="E142" s="1" t="s">
        <v>13</v>
      </c>
      <c r="F142" s="1">
        <v>193980.666666</v>
      </c>
      <c r="G142" s="1">
        <v>3827554227.00563</v>
      </c>
      <c r="H142" s="1">
        <v>33766794.708724998</v>
      </c>
      <c r="I142" s="1">
        <v>6.2973670000000004</v>
      </c>
      <c r="J142" s="1">
        <v>0.50796699999999995</v>
      </c>
      <c r="K142" s="1">
        <v>0.477273</v>
      </c>
      <c r="L142" s="1"/>
    </row>
    <row r="143" spans="1:12" ht="14.4" x14ac:dyDescent="0.3">
      <c r="A143" s="1"/>
      <c r="B143" s="1" t="str">
        <f>ReportExtract[[#This Row],[ReportId]]&amp;"_"&amp;ReportExtract[[#This Row],[PeriodId]]&amp;"_"&amp;ReportExtract[[#This Row],[MktDesc]]</f>
        <v>3_40_LOS ANGELES</v>
      </c>
      <c r="C143" s="1">
        <v>3</v>
      </c>
      <c r="D143" s="1">
        <v>40</v>
      </c>
      <c r="E143" s="1" t="s">
        <v>44</v>
      </c>
      <c r="F143" s="1">
        <v>9213.3333330000005</v>
      </c>
      <c r="G143" s="1">
        <v>234025547.6453</v>
      </c>
      <c r="H143" s="1">
        <v>1899727.380109</v>
      </c>
      <c r="I143" s="1">
        <v>6.8438340000000002</v>
      </c>
      <c r="J143" s="1">
        <v>0.59682900000000005</v>
      </c>
      <c r="K143" s="1">
        <v>0.56147199999999997</v>
      </c>
      <c r="L143" s="1"/>
    </row>
    <row r="144" spans="1:12" ht="14.4" x14ac:dyDescent="0.3">
      <c r="A144" s="1"/>
      <c r="B144" s="1" t="str">
        <f>ReportExtract[[#This Row],[ReportId]]&amp;"_"&amp;ReportExtract[[#This Row],[PeriodId]]&amp;"_"&amp;ReportExtract[[#This Row],[MktDesc]]</f>
        <v>3_40_NEW YORK (DMA)</v>
      </c>
      <c r="C144" s="1">
        <v>3</v>
      </c>
      <c r="D144" s="1">
        <v>40</v>
      </c>
      <c r="E144" s="1" t="s">
        <v>72</v>
      </c>
      <c r="F144" s="1">
        <v>12133.333333</v>
      </c>
      <c r="G144" s="1">
        <v>269615167.29555202</v>
      </c>
      <c r="H144" s="1">
        <v>2261233.0599859999</v>
      </c>
      <c r="I144" s="1">
        <v>6.6240940000000004</v>
      </c>
      <c r="J144" s="1">
        <v>0.50738399999999995</v>
      </c>
      <c r="K144" s="1">
        <v>0.46692499999999998</v>
      </c>
      <c r="L144" s="1"/>
    </row>
    <row r="145" spans="1:12" ht="14.4" x14ac:dyDescent="0.3">
      <c r="A145" s="1"/>
      <c r="B145" s="1" t="str">
        <f>ReportExtract[[#This Row],[ReportId]]&amp;"_"&amp;ReportExtract[[#This Row],[PeriodId]]&amp;"_"&amp;ReportExtract[[#This Row],[MktDesc]]</f>
        <v>3_40_Total US</v>
      </c>
      <c r="C145" s="1">
        <v>3</v>
      </c>
      <c r="D145" s="1">
        <v>40</v>
      </c>
      <c r="E145" s="1" t="s">
        <v>12</v>
      </c>
      <c r="F145" s="1">
        <v>233055.33333299999</v>
      </c>
      <c r="G145" s="1">
        <v>4883459349.2203102</v>
      </c>
      <c r="H145" s="1">
        <v>43288612.827515997</v>
      </c>
      <c r="I145" s="1">
        <v>6.2673129999999997</v>
      </c>
      <c r="J145" s="1">
        <v>0.54040299999999997</v>
      </c>
      <c r="K145" s="1">
        <v>0.50769299999999995</v>
      </c>
      <c r="L145" s="1"/>
    </row>
    <row r="146" spans="1:12" ht="14.4" x14ac:dyDescent="0.3">
      <c r="A146" s="1"/>
      <c r="B146" s="1" t="str">
        <f>ReportExtract[[#This Row],[ReportId]]&amp;"_"&amp;ReportExtract[[#This Row],[PeriodId]]&amp;"_"&amp;ReportExtract[[#This Row],[MktDesc]]</f>
        <v>3_53_BOSTON</v>
      </c>
      <c r="C146" s="1">
        <v>3</v>
      </c>
      <c r="D146" s="1">
        <v>53</v>
      </c>
      <c r="E146" s="1" t="s">
        <v>40</v>
      </c>
      <c r="F146" s="1">
        <v>6638.3333329999996</v>
      </c>
      <c r="G146" s="1">
        <v>134825187.34072801</v>
      </c>
      <c r="H146" s="1">
        <v>1227389.60106</v>
      </c>
      <c r="I146" s="1">
        <v>6.1026160000000003</v>
      </c>
      <c r="J146" s="1">
        <v>0.57782100000000003</v>
      </c>
      <c r="K146" s="1">
        <v>0.522231</v>
      </c>
      <c r="L146" s="1"/>
    </row>
    <row r="147" spans="1:12" ht="14.4" x14ac:dyDescent="0.3">
      <c r="A147" s="1"/>
      <c r="B147" s="1" t="str">
        <f>ReportExtract[[#This Row],[ReportId]]&amp;"_"&amp;ReportExtract[[#This Row],[PeriodId]]&amp;"_"&amp;ReportExtract[[#This Row],[MktDesc]]</f>
        <v>3_53_Chain</v>
      </c>
      <c r="C147" s="1">
        <v>3</v>
      </c>
      <c r="D147" s="1">
        <v>53</v>
      </c>
      <c r="E147" s="1" t="s">
        <v>14</v>
      </c>
      <c r="F147" s="1">
        <v>37767.666665999997</v>
      </c>
      <c r="G147" s="1">
        <v>999414869.12254</v>
      </c>
      <c r="H147" s="1">
        <v>9565723.9252109993</v>
      </c>
      <c r="I147" s="1">
        <v>5.8043740000000001</v>
      </c>
      <c r="J147" s="1">
        <v>0.69645900000000005</v>
      </c>
      <c r="K147" s="1">
        <v>0.65389699999999995</v>
      </c>
      <c r="L147" s="1"/>
    </row>
    <row r="148" spans="1:12" ht="14.4" x14ac:dyDescent="0.3">
      <c r="A148" s="1"/>
      <c r="B148" s="1" t="str">
        <f>ReportExtract[[#This Row],[ReportId]]&amp;"_"&amp;ReportExtract[[#This Row],[PeriodId]]&amp;"_"&amp;ReportExtract[[#This Row],[MktDesc]]</f>
        <v>3_53_CHICAGO</v>
      </c>
      <c r="C148" s="1">
        <v>3</v>
      </c>
      <c r="D148" s="1">
        <v>53</v>
      </c>
      <c r="E148" s="1" t="s">
        <v>41</v>
      </c>
      <c r="F148" s="1">
        <v>5949.3333329999996</v>
      </c>
      <c r="G148" s="1">
        <v>185958621.90934801</v>
      </c>
      <c r="H148" s="1">
        <v>1642486.4712139999</v>
      </c>
      <c r="I148" s="1">
        <v>6.2898740000000002</v>
      </c>
      <c r="J148" s="1">
        <v>0.49667899999999998</v>
      </c>
      <c r="K148" s="1">
        <v>0.46318199999999998</v>
      </c>
      <c r="L148" s="1"/>
    </row>
    <row r="149" spans="1:12" ht="14.4" x14ac:dyDescent="0.3">
      <c r="A149" s="1"/>
      <c r="B149" s="1" t="str">
        <f>ReportExtract[[#This Row],[ReportId]]&amp;"_"&amp;ReportExtract[[#This Row],[PeriodId]]&amp;"_"&amp;ReportExtract[[#This Row],[MktDesc]]</f>
        <v>3_53_DALLAS</v>
      </c>
      <c r="C149" s="1">
        <v>3</v>
      </c>
      <c r="D149" s="1">
        <v>53</v>
      </c>
      <c r="E149" s="1" t="s">
        <v>42</v>
      </c>
      <c r="F149" s="1">
        <v>4419.6666660000001</v>
      </c>
      <c r="G149" s="1">
        <v>112901529.897752</v>
      </c>
      <c r="H149" s="1">
        <v>1046046.206119</v>
      </c>
      <c r="I149" s="1">
        <v>5.9962039999999996</v>
      </c>
      <c r="J149" s="1">
        <v>0.56171099999999996</v>
      </c>
      <c r="K149" s="1">
        <v>0.51060000000000005</v>
      </c>
      <c r="L149" s="1"/>
    </row>
    <row r="150" spans="1:12" ht="14.4" x14ac:dyDescent="0.3">
      <c r="A150" s="1"/>
      <c r="B150" s="1" t="str">
        <f>ReportExtract[[#This Row],[ReportId]]&amp;"_"&amp;ReportExtract[[#This Row],[PeriodId]]&amp;"_"&amp;ReportExtract[[#This Row],[MktDesc]]</f>
        <v>3_53_DENVER</v>
      </c>
      <c r="C150" s="1">
        <v>3</v>
      </c>
      <c r="D150" s="1">
        <v>53</v>
      </c>
      <c r="E150" s="1" t="s">
        <v>43</v>
      </c>
      <c r="F150" s="1">
        <v>4027</v>
      </c>
      <c r="G150" s="1">
        <v>110920689.76638</v>
      </c>
      <c r="H150" s="1">
        <v>1055860.0809539999</v>
      </c>
      <c r="I150" s="1">
        <v>5.8362470000000002</v>
      </c>
      <c r="J150" s="1">
        <v>0.64054199999999994</v>
      </c>
      <c r="K150" s="1">
        <v>0.595974</v>
      </c>
      <c r="L150" s="1"/>
    </row>
    <row r="151" spans="1:12" ht="14.4" x14ac:dyDescent="0.3">
      <c r="A151" s="1"/>
      <c r="B151" s="1" t="str">
        <f>ReportExtract[[#This Row],[ReportId]]&amp;"_"&amp;ReportExtract[[#This Row],[PeriodId]]&amp;"_"&amp;ReportExtract[[#This Row],[MktDesc]]</f>
        <v>3_53_Drinking (Bars/Nightclubs)</v>
      </c>
      <c r="C151" s="1">
        <v>3</v>
      </c>
      <c r="D151" s="1">
        <v>53</v>
      </c>
      <c r="E151" s="1" t="s">
        <v>15</v>
      </c>
      <c r="F151" s="1">
        <v>64267.666665999997</v>
      </c>
      <c r="G151" s="1">
        <v>1801645830.8233399</v>
      </c>
      <c r="H151" s="1">
        <v>17099672.256847002</v>
      </c>
      <c r="I151" s="1">
        <v>5.8534119999999996</v>
      </c>
      <c r="J151" s="1">
        <v>0.46713300000000002</v>
      </c>
      <c r="K151" s="1">
        <v>0.43256600000000001</v>
      </c>
      <c r="L151" s="1"/>
    </row>
    <row r="152" spans="1:12" ht="14.4" x14ac:dyDescent="0.3">
      <c r="A152" s="1"/>
      <c r="B152" s="1" t="str">
        <f>ReportExtract[[#This Row],[ReportId]]&amp;"_"&amp;ReportExtract[[#This Row],[PeriodId]]&amp;"_"&amp;ReportExtract[[#This Row],[MktDesc]]</f>
        <v>3_53_Eating (Restaurants)</v>
      </c>
      <c r="C152" s="1">
        <v>3</v>
      </c>
      <c r="D152" s="1">
        <v>53</v>
      </c>
      <c r="E152" s="1" t="s">
        <v>16</v>
      </c>
      <c r="F152" s="1">
        <v>154344</v>
      </c>
      <c r="G152" s="1">
        <v>3156910118.3987799</v>
      </c>
      <c r="H152" s="1">
        <v>29381985.507773001</v>
      </c>
      <c r="I152" s="1">
        <v>5.9690960000000004</v>
      </c>
      <c r="J152" s="1">
        <v>0.59394000000000002</v>
      </c>
      <c r="K152" s="1">
        <v>0.55191299999999999</v>
      </c>
      <c r="L152" s="1"/>
    </row>
    <row r="153" spans="1:12" ht="14.4" x14ac:dyDescent="0.3">
      <c r="A153" s="1"/>
      <c r="B153" s="1" t="str">
        <f>ReportExtract[[#This Row],[ReportId]]&amp;"_"&amp;ReportExtract[[#This Row],[PeriodId]]&amp;"_"&amp;ReportExtract[[#This Row],[MktDesc]]</f>
        <v>3_53_Independent</v>
      </c>
      <c r="C153" s="1">
        <v>3</v>
      </c>
      <c r="D153" s="1">
        <v>53</v>
      </c>
      <c r="E153" s="1" t="s">
        <v>13</v>
      </c>
      <c r="F153" s="1">
        <v>180844</v>
      </c>
      <c r="G153" s="1">
        <v>3959141080.0995698</v>
      </c>
      <c r="H153" s="1">
        <v>36915933.83941</v>
      </c>
      <c r="I153" s="1">
        <v>5.9581929999999996</v>
      </c>
      <c r="J153" s="1">
        <v>0.51030900000000001</v>
      </c>
      <c r="K153" s="1">
        <v>0.47377599999999997</v>
      </c>
      <c r="L153" s="1"/>
    </row>
    <row r="154" spans="1:12" ht="14.4" x14ac:dyDescent="0.3">
      <c r="A154" s="1"/>
      <c r="B154" s="1" t="str">
        <f>ReportExtract[[#This Row],[ReportId]]&amp;"_"&amp;ReportExtract[[#This Row],[PeriodId]]&amp;"_"&amp;ReportExtract[[#This Row],[MktDesc]]</f>
        <v>3_53_LOS ANGELES</v>
      </c>
      <c r="C154" s="1">
        <v>3</v>
      </c>
      <c r="D154" s="1">
        <v>53</v>
      </c>
      <c r="E154" s="1" t="s">
        <v>44</v>
      </c>
      <c r="F154" s="1">
        <v>8755.6666659999992</v>
      </c>
      <c r="G154" s="1">
        <v>225471741.42340001</v>
      </c>
      <c r="H154" s="1">
        <v>1948566.6872630001</v>
      </c>
      <c r="I154" s="1">
        <v>6.4284210000000002</v>
      </c>
      <c r="J154" s="1">
        <v>0.57725700000000002</v>
      </c>
      <c r="K154" s="1">
        <v>0.53331300000000004</v>
      </c>
      <c r="L154" s="1"/>
    </row>
    <row r="155" spans="1:12" ht="14.4" x14ac:dyDescent="0.3">
      <c r="A155" s="1"/>
      <c r="B155" s="1" t="str">
        <f>ReportExtract[[#This Row],[ReportId]]&amp;"_"&amp;ReportExtract[[#This Row],[PeriodId]]&amp;"_"&amp;ReportExtract[[#This Row],[MktDesc]]</f>
        <v>3_53_NEW YORK (DMA)</v>
      </c>
      <c r="C155" s="1">
        <v>3</v>
      </c>
      <c r="D155" s="1">
        <v>53</v>
      </c>
      <c r="E155" s="1" t="s">
        <v>72</v>
      </c>
      <c r="F155" s="1">
        <v>11860.333333</v>
      </c>
      <c r="G155" s="1">
        <v>270009382.01533997</v>
      </c>
      <c r="H155" s="1">
        <v>2425786.7551210001</v>
      </c>
      <c r="I155" s="1">
        <v>6.1837749999999998</v>
      </c>
      <c r="J155" s="1">
        <v>0.51848700000000003</v>
      </c>
      <c r="K155" s="1">
        <v>0.46896399999999999</v>
      </c>
      <c r="L155" s="1"/>
    </row>
    <row r="156" spans="1:12" ht="14.4" x14ac:dyDescent="0.3">
      <c r="A156" s="1"/>
      <c r="B156" s="1" t="str">
        <f>ReportExtract[[#This Row],[ReportId]]&amp;"_"&amp;ReportExtract[[#This Row],[PeriodId]]&amp;"_"&amp;ReportExtract[[#This Row],[MktDesc]]</f>
        <v>3_53_Total US</v>
      </c>
      <c r="C156" s="1">
        <v>3</v>
      </c>
      <c r="D156" s="1">
        <v>53</v>
      </c>
      <c r="E156" s="1" t="s">
        <v>12</v>
      </c>
      <c r="F156" s="1">
        <v>218611.666666</v>
      </c>
      <c r="G156" s="1">
        <v>4958555949.2221098</v>
      </c>
      <c r="H156" s="1">
        <v>46481657.764620997</v>
      </c>
      <c r="I156" s="1">
        <v>5.9265379999999999</v>
      </c>
      <c r="J156" s="1">
        <v>0.54001200000000005</v>
      </c>
      <c r="K156" s="1">
        <v>0.50162600000000002</v>
      </c>
      <c r="L156" s="1"/>
    </row>
    <row r="157" spans="1:12" ht="14.4" x14ac:dyDescent="0.3">
      <c r="A157" s="1"/>
      <c r="B157" s="1" t="str">
        <f>ReportExtract[[#This Row],[ReportId]]&amp;"_"&amp;ReportExtract[[#This Row],[PeriodId]]&amp;"_"&amp;ReportExtract[[#This Row],[MktDesc]]</f>
        <v>3_66_BOSTON</v>
      </c>
      <c r="C157" s="1">
        <v>3</v>
      </c>
      <c r="D157" s="1">
        <v>66</v>
      </c>
      <c r="E157" s="1" t="s">
        <v>40</v>
      </c>
      <c r="F157" s="1">
        <v>7063.6666660000001</v>
      </c>
      <c r="G157" s="1">
        <v>130034205.79682399</v>
      </c>
      <c r="H157" s="1">
        <v>1262709.7788239999</v>
      </c>
      <c r="I157" s="1">
        <v>5.7211259999999999</v>
      </c>
      <c r="J157" s="1">
        <v>0.58888200000000002</v>
      </c>
      <c r="K157" s="1">
        <v>0.56016200000000005</v>
      </c>
      <c r="L157" s="1"/>
    </row>
    <row r="158" spans="1:12" ht="14.4" x14ac:dyDescent="0.3">
      <c r="A158" s="1"/>
      <c r="B158" s="1" t="str">
        <f>ReportExtract[[#This Row],[ReportId]]&amp;"_"&amp;ReportExtract[[#This Row],[PeriodId]]&amp;"_"&amp;ReportExtract[[#This Row],[MktDesc]]</f>
        <v>3_66_Chain</v>
      </c>
      <c r="C158" s="1">
        <v>3</v>
      </c>
      <c r="D158" s="1">
        <v>66</v>
      </c>
      <c r="E158" s="1" t="s">
        <v>14</v>
      </c>
      <c r="F158" s="1">
        <v>41234.333333000002</v>
      </c>
      <c r="G158" s="1">
        <v>955781799.19662404</v>
      </c>
      <c r="H158" s="1">
        <v>9902346.8274770007</v>
      </c>
      <c r="I158" s="1">
        <v>5.3622629999999996</v>
      </c>
      <c r="J158" s="1">
        <v>0.704098</v>
      </c>
      <c r="K158" s="1">
        <v>0.67664500000000005</v>
      </c>
      <c r="L158" s="1"/>
    </row>
    <row r="159" spans="1:12" ht="14.4" x14ac:dyDescent="0.3">
      <c r="A159" s="1"/>
      <c r="B159" s="1" t="str">
        <f>ReportExtract[[#This Row],[ReportId]]&amp;"_"&amp;ReportExtract[[#This Row],[PeriodId]]&amp;"_"&amp;ReportExtract[[#This Row],[MktDesc]]</f>
        <v>3_66_CHICAGO</v>
      </c>
      <c r="C159" s="1">
        <v>3</v>
      </c>
      <c r="D159" s="1">
        <v>66</v>
      </c>
      <c r="E159" s="1" t="s">
        <v>41</v>
      </c>
      <c r="F159" s="1">
        <v>6318.3333329999996</v>
      </c>
      <c r="G159" s="1">
        <v>169070530.969304</v>
      </c>
      <c r="H159" s="1">
        <v>1610181.8890750001</v>
      </c>
      <c r="I159" s="1">
        <v>5.8333820000000003</v>
      </c>
      <c r="J159" s="1">
        <v>0.49410500000000002</v>
      </c>
      <c r="K159" s="1">
        <v>0.47970499999999999</v>
      </c>
      <c r="L159" s="1"/>
    </row>
    <row r="160" spans="1:12" ht="14.4" x14ac:dyDescent="0.3">
      <c r="A160" s="1"/>
      <c r="B160" s="1" t="str">
        <f>ReportExtract[[#This Row],[ReportId]]&amp;"_"&amp;ReportExtract[[#This Row],[PeriodId]]&amp;"_"&amp;ReportExtract[[#This Row],[MktDesc]]</f>
        <v>3_66_DALLAS</v>
      </c>
      <c r="C160" s="1">
        <v>3</v>
      </c>
      <c r="D160" s="1">
        <v>66</v>
      </c>
      <c r="E160" s="1" t="s">
        <v>42</v>
      </c>
      <c r="F160" s="1">
        <v>4267.3333329999996</v>
      </c>
      <c r="G160" s="1">
        <v>99615805.951131999</v>
      </c>
      <c r="H160" s="1">
        <v>1037912.053453</v>
      </c>
      <c r="I160" s="1">
        <v>5.3320619999999996</v>
      </c>
      <c r="J160" s="1">
        <v>0.57237400000000005</v>
      </c>
      <c r="K160" s="1">
        <v>0.537416</v>
      </c>
      <c r="L160" s="1"/>
    </row>
    <row r="161" spans="1:12" ht="14.4" x14ac:dyDescent="0.3">
      <c r="A161" s="1"/>
      <c r="B161" s="1" t="str">
        <f>ReportExtract[[#This Row],[ReportId]]&amp;"_"&amp;ReportExtract[[#This Row],[PeriodId]]&amp;"_"&amp;ReportExtract[[#This Row],[MktDesc]]</f>
        <v>3_66_DENVER</v>
      </c>
      <c r="C161" s="1">
        <v>3</v>
      </c>
      <c r="D161" s="1">
        <v>66</v>
      </c>
      <c r="E161" s="1" t="s">
        <v>43</v>
      </c>
      <c r="F161" s="1">
        <v>4136</v>
      </c>
      <c r="G161" s="1">
        <v>102642086.1909</v>
      </c>
      <c r="H161" s="1">
        <v>1083027.9074540001</v>
      </c>
      <c r="I161" s="1">
        <v>5.2651810000000001</v>
      </c>
      <c r="J161" s="1">
        <v>0.65463199999999999</v>
      </c>
      <c r="K161" s="1">
        <v>0.61920299999999995</v>
      </c>
      <c r="L161" s="1"/>
    </row>
    <row r="162" spans="1:12" ht="14.4" x14ac:dyDescent="0.3">
      <c r="A162" s="1"/>
      <c r="B162" s="1" t="str">
        <f>ReportExtract[[#This Row],[ReportId]]&amp;"_"&amp;ReportExtract[[#This Row],[PeriodId]]&amp;"_"&amp;ReportExtract[[#This Row],[MktDesc]]</f>
        <v>3_66_Drinking (Bars/Nightclubs)</v>
      </c>
      <c r="C162" s="1">
        <v>3</v>
      </c>
      <c r="D162" s="1">
        <v>66</v>
      </c>
      <c r="E162" s="1" t="s">
        <v>15</v>
      </c>
      <c r="F162" s="1">
        <v>65833.333333000002</v>
      </c>
      <c r="G162" s="1">
        <v>1632939754.39415</v>
      </c>
      <c r="H162" s="1">
        <v>17051550.267058998</v>
      </c>
      <c r="I162" s="1">
        <v>5.320271</v>
      </c>
      <c r="J162" s="1">
        <v>0.46670299999999998</v>
      </c>
      <c r="K162" s="1">
        <v>0.45048700000000003</v>
      </c>
      <c r="L162" s="1"/>
    </row>
    <row r="163" spans="1:12" ht="14.4" x14ac:dyDescent="0.3">
      <c r="A163" s="1"/>
      <c r="B163" s="1" t="str">
        <f>ReportExtract[[#This Row],[ReportId]]&amp;"_"&amp;ReportExtract[[#This Row],[PeriodId]]&amp;"_"&amp;ReportExtract[[#This Row],[MktDesc]]</f>
        <v>3_66_Eating (Restaurants)</v>
      </c>
      <c r="C163" s="1">
        <v>3</v>
      </c>
      <c r="D163" s="1">
        <v>66</v>
      </c>
      <c r="E163" s="1" t="s">
        <v>16</v>
      </c>
      <c r="F163" s="1">
        <v>162526.33333299999</v>
      </c>
      <c r="G163" s="1">
        <v>2987494524.2589002</v>
      </c>
      <c r="H163" s="1">
        <v>30274807.049410999</v>
      </c>
      <c r="I163" s="1">
        <v>5.4821790000000004</v>
      </c>
      <c r="J163" s="1">
        <v>0.59923499999999996</v>
      </c>
      <c r="K163" s="1">
        <v>0.57673700000000006</v>
      </c>
      <c r="L163" s="1"/>
    </row>
    <row r="164" spans="1:12" ht="14.4" x14ac:dyDescent="0.3">
      <c r="A164" s="1"/>
      <c r="B164" s="1" t="str">
        <f>ReportExtract[[#This Row],[ReportId]]&amp;"_"&amp;ReportExtract[[#This Row],[PeriodId]]&amp;"_"&amp;ReportExtract[[#This Row],[MktDesc]]</f>
        <v>3_66_Independent</v>
      </c>
      <c r="C164" s="1">
        <v>3</v>
      </c>
      <c r="D164" s="1">
        <v>66</v>
      </c>
      <c r="E164" s="1" t="s">
        <v>13</v>
      </c>
      <c r="F164" s="1">
        <v>187125.33333299999</v>
      </c>
      <c r="G164" s="1">
        <v>3664652479.4564199</v>
      </c>
      <c r="H164" s="1">
        <v>37424010.488992997</v>
      </c>
      <c r="I164" s="1">
        <v>5.4401380000000001</v>
      </c>
      <c r="J164" s="1">
        <v>0.51269399999999998</v>
      </c>
      <c r="K164" s="1">
        <v>0.49574000000000001</v>
      </c>
      <c r="L164" s="1"/>
    </row>
    <row r="165" spans="1:12" ht="14.4" x14ac:dyDescent="0.3">
      <c r="A165" s="1"/>
      <c r="B165" s="1" t="str">
        <f>ReportExtract[[#This Row],[ReportId]]&amp;"_"&amp;ReportExtract[[#This Row],[PeriodId]]&amp;"_"&amp;ReportExtract[[#This Row],[MktDesc]]</f>
        <v>3_66_LOS ANGELES</v>
      </c>
      <c r="C165" s="1">
        <v>3</v>
      </c>
      <c r="D165" s="1">
        <v>66</v>
      </c>
      <c r="E165" s="1" t="s">
        <v>44</v>
      </c>
      <c r="F165" s="1">
        <v>8189</v>
      </c>
      <c r="G165" s="1">
        <v>214948823.76036</v>
      </c>
      <c r="H165" s="1">
        <v>2001717.1777659999</v>
      </c>
      <c r="I165" s="1">
        <v>5.9656779999999996</v>
      </c>
      <c r="J165" s="1">
        <v>0.58606100000000005</v>
      </c>
      <c r="K165" s="1">
        <v>0.55895300000000003</v>
      </c>
      <c r="L165" s="1"/>
    </row>
    <row r="166" spans="1:12" ht="14.4" x14ac:dyDescent="0.3">
      <c r="A166" s="1"/>
      <c r="B166" s="1" t="str">
        <f>ReportExtract[[#This Row],[ReportId]]&amp;"_"&amp;ReportExtract[[#This Row],[PeriodId]]&amp;"_"&amp;ReportExtract[[#This Row],[MktDesc]]</f>
        <v>3_66_NEW YORK (DMA)</v>
      </c>
      <c r="C166" s="1">
        <v>3</v>
      </c>
      <c r="D166" s="1">
        <v>66</v>
      </c>
      <c r="E166" s="1" t="s">
        <v>72</v>
      </c>
      <c r="F166" s="1">
        <v>12087</v>
      </c>
      <c r="G166" s="1">
        <v>241772318.03686801</v>
      </c>
      <c r="H166" s="1">
        <v>2313630.218103</v>
      </c>
      <c r="I166" s="1">
        <v>5.8055060000000003</v>
      </c>
      <c r="J166" s="1">
        <v>0.51842900000000003</v>
      </c>
      <c r="K166" s="1">
        <v>0.49208200000000002</v>
      </c>
      <c r="L166" s="1"/>
    </row>
    <row r="167" spans="1:12" ht="14.4" x14ac:dyDescent="0.3">
      <c r="A167" s="1"/>
      <c r="B167" s="1" t="str">
        <f>ReportExtract[[#This Row],[ReportId]]&amp;"_"&amp;ReportExtract[[#This Row],[PeriodId]]&amp;"_"&amp;ReportExtract[[#This Row],[MktDesc]]</f>
        <v>3_66_Total US</v>
      </c>
      <c r="C167" s="1">
        <v>3</v>
      </c>
      <c r="D167" s="1">
        <v>66</v>
      </c>
      <c r="E167" s="1" t="s">
        <v>12</v>
      </c>
      <c r="F167" s="1">
        <v>228359.666666</v>
      </c>
      <c r="G167" s="1">
        <v>4620434278.6530504</v>
      </c>
      <c r="H167" s="1">
        <v>47326357.316471003</v>
      </c>
      <c r="I167" s="1">
        <v>5.4238439999999999</v>
      </c>
      <c r="J167" s="1">
        <v>0.54361499999999996</v>
      </c>
      <c r="K167" s="1">
        <v>0.52476199999999995</v>
      </c>
      <c r="L167" s="1"/>
    </row>
    <row r="168" spans="1:12" ht="14.4" x14ac:dyDescent="0.3">
      <c r="A168" s="1"/>
      <c r="B168" s="1" t="str">
        <f>ReportExtract[[#This Row],[ReportId]]&amp;"_"&amp;ReportExtract[[#This Row],[PeriodId]]&amp;"_"&amp;ReportExtract[[#This Row],[MktDesc]]</f>
        <v>3_77_BOSTON</v>
      </c>
      <c r="C168" s="1">
        <v>3</v>
      </c>
      <c r="D168" s="1">
        <v>77</v>
      </c>
      <c r="E168" s="1" t="s">
        <v>40</v>
      </c>
      <c r="F168" s="1">
        <v>6357.6923070000003</v>
      </c>
      <c r="G168" s="1">
        <v>608033218.14504397</v>
      </c>
      <c r="H168" s="1">
        <v>5259680.9377739998</v>
      </c>
      <c r="I168" s="1">
        <v>6.4223710000000001</v>
      </c>
      <c r="J168" s="1">
        <v>0.58709299999999998</v>
      </c>
      <c r="K168" s="1">
        <v>0.53541399999999995</v>
      </c>
      <c r="L168" s="1"/>
    </row>
    <row r="169" spans="1:12" ht="14.4" x14ac:dyDescent="0.3">
      <c r="A169" s="1"/>
      <c r="B169" s="1" t="str">
        <f>ReportExtract[[#This Row],[ReportId]]&amp;"_"&amp;ReportExtract[[#This Row],[PeriodId]]&amp;"_"&amp;ReportExtract[[#This Row],[MktDesc]]</f>
        <v>3_77_Chain</v>
      </c>
      <c r="C169" s="1">
        <v>3</v>
      </c>
      <c r="D169" s="1">
        <v>77</v>
      </c>
      <c r="E169" s="1" t="s">
        <v>14</v>
      </c>
      <c r="F169" s="1">
        <v>37808.307692000002</v>
      </c>
      <c r="G169" s="1">
        <v>4749772259.7488403</v>
      </c>
      <c r="H169" s="1">
        <v>43359461.732028</v>
      </c>
      <c r="I169" s="1">
        <v>6.085782</v>
      </c>
      <c r="J169" s="1">
        <v>0.70279199999999997</v>
      </c>
      <c r="K169" s="1">
        <v>0.66469199999999995</v>
      </c>
      <c r="L169" s="1"/>
    </row>
    <row r="170" spans="1:12" ht="14.4" x14ac:dyDescent="0.3">
      <c r="A170" s="1"/>
      <c r="B170" s="1" t="str">
        <f>ReportExtract[[#This Row],[ReportId]]&amp;"_"&amp;ReportExtract[[#This Row],[PeriodId]]&amp;"_"&amp;ReportExtract[[#This Row],[MktDesc]]</f>
        <v>3_77_CHICAGO</v>
      </c>
      <c r="C170" s="1">
        <v>3</v>
      </c>
      <c r="D170" s="1">
        <v>77</v>
      </c>
      <c r="E170" s="1" t="s">
        <v>41</v>
      </c>
      <c r="F170" s="1">
        <v>6217.2307689999998</v>
      </c>
      <c r="G170" s="1">
        <v>789796661.02612805</v>
      </c>
      <c r="H170" s="1">
        <v>6688124.94888</v>
      </c>
      <c r="I170" s="1">
        <v>6.5605219999999997</v>
      </c>
      <c r="J170" s="1">
        <v>0.505799</v>
      </c>
      <c r="K170" s="1">
        <v>0.47578300000000001</v>
      </c>
      <c r="L170" s="1"/>
    </row>
    <row r="171" spans="1:12" ht="14.4" x14ac:dyDescent="0.3">
      <c r="A171" s="1"/>
      <c r="B171" s="1" t="str">
        <f>ReportExtract[[#This Row],[ReportId]]&amp;"_"&amp;ReportExtract[[#This Row],[PeriodId]]&amp;"_"&amp;ReportExtract[[#This Row],[MktDesc]]</f>
        <v>3_77_DALLAS</v>
      </c>
      <c r="C171" s="1">
        <v>3</v>
      </c>
      <c r="D171" s="1">
        <v>77</v>
      </c>
      <c r="E171" s="1" t="s">
        <v>42</v>
      </c>
      <c r="F171" s="1">
        <v>4323.1538460000002</v>
      </c>
      <c r="G171" s="1">
        <v>515205184.17279202</v>
      </c>
      <c r="H171" s="1">
        <v>4574866.3482609997</v>
      </c>
      <c r="I171" s="1">
        <v>6.2564690000000001</v>
      </c>
      <c r="J171" s="1">
        <v>0.57291599999999998</v>
      </c>
      <c r="K171" s="1">
        <v>0.52379699999999996</v>
      </c>
      <c r="L171" s="1"/>
    </row>
    <row r="172" spans="1:12" ht="14.4" x14ac:dyDescent="0.3">
      <c r="A172" s="1"/>
      <c r="B172" s="1" t="str">
        <f>ReportExtract[[#This Row],[ReportId]]&amp;"_"&amp;ReportExtract[[#This Row],[PeriodId]]&amp;"_"&amp;ReportExtract[[#This Row],[MktDesc]]</f>
        <v>3_77_DENVER</v>
      </c>
      <c r="C172" s="1">
        <v>3</v>
      </c>
      <c r="D172" s="1">
        <v>77</v>
      </c>
      <c r="E172" s="1" t="s">
        <v>43</v>
      </c>
      <c r="F172" s="1">
        <v>4005.846153</v>
      </c>
      <c r="G172" s="1">
        <v>494694511.04150403</v>
      </c>
      <c r="H172" s="1">
        <v>4463219.5215379996</v>
      </c>
      <c r="I172" s="1">
        <v>6.1576680000000001</v>
      </c>
      <c r="J172" s="1">
        <v>0.64692400000000005</v>
      </c>
      <c r="K172" s="1">
        <v>0.60869600000000001</v>
      </c>
      <c r="L172" s="1"/>
    </row>
    <row r="173" spans="1:12" ht="14.4" x14ac:dyDescent="0.3">
      <c r="A173" s="1"/>
      <c r="B173" s="1" t="str">
        <f>ReportExtract[[#This Row],[ReportId]]&amp;"_"&amp;ReportExtract[[#This Row],[PeriodId]]&amp;"_"&amp;ReportExtract[[#This Row],[MktDesc]]</f>
        <v>3_77_Drinking (Bars/Nightclubs)</v>
      </c>
      <c r="C173" s="1">
        <v>3</v>
      </c>
      <c r="D173" s="1">
        <v>77</v>
      </c>
      <c r="E173" s="1" t="s">
        <v>15</v>
      </c>
      <c r="F173" s="1">
        <v>69338.538461000004</v>
      </c>
      <c r="G173" s="1">
        <v>9205600782.5296593</v>
      </c>
      <c r="H173" s="1">
        <v>83054496.478367999</v>
      </c>
      <c r="I173" s="1">
        <v>6.1576709999999997</v>
      </c>
      <c r="J173" s="1">
        <v>0.49881900000000001</v>
      </c>
      <c r="K173" s="1">
        <v>0.47069899999999998</v>
      </c>
      <c r="L173" s="1"/>
    </row>
    <row r="174" spans="1:12" ht="14.4" x14ac:dyDescent="0.3">
      <c r="A174" s="1"/>
      <c r="B174" s="1" t="str">
        <f>ReportExtract[[#This Row],[ReportId]]&amp;"_"&amp;ReportExtract[[#This Row],[PeriodId]]&amp;"_"&amp;ReportExtract[[#This Row],[MktDesc]]</f>
        <v>3_77_Eating (Restaurants)</v>
      </c>
      <c r="C174" s="1">
        <v>3</v>
      </c>
      <c r="D174" s="1">
        <v>77</v>
      </c>
      <c r="E174" s="1" t="s">
        <v>16</v>
      </c>
      <c r="F174" s="1">
        <v>152042.53846099999</v>
      </c>
      <c r="G174" s="1">
        <v>12696656922.471001</v>
      </c>
      <c r="H174" s="1">
        <v>113703848.989792</v>
      </c>
      <c r="I174" s="1">
        <v>6.20357</v>
      </c>
      <c r="J174" s="1">
        <v>0.58795699999999995</v>
      </c>
      <c r="K174" s="1">
        <v>0.54956400000000005</v>
      </c>
      <c r="L174" s="1"/>
    </row>
    <row r="175" spans="1:12" ht="14.4" x14ac:dyDescent="0.3">
      <c r="A175" s="1"/>
      <c r="B175" s="1" t="str">
        <f>ReportExtract[[#This Row],[ReportId]]&amp;"_"&amp;ReportExtract[[#This Row],[PeriodId]]&amp;"_"&amp;ReportExtract[[#This Row],[MktDesc]]</f>
        <v>3_77_Independent</v>
      </c>
      <c r="C175" s="1">
        <v>3</v>
      </c>
      <c r="D175" s="1">
        <v>77</v>
      </c>
      <c r="E175" s="1" t="s">
        <v>13</v>
      </c>
      <c r="F175" s="1">
        <v>183572.76923000001</v>
      </c>
      <c r="G175" s="1">
        <v>17152485445.2519</v>
      </c>
      <c r="H175" s="1">
        <v>153398883.73613101</v>
      </c>
      <c r="I175" s="1">
        <v>6.2120119999999996</v>
      </c>
      <c r="J175" s="1">
        <v>0.51442600000000005</v>
      </c>
      <c r="K175" s="1">
        <v>0.48297000000000001</v>
      </c>
      <c r="L175" s="1"/>
    </row>
    <row r="176" spans="1:12" ht="14.4" x14ac:dyDescent="0.3">
      <c r="A176" s="1"/>
      <c r="B176" s="1" t="str">
        <f>ReportExtract[[#This Row],[ReportId]]&amp;"_"&amp;ReportExtract[[#This Row],[PeriodId]]&amp;"_"&amp;ReportExtract[[#This Row],[MktDesc]]</f>
        <v>3_77_LOS ANGELES</v>
      </c>
      <c r="C176" s="1">
        <v>3</v>
      </c>
      <c r="D176" s="1">
        <v>77</v>
      </c>
      <c r="E176" s="1" t="s">
        <v>44</v>
      </c>
      <c r="F176" s="1">
        <v>8479.6153840000006</v>
      </c>
      <c r="G176" s="1">
        <v>1051715419.68703</v>
      </c>
      <c r="H176" s="1">
        <v>8641369.7030909993</v>
      </c>
      <c r="I176" s="1">
        <v>6.761501</v>
      </c>
      <c r="J176" s="1">
        <v>0.60238499999999995</v>
      </c>
      <c r="K176" s="1">
        <v>0.56657199999999996</v>
      </c>
      <c r="L176" s="1"/>
    </row>
    <row r="177" spans="1:12" ht="14.4" x14ac:dyDescent="0.3">
      <c r="A177" s="1"/>
      <c r="B177" s="1" t="str">
        <f>ReportExtract[[#This Row],[ReportId]]&amp;"_"&amp;ReportExtract[[#This Row],[PeriodId]]&amp;"_"&amp;ReportExtract[[#This Row],[MktDesc]]</f>
        <v>3_77_NEW YORK (DMA)</v>
      </c>
      <c r="C177" s="1">
        <v>3</v>
      </c>
      <c r="D177" s="1">
        <v>77</v>
      </c>
      <c r="E177" s="1" t="s">
        <v>72</v>
      </c>
      <c r="F177" s="1">
        <v>11678.846153</v>
      </c>
      <c r="G177" s="1">
        <v>1201400592.1303999</v>
      </c>
      <c r="H177" s="1">
        <v>10243516.152930999</v>
      </c>
      <c r="I177" s="1">
        <v>6.5157780000000001</v>
      </c>
      <c r="J177" s="1">
        <v>0.52454100000000004</v>
      </c>
      <c r="K177" s="1">
        <v>0.48185299999999998</v>
      </c>
      <c r="L177" s="1"/>
    </row>
    <row r="178" spans="1:12" ht="14.4" x14ac:dyDescent="0.3">
      <c r="A178" s="1"/>
      <c r="B178" s="1" t="str">
        <f>ReportExtract[[#This Row],[ReportId]]&amp;"_"&amp;ReportExtract[[#This Row],[PeriodId]]&amp;"_"&amp;ReportExtract[[#This Row],[MktDesc]]</f>
        <v>3_77_Total US</v>
      </c>
      <c r="C178" s="1">
        <v>3</v>
      </c>
      <c r="D178" s="1">
        <v>77</v>
      </c>
      <c r="E178" s="1" t="s">
        <v>12</v>
      </c>
      <c r="F178" s="1">
        <v>221381.07692299999</v>
      </c>
      <c r="G178" s="1">
        <v>21902257705.000702</v>
      </c>
      <c r="H178" s="1">
        <v>196758345.46816</v>
      </c>
      <c r="I178" s="1">
        <v>6.1841949999999999</v>
      </c>
      <c r="J178" s="1">
        <v>0.54671700000000001</v>
      </c>
      <c r="K178" s="1">
        <v>0.513409</v>
      </c>
      <c r="L178" s="1"/>
    </row>
    <row r="179" spans="1:12" ht="14.4" x14ac:dyDescent="0.3">
      <c r="A179" s="1"/>
      <c r="B179" s="1" t="str">
        <f>ReportExtract[[#This Row],[ReportId]]&amp;"_"&amp;ReportExtract[[#This Row],[PeriodId]]&amp;"_"&amp;ReportExtract[[#This Row],[MktDesc]]</f>
        <v>3_90_BOSTON</v>
      </c>
      <c r="C179" s="1">
        <v>3</v>
      </c>
      <c r="D179" s="1">
        <v>90</v>
      </c>
      <c r="E179" s="1" t="s">
        <v>40</v>
      </c>
      <c r="F179" s="1">
        <v>6393</v>
      </c>
      <c r="G179" s="1">
        <v>555698577.50043595</v>
      </c>
      <c r="H179" s="1">
        <v>5215071.1680070003</v>
      </c>
      <c r="I179" s="1">
        <v>5.9197930000000003</v>
      </c>
      <c r="J179" s="1">
        <v>0.59354099999999999</v>
      </c>
      <c r="K179" s="1">
        <v>0.54671400000000003</v>
      </c>
      <c r="L179" s="1"/>
    </row>
    <row r="180" spans="1:12" ht="14.4" x14ac:dyDescent="0.3">
      <c r="A180" s="1"/>
      <c r="B180" s="1" t="str">
        <f>ReportExtract[[#This Row],[ReportId]]&amp;"_"&amp;ReportExtract[[#This Row],[PeriodId]]&amp;"_"&amp;ReportExtract[[#This Row],[MktDesc]]</f>
        <v>3_90_Chain</v>
      </c>
      <c r="C180" s="1">
        <v>3</v>
      </c>
      <c r="D180" s="1">
        <v>90</v>
      </c>
      <c r="E180" s="1" t="s">
        <v>14</v>
      </c>
      <c r="F180" s="1">
        <v>38849.769229999998</v>
      </c>
      <c r="G180" s="1">
        <v>4275668223.2647099</v>
      </c>
      <c r="H180" s="1">
        <v>42863232.524136998</v>
      </c>
      <c r="I180" s="1">
        <v>5.5417449999999997</v>
      </c>
      <c r="J180" s="1">
        <v>0.70032799999999995</v>
      </c>
      <c r="K180" s="1">
        <v>0.66336899999999999</v>
      </c>
      <c r="L180" s="1"/>
    </row>
    <row r="181" spans="1:12" ht="14.4" x14ac:dyDescent="0.3">
      <c r="A181" s="1"/>
      <c r="B181" s="1" t="str">
        <f>ReportExtract[[#This Row],[ReportId]]&amp;"_"&amp;ReportExtract[[#This Row],[PeriodId]]&amp;"_"&amp;ReportExtract[[#This Row],[MktDesc]]</f>
        <v>3_90_CHICAGO</v>
      </c>
      <c r="C181" s="1">
        <v>3</v>
      </c>
      <c r="D181" s="1">
        <v>90</v>
      </c>
      <c r="E181" s="1" t="s">
        <v>41</v>
      </c>
      <c r="F181" s="1">
        <v>5980.4615379999996</v>
      </c>
      <c r="G181" s="1">
        <v>766046362.669276</v>
      </c>
      <c r="H181" s="1">
        <v>6980581.3048799997</v>
      </c>
      <c r="I181" s="1">
        <v>6.0966449999999996</v>
      </c>
      <c r="J181" s="1">
        <v>0.49997999999999998</v>
      </c>
      <c r="K181" s="1">
        <v>0.47307500000000002</v>
      </c>
      <c r="L181" s="1"/>
    </row>
    <row r="182" spans="1:12" ht="14.4" x14ac:dyDescent="0.3">
      <c r="A182" s="1"/>
      <c r="B182" s="1" t="str">
        <f>ReportExtract[[#This Row],[ReportId]]&amp;"_"&amp;ReportExtract[[#This Row],[PeriodId]]&amp;"_"&amp;ReportExtract[[#This Row],[MktDesc]]</f>
        <v>3_90_DALLAS</v>
      </c>
      <c r="C182" s="1">
        <v>3</v>
      </c>
      <c r="D182" s="1">
        <v>90</v>
      </c>
      <c r="E182" s="1" t="s">
        <v>42</v>
      </c>
      <c r="F182" s="1">
        <v>4463.6923070000003</v>
      </c>
      <c r="G182" s="1">
        <v>475934377.633596</v>
      </c>
      <c r="H182" s="1">
        <v>4650844.0387819996</v>
      </c>
      <c r="I182" s="1">
        <v>5.6851609999999999</v>
      </c>
      <c r="J182" s="1">
        <v>0.57085900000000001</v>
      </c>
      <c r="K182" s="1">
        <v>0.52535500000000002</v>
      </c>
      <c r="L182" s="1"/>
    </row>
    <row r="183" spans="1:12" ht="14.4" x14ac:dyDescent="0.3">
      <c r="A183" s="1"/>
      <c r="B183" s="1" t="str">
        <f>ReportExtract[[#This Row],[ReportId]]&amp;"_"&amp;ReportExtract[[#This Row],[PeriodId]]&amp;"_"&amp;ReportExtract[[#This Row],[MktDesc]]</f>
        <v>3_90_DENVER</v>
      </c>
      <c r="C183" s="1">
        <v>3</v>
      </c>
      <c r="D183" s="1">
        <v>90</v>
      </c>
      <c r="E183" s="1" t="s">
        <v>43</v>
      </c>
      <c r="F183" s="1">
        <v>4002.3076919999999</v>
      </c>
      <c r="G183" s="1">
        <v>451651128.66564</v>
      </c>
      <c r="H183" s="1">
        <v>4480797.3707140004</v>
      </c>
      <c r="I183" s="1">
        <v>5.5998349999999997</v>
      </c>
      <c r="J183" s="1">
        <v>0.65410900000000005</v>
      </c>
      <c r="K183" s="1">
        <v>0.611815</v>
      </c>
      <c r="L183" s="1"/>
    </row>
    <row r="184" spans="1:12" ht="14.4" x14ac:dyDescent="0.3">
      <c r="A184" s="1"/>
      <c r="B184" s="1" t="str">
        <f>ReportExtract[[#This Row],[ReportId]]&amp;"_"&amp;ReportExtract[[#This Row],[PeriodId]]&amp;"_"&amp;ReportExtract[[#This Row],[MktDesc]]</f>
        <v>3_90_Drinking (Bars/Nightclubs)</v>
      </c>
      <c r="C184" s="1">
        <v>3</v>
      </c>
      <c r="D184" s="1">
        <v>90</v>
      </c>
      <c r="E184" s="1" t="s">
        <v>15</v>
      </c>
      <c r="F184" s="1">
        <v>65893.153846000001</v>
      </c>
      <c r="G184" s="1">
        <v>7474649607.7671604</v>
      </c>
      <c r="H184" s="1">
        <v>74364605.858875006</v>
      </c>
      <c r="I184" s="1">
        <v>5.584085</v>
      </c>
      <c r="J184" s="1">
        <v>0.47045999999999999</v>
      </c>
      <c r="K184" s="1">
        <v>0.44220900000000002</v>
      </c>
      <c r="L184" s="1"/>
    </row>
    <row r="185" spans="1:12" ht="14.4" x14ac:dyDescent="0.3">
      <c r="A185" s="1"/>
      <c r="B185" s="1" t="str">
        <f>ReportExtract[[#This Row],[ReportId]]&amp;"_"&amp;ReportExtract[[#This Row],[PeriodId]]&amp;"_"&amp;ReportExtract[[#This Row],[MktDesc]]</f>
        <v>3_90_Eating (Restaurants)</v>
      </c>
      <c r="C185" s="1">
        <v>3</v>
      </c>
      <c r="D185" s="1">
        <v>90</v>
      </c>
      <c r="E185" s="1" t="s">
        <v>16</v>
      </c>
      <c r="F185" s="1">
        <v>156402.69230699999</v>
      </c>
      <c r="G185" s="1">
        <v>12996038221.2467</v>
      </c>
      <c r="H185" s="1">
        <v>126104483.322824</v>
      </c>
      <c r="I185" s="1">
        <v>5.7254269999999998</v>
      </c>
      <c r="J185" s="1">
        <v>0.59938400000000003</v>
      </c>
      <c r="K185" s="1">
        <v>0.56405400000000006</v>
      </c>
      <c r="L185" s="1"/>
    </row>
    <row r="186" spans="1:12" ht="14.4" x14ac:dyDescent="0.3">
      <c r="A186" s="1"/>
      <c r="B186" s="1" t="str">
        <f>ReportExtract[[#This Row],[ReportId]]&amp;"_"&amp;ReportExtract[[#This Row],[PeriodId]]&amp;"_"&amp;ReportExtract[[#This Row],[MktDesc]]</f>
        <v>3_90_Independent</v>
      </c>
      <c r="C186" s="1">
        <v>3</v>
      </c>
      <c r="D186" s="1">
        <v>90</v>
      </c>
      <c r="E186" s="1" t="s">
        <v>13</v>
      </c>
      <c r="F186" s="1">
        <v>183446.07692299999</v>
      </c>
      <c r="G186" s="1">
        <v>16195019605.749201</v>
      </c>
      <c r="H186" s="1">
        <v>157605856.65756199</v>
      </c>
      <c r="I186" s="1">
        <v>5.7086920000000001</v>
      </c>
      <c r="J186" s="1">
        <v>0.51295100000000005</v>
      </c>
      <c r="K186" s="1">
        <v>0.48346299999999998</v>
      </c>
      <c r="L186" s="1"/>
    </row>
    <row r="187" spans="1:12" ht="14.4" x14ac:dyDescent="0.3">
      <c r="A187" s="1"/>
      <c r="B187" s="1" t="str">
        <f>ReportExtract[[#This Row],[ReportId]]&amp;"_"&amp;ReportExtract[[#This Row],[PeriodId]]&amp;"_"&amp;ReportExtract[[#This Row],[MktDesc]]</f>
        <v>3_90_LOS ANGELES</v>
      </c>
      <c r="C187" s="1">
        <v>3</v>
      </c>
      <c r="D187" s="1">
        <v>90</v>
      </c>
      <c r="E187" s="1" t="s">
        <v>44</v>
      </c>
      <c r="F187" s="1">
        <v>8755.1538459999992</v>
      </c>
      <c r="G187" s="1">
        <v>945183865.45301604</v>
      </c>
      <c r="H187" s="1">
        <v>8491113.7326110005</v>
      </c>
      <c r="I187" s="1">
        <v>6.1841369999999998</v>
      </c>
      <c r="J187" s="1">
        <v>0.58480100000000002</v>
      </c>
      <c r="K187" s="1">
        <v>0.54455900000000002</v>
      </c>
      <c r="L187" s="1"/>
    </row>
    <row r="188" spans="1:12" ht="14.4" x14ac:dyDescent="0.3">
      <c r="A188" s="1"/>
      <c r="B188" s="1" t="str">
        <f>ReportExtract[[#This Row],[ReportId]]&amp;"_"&amp;ReportExtract[[#This Row],[PeriodId]]&amp;"_"&amp;ReportExtract[[#This Row],[MktDesc]]</f>
        <v>3_90_NEW YORK (DMA)</v>
      </c>
      <c r="C188" s="1">
        <v>3</v>
      </c>
      <c r="D188" s="1">
        <v>90</v>
      </c>
      <c r="E188" s="1" t="s">
        <v>72</v>
      </c>
      <c r="F188" s="1">
        <v>11890.384615000001</v>
      </c>
      <c r="G188" s="1">
        <v>1093516358.73318</v>
      </c>
      <c r="H188" s="1">
        <v>10097788.182467001</v>
      </c>
      <c r="I188" s="1">
        <v>6.0162579999999997</v>
      </c>
      <c r="J188" s="1">
        <v>0.530304</v>
      </c>
      <c r="K188" s="1">
        <v>0.48712699999999998</v>
      </c>
      <c r="L188" s="1"/>
    </row>
    <row r="189" spans="1:12" ht="14.4" x14ac:dyDescent="0.3">
      <c r="A189" s="1"/>
      <c r="B189" s="1" t="str">
        <f>ReportExtract[[#This Row],[ReportId]]&amp;"_"&amp;ReportExtract[[#This Row],[PeriodId]]&amp;"_"&amp;ReportExtract[[#This Row],[MktDesc]]</f>
        <v>3_90_Total US</v>
      </c>
      <c r="C189" s="1">
        <v>3</v>
      </c>
      <c r="D189" s="1">
        <v>90</v>
      </c>
      <c r="E189" s="1" t="s">
        <v>12</v>
      </c>
      <c r="F189" s="1">
        <v>222295.84615299999</v>
      </c>
      <c r="G189" s="1">
        <v>20470687829.013901</v>
      </c>
      <c r="H189" s="1">
        <v>200469089.18169999</v>
      </c>
      <c r="I189" s="1">
        <v>5.6729960000000004</v>
      </c>
      <c r="J189" s="1">
        <v>0.544076</v>
      </c>
      <c r="K189" s="1">
        <v>0.51249299999999998</v>
      </c>
      <c r="L189" s="1"/>
    </row>
    <row r="190" spans="1:12" ht="14.4" x14ac:dyDescent="0.3">
      <c r="A190" s="1"/>
      <c r="B190" s="1" t="str">
        <f>ReportExtract[[#This Row],[ReportId]]&amp;"_"&amp;ReportExtract[[#This Row],[PeriodId]]&amp;"_"&amp;ReportExtract[[#This Row],[MktDesc]]</f>
        <v>3_103_BOSTON</v>
      </c>
      <c r="C190" s="1">
        <v>3</v>
      </c>
      <c r="D190" s="1">
        <v>103</v>
      </c>
      <c r="E190" s="1" t="s">
        <v>40</v>
      </c>
      <c r="F190" s="1">
        <v>5955.7692299999999</v>
      </c>
      <c r="G190" s="1">
        <v>394277454.932253</v>
      </c>
      <c r="H190" s="1">
        <v>3879478.1591770002</v>
      </c>
      <c r="I190" s="1">
        <v>5.6461980000000001</v>
      </c>
      <c r="J190" s="1">
        <v>0.59808300000000003</v>
      </c>
      <c r="K190" s="1">
        <v>0.56645100000000004</v>
      </c>
      <c r="L190" s="1"/>
    </row>
    <row r="191" spans="1:12" ht="14.4" x14ac:dyDescent="0.3">
      <c r="A191" s="1"/>
      <c r="B191" s="1" t="str">
        <f>ReportExtract[[#This Row],[ReportId]]&amp;"_"&amp;ReportExtract[[#This Row],[PeriodId]]&amp;"_"&amp;ReportExtract[[#This Row],[MktDesc]]</f>
        <v>3_103_Chain</v>
      </c>
      <c r="C191" s="1">
        <v>3</v>
      </c>
      <c r="D191" s="1">
        <v>103</v>
      </c>
      <c r="E191" s="1" t="s">
        <v>14</v>
      </c>
      <c r="F191" s="1">
        <v>34965.923075999999</v>
      </c>
      <c r="G191" s="1">
        <v>3363590653.6113901</v>
      </c>
      <c r="H191" s="1">
        <v>34933336.703474</v>
      </c>
      <c r="I191" s="1">
        <v>5.349221</v>
      </c>
      <c r="J191" s="1">
        <v>0.70420199999999999</v>
      </c>
      <c r="K191" s="1">
        <v>0.67164199999999996</v>
      </c>
      <c r="L191" s="1"/>
    </row>
    <row r="192" spans="1:12" ht="14.4" x14ac:dyDescent="0.3">
      <c r="A192" s="1"/>
      <c r="B192" s="1" t="str">
        <f>ReportExtract[[#This Row],[ReportId]]&amp;"_"&amp;ReportExtract[[#This Row],[PeriodId]]&amp;"_"&amp;ReportExtract[[#This Row],[MktDesc]]</f>
        <v>3_103_CHICAGO</v>
      </c>
      <c r="C192" s="1">
        <v>3</v>
      </c>
      <c r="D192" s="1">
        <v>103</v>
      </c>
      <c r="E192" s="1" t="s">
        <v>41</v>
      </c>
      <c r="F192" s="1">
        <v>5224.3076920000003</v>
      </c>
      <c r="G192" s="1">
        <v>521917615.99892598</v>
      </c>
      <c r="H192" s="1">
        <v>5094636.5773539999</v>
      </c>
      <c r="I192" s="1">
        <v>5.6913619999999998</v>
      </c>
      <c r="J192" s="1">
        <v>0.486597</v>
      </c>
      <c r="K192" s="1">
        <v>0.47150900000000001</v>
      </c>
      <c r="L192" s="1"/>
    </row>
    <row r="193" spans="1:12" ht="14.4" x14ac:dyDescent="0.3">
      <c r="A193" s="1"/>
      <c r="B193" s="1" t="str">
        <f>ReportExtract[[#This Row],[ReportId]]&amp;"_"&amp;ReportExtract[[#This Row],[PeriodId]]&amp;"_"&amp;ReportExtract[[#This Row],[MktDesc]]</f>
        <v>3_103_DALLAS</v>
      </c>
      <c r="C193" s="1">
        <v>3</v>
      </c>
      <c r="D193" s="1">
        <v>103</v>
      </c>
      <c r="E193" s="1" t="s">
        <v>42</v>
      </c>
      <c r="F193" s="1">
        <v>3679.846153</v>
      </c>
      <c r="G193" s="1">
        <v>366888201.57942998</v>
      </c>
      <c r="H193" s="1">
        <v>3788799.6002250002</v>
      </c>
      <c r="I193" s="1">
        <v>5.3797189999999997</v>
      </c>
      <c r="J193" s="1">
        <v>0.57814600000000005</v>
      </c>
      <c r="K193" s="1">
        <v>0.544458</v>
      </c>
      <c r="L193" s="1"/>
    </row>
    <row r="194" spans="1:12" ht="14.4" x14ac:dyDescent="0.3">
      <c r="A194" s="1"/>
      <c r="B194" s="1" t="str">
        <f>ReportExtract[[#This Row],[ReportId]]&amp;"_"&amp;ReportExtract[[#This Row],[PeriodId]]&amp;"_"&amp;ReportExtract[[#This Row],[MktDesc]]</f>
        <v>3_103_DENVER</v>
      </c>
      <c r="C194" s="1">
        <v>3</v>
      </c>
      <c r="D194" s="1">
        <v>103</v>
      </c>
      <c r="E194" s="1" t="s">
        <v>43</v>
      </c>
      <c r="F194" s="1">
        <v>3664</v>
      </c>
      <c r="G194" s="1">
        <v>313463057.12421799</v>
      </c>
      <c r="H194" s="1">
        <v>3427262.2553960001</v>
      </c>
      <c r="I194" s="1">
        <v>5.0812020000000002</v>
      </c>
      <c r="J194" s="1">
        <v>0.65470799999999996</v>
      </c>
      <c r="K194" s="1">
        <v>0.61254799999999998</v>
      </c>
      <c r="L194" s="1"/>
    </row>
    <row r="195" spans="1:12" ht="14.4" x14ac:dyDescent="0.3">
      <c r="A195" s="1"/>
      <c r="B195" s="1" t="str">
        <f>ReportExtract[[#This Row],[ReportId]]&amp;"_"&amp;ReportExtract[[#This Row],[PeriodId]]&amp;"_"&amp;ReportExtract[[#This Row],[MktDesc]]</f>
        <v>3_103_Drinking (Bars/Nightclubs)</v>
      </c>
      <c r="C195" s="1">
        <v>3</v>
      </c>
      <c r="D195" s="1">
        <v>103</v>
      </c>
      <c r="E195" s="1" t="s">
        <v>15</v>
      </c>
      <c r="F195" s="1">
        <v>59862</v>
      </c>
      <c r="G195" s="1">
        <v>5185700938.2400398</v>
      </c>
      <c r="H195" s="1">
        <v>55037473.275973</v>
      </c>
      <c r="I195" s="1">
        <v>5.234515</v>
      </c>
      <c r="J195" s="1">
        <v>0.45931699999999998</v>
      </c>
      <c r="K195" s="1">
        <v>0.43956099999999998</v>
      </c>
      <c r="L195" s="1"/>
    </row>
    <row r="196" spans="1:12" ht="14.4" x14ac:dyDescent="0.3">
      <c r="A196" s="1"/>
      <c r="B196" s="1" t="str">
        <f>ReportExtract[[#This Row],[ReportId]]&amp;"_"&amp;ReportExtract[[#This Row],[PeriodId]]&amp;"_"&amp;ReportExtract[[#This Row],[MktDesc]]</f>
        <v>3_103_Eating (Restaurants)</v>
      </c>
      <c r="C196" s="1">
        <v>3</v>
      </c>
      <c r="D196" s="1">
        <v>103</v>
      </c>
      <c r="E196" s="1" t="s">
        <v>16</v>
      </c>
      <c r="F196" s="1">
        <v>135860.84615299999</v>
      </c>
      <c r="G196" s="1">
        <v>10119230273.122</v>
      </c>
      <c r="H196" s="1">
        <v>103697675.958753</v>
      </c>
      <c r="I196" s="1">
        <v>5.4213310000000003</v>
      </c>
      <c r="J196" s="1">
        <v>0.59236900000000003</v>
      </c>
      <c r="K196" s="1">
        <v>0.56589</v>
      </c>
      <c r="L196" s="1"/>
    </row>
    <row r="197" spans="1:12" ht="14.4" x14ac:dyDescent="0.3">
      <c r="A197" s="1"/>
      <c r="B197" s="1" t="str">
        <f>ReportExtract[[#This Row],[ReportId]]&amp;"_"&amp;ReportExtract[[#This Row],[PeriodId]]&amp;"_"&amp;ReportExtract[[#This Row],[MktDesc]]</f>
        <v>3_103_Independent</v>
      </c>
      <c r="C197" s="1">
        <v>3</v>
      </c>
      <c r="D197" s="1">
        <v>103</v>
      </c>
      <c r="E197" s="1" t="s">
        <v>13</v>
      </c>
      <c r="F197" s="1">
        <v>160756.92307600001</v>
      </c>
      <c r="G197" s="1">
        <v>11941340557.7507</v>
      </c>
      <c r="H197" s="1">
        <v>123801812.531252</v>
      </c>
      <c r="I197" s="1">
        <v>5.3586270000000003</v>
      </c>
      <c r="J197" s="1">
        <v>0.50475000000000003</v>
      </c>
      <c r="K197" s="1">
        <v>0.48401499999999997</v>
      </c>
      <c r="L197" s="1"/>
    </row>
    <row r="198" spans="1:12" ht="14.4" x14ac:dyDescent="0.3">
      <c r="A198" s="1"/>
      <c r="B198" s="1" t="str">
        <f>ReportExtract[[#This Row],[ReportId]]&amp;"_"&amp;ReportExtract[[#This Row],[PeriodId]]&amp;"_"&amp;ReportExtract[[#This Row],[MktDesc]]</f>
        <v>3_103_LOS ANGELES</v>
      </c>
      <c r="C198" s="1">
        <v>3</v>
      </c>
      <c r="D198" s="1">
        <v>103</v>
      </c>
      <c r="E198" s="1" t="s">
        <v>44</v>
      </c>
      <c r="F198" s="1">
        <v>6030.7692299999999</v>
      </c>
      <c r="G198" s="1">
        <v>648262550.47006202</v>
      </c>
      <c r="H198" s="1">
        <v>5996558.5981130004</v>
      </c>
      <c r="I198" s="1">
        <v>6.0058749999999996</v>
      </c>
      <c r="J198" s="1">
        <v>0.58501700000000001</v>
      </c>
      <c r="K198" s="1">
        <v>0.55727599999999999</v>
      </c>
      <c r="L198" s="1"/>
    </row>
    <row r="199" spans="1:12" ht="14.4" x14ac:dyDescent="0.3">
      <c r="A199" s="1"/>
      <c r="B199" s="1" t="str">
        <f>ReportExtract[[#This Row],[ReportId]]&amp;"_"&amp;ReportExtract[[#This Row],[PeriodId]]&amp;"_"&amp;ReportExtract[[#This Row],[MktDesc]]</f>
        <v>3_103_NEW YORK (DMA)</v>
      </c>
      <c r="C199" s="1">
        <v>3</v>
      </c>
      <c r="D199" s="1">
        <v>103</v>
      </c>
      <c r="E199" s="1" t="s">
        <v>72</v>
      </c>
      <c r="F199" s="1">
        <v>10219.692306999999</v>
      </c>
      <c r="G199" s="1">
        <v>716417504.98433006</v>
      </c>
      <c r="H199" s="1">
        <v>7099701.4929489996</v>
      </c>
      <c r="I199" s="1">
        <v>5.6060059999999998</v>
      </c>
      <c r="J199" s="1">
        <v>0.521397</v>
      </c>
      <c r="K199" s="1">
        <v>0.49301600000000001</v>
      </c>
      <c r="L199" s="1"/>
    </row>
    <row r="200" spans="1:12" ht="14.4" x14ac:dyDescent="0.3">
      <c r="A200" s="1"/>
      <c r="B200" s="1" t="str">
        <f>ReportExtract[[#This Row],[ReportId]]&amp;"_"&amp;ReportExtract[[#This Row],[PeriodId]]&amp;"_"&amp;ReportExtract[[#This Row],[MktDesc]]</f>
        <v>3_103_Total US</v>
      </c>
      <c r="C200" s="1">
        <v>3</v>
      </c>
      <c r="D200" s="1">
        <v>103</v>
      </c>
      <c r="E200" s="1" t="s">
        <v>12</v>
      </c>
      <c r="F200" s="1">
        <v>195722.84615299999</v>
      </c>
      <c r="G200" s="1">
        <v>15304931211.362101</v>
      </c>
      <c r="H200" s="1">
        <v>158735149.23472601</v>
      </c>
      <c r="I200" s="1">
        <v>5.3565569999999996</v>
      </c>
      <c r="J200" s="1">
        <v>0.53830299999999998</v>
      </c>
      <c r="K200" s="1">
        <v>0.51567399999999997</v>
      </c>
      <c r="L200" s="1"/>
    </row>
    <row r="201" spans="1:12" ht="14.4" x14ac:dyDescent="0.3">
      <c r="A201" s="1"/>
      <c r="B201" s="1" t="str">
        <f>ReportExtract[[#This Row],[ReportId]]&amp;"_"&amp;ReportExtract[[#This Row],[PeriodId]]&amp;"_"&amp;ReportExtract[[#This Row],[MktDesc]]</f>
        <v>4_40_BOSTON</v>
      </c>
      <c r="C201" s="1">
        <v>4</v>
      </c>
      <c r="D201" s="1">
        <v>40</v>
      </c>
      <c r="E201" s="1" t="s">
        <v>40</v>
      </c>
      <c r="F201" s="1">
        <v>7678.3333329999996</v>
      </c>
      <c r="G201" s="1">
        <v>122337689.478276</v>
      </c>
      <c r="H201" s="1">
        <v>846553.39291299996</v>
      </c>
      <c r="I201" s="1">
        <v>8.0284809999999993</v>
      </c>
      <c r="J201" s="1">
        <v>0.415686</v>
      </c>
      <c r="K201" s="1">
        <v>0.46727299999999999</v>
      </c>
      <c r="L201" s="1"/>
    </row>
    <row r="202" spans="1:12" ht="14.4" x14ac:dyDescent="0.3">
      <c r="A202" s="1"/>
      <c r="B202" s="1" t="str">
        <f>ReportExtract[[#This Row],[ReportId]]&amp;"_"&amp;ReportExtract[[#This Row],[PeriodId]]&amp;"_"&amp;ReportExtract[[#This Row],[MktDesc]]</f>
        <v>4_40_Chain</v>
      </c>
      <c r="C202" s="1">
        <v>4</v>
      </c>
      <c r="D202" s="1">
        <v>40</v>
      </c>
      <c r="E202" s="1" t="s">
        <v>14</v>
      </c>
      <c r="F202" s="1">
        <v>41225.333333000002</v>
      </c>
      <c r="G202" s="1">
        <v>543386222.17040801</v>
      </c>
      <c r="H202" s="1">
        <v>4108123.3125800001</v>
      </c>
      <c r="I202" s="1">
        <v>7.3483970000000003</v>
      </c>
      <c r="J202" s="1">
        <v>0.30140400000000001</v>
      </c>
      <c r="K202" s="1">
        <v>0.33976699999999999</v>
      </c>
      <c r="L202" s="1"/>
    </row>
    <row r="203" spans="1:12" ht="14.4" x14ac:dyDescent="0.3">
      <c r="A203" s="1"/>
      <c r="B203" s="1" t="str">
        <f>ReportExtract[[#This Row],[ReportId]]&amp;"_"&amp;ReportExtract[[#This Row],[PeriodId]]&amp;"_"&amp;ReportExtract[[#This Row],[MktDesc]]</f>
        <v>4_40_CHICAGO</v>
      </c>
      <c r="C203" s="1">
        <v>4</v>
      </c>
      <c r="D203" s="1">
        <v>40</v>
      </c>
      <c r="E203" s="1" t="s">
        <v>41</v>
      </c>
      <c r="F203" s="1">
        <v>7257.6666660000001</v>
      </c>
      <c r="G203" s="1">
        <v>197656316.472076</v>
      </c>
      <c r="H203" s="1">
        <v>1467062.0905790001</v>
      </c>
      <c r="I203" s="1">
        <v>7.4849629999999996</v>
      </c>
      <c r="J203" s="1">
        <v>0.49673299999999998</v>
      </c>
      <c r="K203" s="1">
        <v>0.52533300000000005</v>
      </c>
      <c r="L203" s="1"/>
    </row>
    <row r="204" spans="1:12" ht="14.4" x14ac:dyDescent="0.3">
      <c r="A204" s="1"/>
      <c r="B204" s="1" t="str">
        <f>ReportExtract[[#This Row],[ReportId]]&amp;"_"&amp;ReportExtract[[#This Row],[PeriodId]]&amp;"_"&amp;ReportExtract[[#This Row],[MktDesc]]</f>
        <v>4_40_DALLAS</v>
      </c>
      <c r="C204" s="1">
        <v>4</v>
      </c>
      <c r="D204" s="1">
        <v>40</v>
      </c>
      <c r="E204" s="1" t="s">
        <v>42</v>
      </c>
      <c r="F204" s="1">
        <v>5092.6666660000001</v>
      </c>
      <c r="G204" s="1">
        <v>102629644.8395</v>
      </c>
      <c r="H204" s="1">
        <v>735865.33889999997</v>
      </c>
      <c r="I204" s="1">
        <v>7.7482199999999999</v>
      </c>
      <c r="J204" s="1">
        <v>0.42035400000000001</v>
      </c>
      <c r="K204" s="1">
        <v>0.46931499999999998</v>
      </c>
      <c r="L204" s="1"/>
    </row>
    <row r="205" spans="1:12" ht="14.4" x14ac:dyDescent="0.3">
      <c r="A205" s="1"/>
      <c r="B205" s="1" t="str">
        <f>ReportExtract[[#This Row],[ReportId]]&amp;"_"&amp;ReportExtract[[#This Row],[PeriodId]]&amp;"_"&amp;ReportExtract[[#This Row],[MktDesc]]</f>
        <v>4_40_DENVER</v>
      </c>
      <c r="C205" s="1">
        <v>4</v>
      </c>
      <c r="D205" s="1">
        <v>40</v>
      </c>
      <c r="E205" s="1" t="s">
        <v>43</v>
      </c>
      <c r="F205" s="1">
        <v>4631.6666660000001</v>
      </c>
      <c r="G205" s="1">
        <v>75211090.494880006</v>
      </c>
      <c r="H205" s="1">
        <v>570866.99989199999</v>
      </c>
      <c r="I205" s="1">
        <v>7.3193820000000001</v>
      </c>
      <c r="J205" s="1">
        <v>0.36644300000000002</v>
      </c>
      <c r="K205" s="1">
        <v>0.40412399999999998</v>
      </c>
      <c r="L205" s="1"/>
    </row>
    <row r="206" spans="1:12" ht="14.4" x14ac:dyDescent="0.3">
      <c r="A206" s="1"/>
      <c r="B206" s="1" t="str">
        <f>ReportExtract[[#This Row],[ReportId]]&amp;"_"&amp;ReportExtract[[#This Row],[PeriodId]]&amp;"_"&amp;ReportExtract[[#This Row],[MktDesc]]</f>
        <v>4_40_Drinking (Bars/Nightclubs)</v>
      </c>
      <c r="C206" s="1">
        <v>4</v>
      </c>
      <c r="D206" s="1">
        <v>40</v>
      </c>
      <c r="E206" s="1" t="s">
        <v>15</v>
      </c>
      <c r="F206" s="1">
        <v>78248.333333000002</v>
      </c>
      <c r="G206" s="1">
        <v>2364863115.74582</v>
      </c>
      <c r="H206" s="1">
        <v>18841833.164542001</v>
      </c>
      <c r="I206" s="1">
        <v>6.9728500000000002</v>
      </c>
      <c r="J206" s="1">
        <v>0.49984600000000001</v>
      </c>
      <c r="K206" s="1">
        <v>0.52695000000000003</v>
      </c>
      <c r="L206" s="1"/>
    </row>
    <row r="207" spans="1:12" ht="14.4" x14ac:dyDescent="0.3">
      <c r="A207" s="1"/>
      <c r="B207" s="1" t="str">
        <f>ReportExtract[[#This Row],[ReportId]]&amp;"_"&amp;ReportExtract[[#This Row],[PeriodId]]&amp;"_"&amp;ReportExtract[[#This Row],[MktDesc]]</f>
        <v>4_40_Eating (Restaurants)</v>
      </c>
      <c r="C207" s="1">
        <v>4</v>
      </c>
      <c r="D207" s="1">
        <v>40</v>
      </c>
      <c r="E207" s="1" t="s">
        <v>16</v>
      </c>
      <c r="F207" s="1">
        <v>176159.666666</v>
      </c>
      <c r="G207" s="1">
        <v>2370604843.7525201</v>
      </c>
      <c r="H207" s="1">
        <v>17973867.252156999</v>
      </c>
      <c r="I207" s="1">
        <v>7.3273190000000001</v>
      </c>
      <c r="J207" s="1">
        <v>0.42382199999999998</v>
      </c>
      <c r="K207" s="1">
        <v>0.462007</v>
      </c>
      <c r="L207" s="1"/>
    </row>
    <row r="208" spans="1:12" ht="14.4" x14ac:dyDescent="0.3">
      <c r="A208" s="1"/>
      <c r="B208" s="1" t="str">
        <f>ReportExtract[[#This Row],[ReportId]]&amp;"_"&amp;ReportExtract[[#This Row],[PeriodId]]&amp;"_"&amp;ReportExtract[[#This Row],[MktDesc]]</f>
        <v>4_40_Independent</v>
      </c>
      <c r="C208" s="1">
        <v>4</v>
      </c>
      <c r="D208" s="1">
        <v>40</v>
      </c>
      <c r="E208" s="1" t="s">
        <v>13</v>
      </c>
      <c r="F208" s="1">
        <v>213182.666666</v>
      </c>
      <c r="G208" s="1">
        <v>4192081737.32793</v>
      </c>
      <c r="H208" s="1">
        <v>32707577.104118001</v>
      </c>
      <c r="I208" s="1">
        <v>7.1204729999999996</v>
      </c>
      <c r="J208" s="1">
        <v>0.492033</v>
      </c>
      <c r="K208" s="1">
        <v>0.52272700000000005</v>
      </c>
      <c r="L208" s="1"/>
    </row>
    <row r="209" spans="1:12" ht="14.4" x14ac:dyDescent="0.3">
      <c r="A209" s="1"/>
      <c r="B209" s="1" t="str">
        <f>ReportExtract[[#This Row],[ReportId]]&amp;"_"&amp;ReportExtract[[#This Row],[PeriodId]]&amp;"_"&amp;ReportExtract[[#This Row],[MktDesc]]</f>
        <v>4_40_LOS ANGELES</v>
      </c>
      <c r="C209" s="1">
        <v>4</v>
      </c>
      <c r="D209" s="1">
        <v>40</v>
      </c>
      <c r="E209" s="1" t="s">
        <v>44</v>
      </c>
      <c r="F209" s="1">
        <v>9499.6666659999992</v>
      </c>
      <c r="G209" s="1">
        <v>182781505.94366801</v>
      </c>
      <c r="H209" s="1">
        <v>1283305.8254249999</v>
      </c>
      <c r="I209" s="1">
        <v>7.9127879999999999</v>
      </c>
      <c r="J209" s="1">
        <v>0.403171</v>
      </c>
      <c r="K209" s="1">
        <v>0.43852799999999997</v>
      </c>
      <c r="L209" s="1"/>
    </row>
    <row r="210" spans="1:12" ht="14.4" x14ac:dyDescent="0.3">
      <c r="A210" s="1"/>
      <c r="B210" s="1" t="str">
        <f>ReportExtract[[#This Row],[ReportId]]&amp;"_"&amp;ReportExtract[[#This Row],[PeriodId]]&amp;"_"&amp;ReportExtract[[#This Row],[MktDesc]]</f>
        <v>4_40_NEW YORK (DMA)</v>
      </c>
      <c r="C210" s="1">
        <v>4</v>
      </c>
      <c r="D210" s="1">
        <v>40</v>
      </c>
      <c r="E210" s="1" t="s">
        <v>72</v>
      </c>
      <c r="F210" s="1">
        <v>13855.333333</v>
      </c>
      <c r="G210" s="1">
        <v>307811804.15992802</v>
      </c>
      <c r="H210" s="1">
        <v>2195418.4735940001</v>
      </c>
      <c r="I210" s="1">
        <v>7.7892460000000003</v>
      </c>
      <c r="J210" s="1">
        <v>0.492616</v>
      </c>
      <c r="K210" s="1">
        <v>0.53307499999999997</v>
      </c>
      <c r="L210" s="1"/>
    </row>
    <row r="211" spans="1:12" ht="14.4" x14ac:dyDescent="0.3">
      <c r="A211" s="1"/>
      <c r="B211" s="1" t="str">
        <f>ReportExtract[[#This Row],[ReportId]]&amp;"_"&amp;ReportExtract[[#This Row],[PeriodId]]&amp;"_"&amp;ReportExtract[[#This Row],[MktDesc]]</f>
        <v>4_40_Total US</v>
      </c>
      <c r="C211" s="1">
        <v>4</v>
      </c>
      <c r="D211" s="1">
        <v>40</v>
      </c>
      <c r="E211" s="1" t="s">
        <v>12</v>
      </c>
      <c r="F211" s="1">
        <v>254408</v>
      </c>
      <c r="G211" s="1">
        <v>4735467959.4983397</v>
      </c>
      <c r="H211" s="1">
        <v>36815700.416699</v>
      </c>
      <c r="I211" s="1">
        <v>7.1459060000000001</v>
      </c>
      <c r="J211" s="1">
        <v>0.45959699999999998</v>
      </c>
      <c r="K211" s="1">
        <v>0.49230699999999999</v>
      </c>
      <c r="L211" s="1"/>
    </row>
    <row r="212" spans="1:12" ht="14.4" x14ac:dyDescent="0.3">
      <c r="A212" s="1"/>
      <c r="B212" s="1" t="str">
        <f>ReportExtract[[#This Row],[ReportId]]&amp;"_"&amp;ReportExtract[[#This Row],[PeriodId]]&amp;"_"&amp;ReportExtract[[#This Row],[MktDesc]]</f>
        <v>4_53_BOSTON</v>
      </c>
      <c r="C212" s="1">
        <v>4</v>
      </c>
      <c r="D212" s="1">
        <v>53</v>
      </c>
      <c r="E212" s="1" t="s">
        <v>40</v>
      </c>
      <c r="F212" s="1">
        <v>7909</v>
      </c>
      <c r="G212" s="1">
        <v>123346502.53653599</v>
      </c>
      <c r="H212" s="1">
        <v>896779.86932199995</v>
      </c>
      <c r="I212" s="1">
        <v>7.6413209999999996</v>
      </c>
      <c r="J212" s="1">
        <v>0.42217900000000003</v>
      </c>
      <c r="K212" s="1">
        <v>0.477769</v>
      </c>
      <c r="L212" s="1"/>
    </row>
    <row r="213" spans="1:12" ht="14.4" x14ac:dyDescent="0.3">
      <c r="A213" s="1"/>
      <c r="B213" s="1" t="str">
        <f>ReportExtract[[#This Row],[ReportId]]&amp;"_"&amp;ReportExtract[[#This Row],[PeriodId]]&amp;"_"&amp;ReportExtract[[#This Row],[MktDesc]]</f>
        <v>4_53_Chain</v>
      </c>
      <c r="C213" s="1">
        <v>4</v>
      </c>
      <c r="D213" s="1">
        <v>53</v>
      </c>
      <c r="E213" s="1" t="s">
        <v>14</v>
      </c>
      <c r="F213" s="1">
        <v>40850</v>
      </c>
      <c r="G213" s="1">
        <v>528983498.89363199</v>
      </c>
      <c r="H213" s="1">
        <v>4169068.8681939999</v>
      </c>
      <c r="I213" s="1">
        <v>7.0490490000000001</v>
      </c>
      <c r="J213" s="1">
        <v>0.30354100000000001</v>
      </c>
      <c r="K213" s="1">
        <v>0.34610299999999999</v>
      </c>
      <c r="L213" s="1"/>
    </row>
    <row r="214" spans="1:12" ht="14.4" x14ac:dyDescent="0.3">
      <c r="A214" s="1"/>
      <c r="B214" s="1" t="str">
        <f>ReportExtract[[#This Row],[ReportId]]&amp;"_"&amp;ReportExtract[[#This Row],[PeriodId]]&amp;"_"&amp;ReportExtract[[#This Row],[MktDesc]]</f>
        <v>4_53_CHICAGO</v>
      </c>
      <c r="C214" s="1">
        <v>4</v>
      </c>
      <c r="D214" s="1">
        <v>53</v>
      </c>
      <c r="E214" s="1" t="s">
        <v>41</v>
      </c>
      <c r="F214" s="1">
        <v>7549.3333329999996</v>
      </c>
      <c r="G214" s="1">
        <v>215522031.055484</v>
      </c>
      <c r="H214" s="1">
        <v>1664453.726667</v>
      </c>
      <c r="I214" s="1">
        <v>7.193619</v>
      </c>
      <c r="J214" s="1">
        <v>0.50332100000000002</v>
      </c>
      <c r="K214" s="1">
        <v>0.53681800000000002</v>
      </c>
      <c r="L214" s="1"/>
    </row>
    <row r="215" spans="1:12" ht="14.4" x14ac:dyDescent="0.3">
      <c r="A215" s="1"/>
      <c r="B215" s="1" t="str">
        <f>ReportExtract[[#This Row],[ReportId]]&amp;"_"&amp;ReportExtract[[#This Row],[PeriodId]]&amp;"_"&amp;ReportExtract[[#This Row],[MktDesc]]</f>
        <v>4_53_DALLAS</v>
      </c>
      <c r="C215" s="1">
        <v>4</v>
      </c>
      <c r="D215" s="1">
        <v>53</v>
      </c>
      <c r="E215" s="1" t="s">
        <v>42</v>
      </c>
      <c r="F215" s="1">
        <v>5606</v>
      </c>
      <c r="G215" s="1">
        <v>108214098.94003201</v>
      </c>
      <c r="H215" s="1">
        <v>816203.01445899997</v>
      </c>
      <c r="I215" s="1">
        <v>7.365685</v>
      </c>
      <c r="J215" s="1">
        <v>0.43828899999999998</v>
      </c>
      <c r="K215" s="1">
        <v>0.4894</v>
      </c>
      <c r="L215" s="1"/>
    </row>
    <row r="216" spans="1:12" ht="14.4" x14ac:dyDescent="0.3">
      <c r="A216" s="1"/>
      <c r="B216" s="1" t="str">
        <f>ReportExtract[[#This Row],[ReportId]]&amp;"_"&amp;ReportExtract[[#This Row],[PeriodId]]&amp;"_"&amp;ReportExtract[[#This Row],[MktDesc]]</f>
        <v>4_53_DENVER</v>
      </c>
      <c r="C216" s="1">
        <v>4</v>
      </c>
      <c r="D216" s="1">
        <v>53</v>
      </c>
      <c r="E216" s="1" t="s">
        <v>43</v>
      </c>
      <c r="F216" s="1">
        <v>4683</v>
      </c>
      <c r="G216" s="1">
        <v>75195854.078876004</v>
      </c>
      <c r="H216" s="1">
        <v>592525.16683400003</v>
      </c>
      <c r="I216" s="1">
        <v>7.0504129999999998</v>
      </c>
      <c r="J216" s="1">
        <v>0.359458</v>
      </c>
      <c r="K216" s="1">
        <v>0.404026</v>
      </c>
      <c r="L216" s="1"/>
    </row>
    <row r="217" spans="1:12" ht="14.4" x14ac:dyDescent="0.3">
      <c r="A217" s="1"/>
      <c r="B217" s="1" t="str">
        <f>ReportExtract[[#This Row],[ReportId]]&amp;"_"&amp;ReportExtract[[#This Row],[PeriodId]]&amp;"_"&amp;ReportExtract[[#This Row],[MktDesc]]</f>
        <v>4_53_Drinking (Bars/Nightclubs)</v>
      </c>
      <c r="C217" s="1">
        <v>4</v>
      </c>
      <c r="D217" s="1">
        <v>53</v>
      </c>
      <c r="E217" s="1" t="s">
        <v>15</v>
      </c>
      <c r="F217" s="1">
        <v>74203.333333000002</v>
      </c>
      <c r="G217" s="1">
        <v>2363377409.36871</v>
      </c>
      <c r="H217" s="1">
        <v>19505903.202998001</v>
      </c>
      <c r="I217" s="1">
        <v>6.7312310000000002</v>
      </c>
      <c r="J217" s="1">
        <v>0.53286699999999998</v>
      </c>
      <c r="K217" s="1">
        <v>0.56743399999999999</v>
      </c>
      <c r="L217" s="1"/>
    </row>
    <row r="218" spans="1:12" ht="14.4" x14ac:dyDescent="0.3">
      <c r="A218" s="1"/>
      <c r="B218" s="1" t="str">
        <f>ReportExtract[[#This Row],[ReportId]]&amp;"_"&amp;ReportExtract[[#This Row],[PeriodId]]&amp;"_"&amp;ReportExtract[[#This Row],[MktDesc]]</f>
        <v>4_53_Eating (Restaurants)</v>
      </c>
      <c r="C218" s="1">
        <v>4</v>
      </c>
      <c r="D218" s="1">
        <v>53</v>
      </c>
      <c r="E218" s="1" t="s">
        <v>16</v>
      </c>
      <c r="F218" s="1">
        <v>181499</v>
      </c>
      <c r="G218" s="1">
        <v>2563032781.3771901</v>
      </c>
      <c r="H218" s="1">
        <v>20087615.312897</v>
      </c>
      <c r="I218" s="1">
        <v>7.0884819999999999</v>
      </c>
      <c r="J218" s="1">
        <v>0.40605999999999998</v>
      </c>
      <c r="K218" s="1">
        <v>0.44808700000000001</v>
      </c>
      <c r="L218" s="1"/>
    </row>
    <row r="219" spans="1:12" ht="14.4" x14ac:dyDescent="0.3">
      <c r="A219" s="1"/>
      <c r="B219" s="1" t="str">
        <f>ReportExtract[[#This Row],[ReportId]]&amp;"_"&amp;ReportExtract[[#This Row],[PeriodId]]&amp;"_"&amp;ReportExtract[[#This Row],[MktDesc]]</f>
        <v>4_53_Independent</v>
      </c>
      <c r="C219" s="1">
        <v>4</v>
      </c>
      <c r="D219" s="1">
        <v>53</v>
      </c>
      <c r="E219" s="1" t="s">
        <v>13</v>
      </c>
      <c r="F219" s="1">
        <v>214852.33333299999</v>
      </c>
      <c r="G219" s="1">
        <v>4397426691.8522701</v>
      </c>
      <c r="H219" s="1">
        <v>35424449.647701003</v>
      </c>
      <c r="I219" s="1">
        <v>6.8964080000000001</v>
      </c>
      <c r="J219" s="1">
        <v>0.48969099999999999</v>
      </c>
      <c r="K219" s="1">
        <v>0.52622400000000003</v>
      </c>
      <c r="L219" s="1"/>
    </row>
    <row r="220" spans="1:12" ht="14.4" x14ac:dyDescent="0.3">
      <c r="A220" s="1"/>
      <c r="B220" s="1" t="str">
        <f>ReportExtract[[#This Row],[ReportId]]&amp;"_"&amp;ReportExtract[[#This Row],[PeriodId]]&amp;"_"&amp;ReportExtract[[#This Row],[MktDesc]]</f>
        <v>4_53_LOS ANGELES</v>
      </c>
      <c r="C220" s="1">
        <v>4</v>
      </c>
      <c r="D220" s="1">
        <v>53</v>
      </c>
      <c r="E220" s="1" t="s">
        <v>44</v>
      </c>
      <c r="F220" s="1">
        <v>11623.666665999999</v>
      </c>
      <c r="G220" s="1">
        <v>197303635.20773199</v>
      </c>
      <c r="H220" s="1">
        <v>1426995.169063</v>
      </c>
      <c r="I220" s="1">
        <v>7.6813940000000001</v>
      </c>
      <c r="J220" s="1">
        <v>0.42274299999999998</v>
      </c>
      <c r="K220" s="1">
        <v>0.46668700000000002</v>
      </c>
      <c r="L220" s="1"/>
    </row>
    <row r="221" spans="1:12" ht="14.4" x14ac:dyDescent="0.3">
      <c r="A221" s="1"/>
      <c r="B221" s="1" t="str">
        <f>ReportExtract[[#This Row],[ReportId]]&amp;"_"&amp;ReportExtract[[#This Row],[PeriodId]]&amp;"_"&amp;ReportExtract[[#This Row],[MktDesc]]</f>
        <v>4_53_NEW YORK (DMA)</v>
      </c>
      <c r="C221" s="1">
        <v>4</v>
      </c>
      <c r="D221" s="1">
        <v>53</v>
      </c>
      <c r="E221" s="1" t="s">
        <v>72</v>
      </c>
      <c r="F221" s="1">
        <v>15523</v>
      </c>
      <c r="G221" s="1">
        <v>305748312.695696</v>
      </c>
      <c r="H221" s="1">
        <v>2252803.514957</v>
      </c>
      <c r="I221" s="1">
        <v>7.5399459999999996</v>
      </c>
      <c r="J221" s="1">
        <v>0.48151300000000002</v>
      </c>
      <c r="K221" s="1">
        <v>0.53103599999999995</v>
      </c>
      <c r="L221" s="1"/>
    </row>
    <row r="222" spans="1:12" ht="14.4" x14ac:dyDescent="0.3">
      <c r="A222" s="1"/>
      <c r="B222" s="1" t="str">
        <f>ReportExtract[[#This Row],[ReportId]]&amp;"_"&amp;ReportExtract[[#This Row],[PeriodId]]&amp;"_"&amp;ReportExtract[[#This Row],[MktDesc]]</f>
        <v>4_53_Total US</v>
      </c>
      <c r="C222" s="1">
        <v>4</v>
      </c>
      <c r="D222" s="1">
        <v>53</v>
      </c>
      <c r="E222" s="1" t="s">
        <v>12</v>
      </c>
      <c r="F222" s="1">
        <v>255702.33333299999</v>
      </c>
      <c r="G222" s="1">
        <v>4926410190.7459002</v>
      </c>
      <c r="H222" s="1">
        <v>39593518.515896</v>
      </c>
      <c r="I222" s="1">
        <v>6.9124809999999997</v>
      </c>
      <c r="J222" s="1">
        <v>0.45998800000000001</v>
      </c>
      <c r="K222" s="1">
        <v>0.49837399999999998</v>
      </c>
      <c r="L222" s="1"/>
    </row>
    <row r="223" spans="1:12" ht="14.4" x14ac:dyDescent="0.3">
      <c r="A223" s="1"/>
      <c r="B223" s="1" t="str">
        <f>ReportExtract[[#This Row],[ReportId]]&amp;"_"&amp;ReportExtract[[#This Row],[PeriodId]]&amp;"_"&amp;ReportExtract[[#This Row],[MktDesc]]</f>
        <v>4_66_BOSTON</v>
      </c>
      <c r="C223" s="1">
        <v>4</v>
      </c>
      <c r="D223" s="1">
        <v>66</v>
      </c>
      <c r="E223" s="1" t="s">
        <v>40</v>
      </c>
      <c r="F223" s="1">
        <v>7591.3333329999996</v>
      </c>
      <c r="G223" s="1">
        <v>102102519.786156</v>
      </c>
      <c r="H223" s="1">
        <v>881538.29291199998</v>
      </c>
      <c r="I223" s="1">
        <v>6.4346180000000004</v>
      </c>
      <c r="J223" s="1">
        <v>0.41111799999999998</v>
      </c>
      <c r="K223" s="1">
        <v>0.43983800000000001</v>
      </c>
      <c r="L223" s="1"/>
    </row>
    <row r="224" spans="1:12" ht="14.4" x14ac:dyDescent="0.3">
      <c r="A224" s="1"/>
      <c r="B224" s="1" t="str">
        <f>ReportExtract[[#This Row],[ReportId]]&amp;"_"&amp;ReportExtract[[#This Row],[PeriodId]]&amp;"_"&amp;ReportExtract[[#This Row],[MktDesc]]</f>
        <v>4_66_Chain</v>
      </c>
      <c r="C224" s="1">
        <v>4</v>
      </c>
      <c r="D224" s="1">
        <v>66</v>
      </c>
      <c r="E224" s="1" t="s">
        <v>14</v>
      </c>
      <c r="F224" s="1">
        <v>41726</v>
      </c>
      <c r="G224" s="1">
        <v>456747914.67534798</v>
      </c>
      <c r="H224" s="1">
        <v>4161529.1187629998</v>
      </c>
      <c r="I224" s="1">
        <v>6.0974899999999996</v>
      </c>
      <c r="J224" s="1">
        <v>0.295902</v>
      </c>
      <c r="K224" s="1">
        <v>0.323355</v>
      </c>
      <c r="L224" s="1"/>
    </row>
    <row r="225" spans="1:12" ht="14.4" x14ac:dyDescent="0.3">
      <c r="A225" s="1"/>
      <c r="B225" s="1" t="str">
        <f>ReportExtract[[#This Row],[ReportId]]&amp;"_"&amp;ReportExtract[[#This Row],[PeriodId]]&amp;"_"&amp;ReportExtract[[#This Row],[MktDesc]]</f>
        <v>4_66_CHICAGO</v>
      </c>
      <c r="C225" s="1">
        <v>4</v>
      </c>
      <c r="D225" s="1">
        <v>66</v>
      </c>
      <c r="E225" s="1" t="s">
        <v>41</v>
      </c>
      <c r="F225" s="1">
        <v>6897.6666660000001</v>
      </c>
      <c r="G225" s="1">
        <v>183376550.94391999</v>
      </c>
      <c r="H225" s="1">
        <v>1648603.0767570001</v>
      </c>
      <c r="I225" s="1">
        <v>6.1795260000000001</v>
      </c>
      <c r="J225" s="1">
        <v>0.50589499999999998</v>
      </c>
      <c r="K225" s="1">
        <v>0.52029499999999995</v>
      </c>
      <c r="L225" s="1"/>
    </row>
    <row r="226" spans="1:12" ht="14.4" x14ac:dyDescent="0.3">
      <c r="A226" s="1"/>
      <c r="B226" s="1" t="str">
        <f>ReportExtract[[#This Row],[ReportId]]&amp;"_"&amp;ReportExtract[[#This Row],[PeriodId]]&amp;"_"&amp;ReportExtract[[#This Row],[MktDesc]]</f>
        <v>4_66_DALLAS</v>
      </c>
      <c r="C226" s="1">
        <v>4</v>
      </c>
      <c r="D226" s="1">
        <v>66</v>
      </c>
      <c r="E226" s="1" t="s">
        <v>42</v>
      </c>
      <c r="F226" s="1">
        <v>4382.6666660000001</v>
      </c>
      <c r="G226" s="1">
        <v>85745013.069132</v>
      </c>
      <c r="H226" s="1">
        <v>775434.44107599999</v>
      </c>
      <c r="I226" s="1">
        <v>6.1431519999999997</v>
      </c>
      <c r="J226" s="1">
        <v>0.42762600000000001</v>
      </c>
      <c r="K226" s="1">
        <v>0.462584</v>
      </c>
      <c r="L226" s="1"/>
    </row>
    <row r="227" spans="1:12" ht="14.4" x14ac:dyDescent="0.3">
      <c r="A227" s="1"/>
      <c r="B227" s="1" t="str">
        <f>ReportExtract[[#This Row],[ReportId]]&amp;"_"&amp;ReportExtract[[#This Row],[PeriodId]]&amp;"_"&amp;ReportExtract[[#This Row],[MktDesc]]</f>
        <v>4_66_DENVER</v>
      </c>
      <c r="C227" s="1">
        <v>4</v>
      </c>
      <c r="D227" s="1">
        <v>66</v>
      </c>
      <c r="E227" s="1" t="s">
        <v>43</v>
      </c>
      <c r="F227" s="1">
        <v>4562</v>
      </c>
      <c r="G227" s="1">
        <v>63122632.925052002</v>
      </c>
      <c r="H227" s="1">
        <v>571378.23759300006</v>
      </c>
      <c r="I227" s="1">
        <v>6.1374630000000003</v>
      </c>
      <c r="J227" s="1">
        <v>0.34536800000000001</v>
      </c>
      <c r="K227" s="1">
        <v>0.380797</v>
      </c>
      <c r="L227" s="1"/>
    </row>
    <row r="228" spans="1:12" ht="14.4" x14ac:dyDescent="0.3">
      <c r="A228" s="1"/>
      <c r="B228" s="1" t="str">
        <f>ReportExtract[[#This Row],[ReportId]]&amp;"_"&amp;ReportExtract[[#This Row],[PeriodId]]&amp;"_"&amp;ReportExtract[[#This Row],[MktDesc]]</f>
        <v>4_66_Drinking (Bars/Nightclubs)</v>
      </c>
      <c r="C228" s="1">
        <v>4</v>
      </c>
      <c r="D228" s="1">
        <v>66</v>
      </c>
      <c r="E228" s="1" t="s">
        <v>15</v>
      </c>
      <c r="F228" s="1">
        <v>71971.333333000002</v>
      </c>
      <c r="G228" s="1">
        <v>1991891157.69835</v>
      </c>
      <c r="H228" s="1">
        <v>19484674.637623001</v>
      </c>
      <c r="I228" s="1">
        <v>5.6793670000000001</v>
      </c>
      <c r="J228" s="1">
        <v>0.53329700000000002</v>
      </c>
      <c r="K228" s="1">
        <v>0.54951300000000003</v>
      </c>
      <c r="L228" s="1"/>
    </row>
    <row r="229" spans="1:12" ht="14.4" x14ac:dyDescent="0.3">
      <c r="A229" s="1"/>
      <c r="B229" s="1" t="str">
        <f>ReportExtract[[#This Row],[ReportId]]&amp;"_"&amp;ReportExtract[[#This Row],[PeriodId]]&amp;"_"&amp;ReportExtract[[#This Row],[MktDesc]]</f>
        <v>4_66_Eating (Restaurants)</v>
      </c>
      <c r="C229" s="1">
        <v>4</v>
      </c>
      <c r="D229" s="1">
        <v>66</v>
      </c>
      <c r="E229" s="1" t="s">
        <v>16</v>
      </c>
      <c r="F229" s="1">
        <v>174614.33333299999</v>
      </c>
      <c r="G229" s="1">
        <v>2192498259.9896102</v>
      </c>
      <c r="H229" s="1">
        <v>20247615.322136998</v>
      </c>
      <c r="I229" s="1">
        <v>6.0157920000000003</v>
      </c>
      <c r="J229" s="1">
        <v>0.40076499999999998</v>
      </c>
      <c r="K229" s="1">
        <v>0.423263</v>
      </c>
      <c r="L229" s="1"/>
    </row>
    <row r="230" spans="1:12" ht="14.4" x14ac:dyDescent="0.3">
      <c r="A230" s="1"/>
      <c r="B230" s="1" t="str">
        <f>ReportExtract[[#This Row],[ReportId]]&amp;"_"&amp;ReportExtract[[#This Row],[PeriodId]]&amp;"_"&amp;ReportExtract[[#This Row],[MktDesc]]</f>
        <v>4_66_Independent</v>
      </c>
      <c r="C230" s="1">
        <v>4</v>
      </c>
      <c r="D230" s="1">
        <v>66</v>
      </c>
      <c r="E230" s="1" t="s">
        <v>13</v>
      </c>
      <c r="F230" s="1">
        <v>204859.666666</v>
      </c>
      <c r="G230" s="1">
        <v>3727641503.01261</v>
      </c>
      <c r="H230" s="1">
        <v>35570760.840997003</v>
      </c>
      <c r="I230" s="1">
        <v>5.8219500000000002</v>
      </c>
      <c r="J230" s="1">
        <v>0.48730600000000002</v>
      </c>
      <c r="K230" s="1">
        <v>0.50426000000000004</v>
      </c>
      <c r="L230" s="1"/>
    </row>
    <row r="231" spans="1:12" ht="14.4" x14ac:dyDescent="0.3">
      <c r="A231" s="1"/>
      <c r="B231" s="1" t="str">
        <f>ReportExtract[[#This Row],[ReportId]]&amp;"_"&amp;ReportExtract[[#This Row],[PeriodId]]&amp;"_"&amp;ReportExtract[[#This Row],[MktDesc]]</f>
        <v>4_66_LOS ANGELES</v>
      </c>
      <c r="C231" s="1">
        <v>4</v>
      </c>
      <c r="D231" s="1">
        <v>66</v>
      </c>
      <c r="E231" s="1" t="s">
        <v>44</v>
      </c>
      <c r="F231" s="1">
        <v>9708.6666659999992</v>
      </c>
      <c r="G231" s="1">
        <v>169607289.10071999</v>
      </c>
      <c r="H231" s="1">
        <v>1413824.242512</v>
      </c>
      <c r="I231" s="1">
        <v>6.6646380000000001</v>
      </c>
      <c r="J231" s="1">
        <v>0.413939</v>
      </c>
      <c r="K231" s="1">
        <v>0.44104700000000002</v>
      </c>
      <c r="L231" s="1"/>
    </row>
    <row r="232" spans="1:12" ht="14.4" x14ac:dyDescent="0.3">
      <c r="A232" s="1"/>
      <c r="B232" s="1" t="str">
        <f>ReportExtract[[#This Row],[ReportId]]&amp;"_"&amp;ReportExtract[[#This Row],[PeriodId]]&amp;"_"&amp;ReportExtract[[#This Row],[MktDesc]]</f>
        <v>4_66_NEW YORK (DMA)</v>
      </c>
      <c r="C232" s="1">
        <v>4</v>
      </c>
      <c r="D232" s="1">
        <v>66</v>
      </c>
      <c r="E232" s="1" t="s">
        <v>72</v>
      </c>
      <c r="F232" s="1">
        <v>12933</v>
      </c>
      <c r="G232" s="1">
        <v>249552986.09239599</v>
      </c>
      <c r="H232" s="1">
        <v>2149141.3321090001</v>
      </c>
      <c r="I232" s="1">
        <v>6.4509730000000003</v>
      </c>
      <c r="J232" s="1">
        <v>0.48157100000000003</v>
      </c>
      <c r="K232" s="1">
        <v>0.50791799999999998</v>
      </c>
      <c r="L232" s="1"/>
    </row>
    <row r="233" spans="1:12" ht="14.4" x14ac:dyDescent="0.3">
      <c r="A233" s="1"/>
      <c r="B233" s="1" t="str">
        <f>ReportExtract[[#This Row],[ReportId]]&amp;"_"&amp;ReportExtract[[#This Row],[PeriodId]]&amp;"_"&amp;ReportExtract[[#This Row],[MktDesc]]</f>
        <v>4_66_Total US</v>
      </c>
      <c r="C233" s="1">
        <v>4</v>
      </c>
      <c r="D233" s="1">
        <v>66</v>
      </c>
      <c r="E233" s="1" t="s">
        <v>12</v>
      </c>
      <c r="F233" s="1">
        <v>246585.666666</v>
      </c>
      <c r="G233" s="1">
        <v>4184389417.6879601</v>
      </c>
      <c r="H233" s="1">
        <v>39732289.959760003</v>
      </c>
      <c r="I233" s="1">
        <v>5.8508089999999999</v>
      </c>
      <c r="J233" s="1">
        <v>0.45638499999999999</v>
      </c>
      <c r="K233" s="1">
        <v>0.47523799999999999</v>
      </c>
      <c r="L233" s="1"/>
    </row>
    <row r="234" spans="1:12" ht="14.4" x14ac:dyDescent="0.3">
      <c r="A234" s="1"/>
      <c r="B234" s="1" t="str">
        <f>ReportExtract[[#This Row],[ReportId]]&amp;"_"&amp;ReportExtract[[#This Row],[PeriodId]]&amp;"_"&amp;ReportExtract[[#This Row],[MktDesc]]</f>
        <v>4_77_BOSTON</v>
      </c>
      <c r="C234" s="1">
        <v>4</v>
      </c>
      <c r="D234" s="1">
        <v>77</v>
      </c>
      <c r="E234" s="1" t="s">
        <v>40</v>
      </c>
      <c r="F234" s="1">
        <v>7841.4615379999996</v>
      </c>
      <c r="G234" s="1">
        <v>527598238.97844797</v>
      </c>
      <c r="H234" s="1">
        <v>3699170.0444140001</v>
      </c>
      <c r="I234" s="1">
        <v>7.9236719999999998</v>
      </c>
      <c r="J234" s="1">
        <v>0.41290700000000002</v>
      </c>
      <c r="K234" s="1">
        <v>0.464586</v>
      </c>
      <c r="L234" s="1"/>
    </row>
    <row r="235" spans="1:12" ht="14.4" x14ac:dyDescent="0.3">
      <c r="A235" s="1"/>
      <c r="B235" s="1" t="str">
        <f>ReportExtract[[#This Row],[ReportId]]&amp;"_"&amp;ReportExtract[[#This Row],[PeriodId]]&amp;"_"&amp;ReportExtract[[#This Row],[MktDesc]]</f>
        <v>4_77_Chain</v>
      </c>
      <c r="C235" s="1">
        <v>4</v>
      </c>
      <c r="D235" s="1">
        <v>77</v>
      </c>
      <c r="E235" s="1" t="s">
        <v>14</v>
      </c>
      <c r="F235" s="1">
        <v>41538.615383999997</v>
      </c>
      <c r="G235" s="1">
        <v>2396054679.3625398</v>
      </c>
      <c r="H235" s="1">
        <v>18336559.710600998</v>
      </c>
      <c r="I235" s="1">
        <v>7.2594940000000001</v>
      </c>
      <c r="J235" s="1">
        <v>0.29720800000000003</v>
      </c>
      <c r="K235" s="1">
        <v>0.33530799999999999</v>
      </c>
      <c r="L235" s="1"/>
    </row>
    <row r="236" spans="1:12" ht="14.4" x14ac:dyDescent="0.3">
      <c r="A236" s="1"/>
      <c r="B236" s="1" t="str">
        <f>ReportExtract[[#This Row],[ReportId]]&amp;"_"&amp;ReportExtract[[#This Row],[PeriodId]]&amp;"_"&amp;ReportExtract[[#This Row],[MktDesc]]</f>
        <v>4_77_CHICAGO</v>
      </c>
      <c r="C236" s="1">
        <v>4</v>
      </c>
      <c r="D236" s="1">
        <v>77</v>
      </c>
      <c r="E236" s="1" t="s">
        <v>41</v>
      </c>
      <c r="F236" s="1">
        <v>7384.3846149999999</v>
      </c>
      <c r="G236" s="1">
        <v>870197997.23406005</v>
      </c>
      <c r="H236" s="1">
        <v>6534764.9827469997</v>
      </c>
      <c r="I236" s="1">
        <v>7.398021</v>
      </c>
      <c r="J236" s="1">
        <v>0.494201</v>
      </c>
      <c r="K236" s="1">
        <v>0.52421700000000004</v>
      </c>
      <c r="L236" s="1"/>
    </row>
    <row r="237" spans="1:12" ht="14.4" x14ac:dyDescent="0.3">
      <c r="A237" s="1"/>
      <c r="B237" s="1" t="str">
        <f>ReportExtract[[#This Row],[ReportId]]&amp;"_"&amp;ReportExtract[[#This Row],[PeriodId]]&amp;"_"&amp;ReportExtract[[#This Row],[MktDesc]]</f>
        <v>4_77_DALLAS</v>
      </c>
      <c r="C237" s="1">
        <v>4</v>
      </c>
      <c r="D237" s="1">
        <v>77</v>
      </c>
      <c r="E237" s="1" t="s">
        <v>42</v>
      </c>
      <c r="F237" s="1">
        <v>5260</v>
      </c>
      <c r="G237" s="1">
        <v>468391322.12436402</v>
      </c>
      <c r="H237" s="1">
        <v>3410362.5827509998</v>
      </c>
      <c r="I237" s="1">
        <v>7.6301969999999999</v>
      </c>
      <c r="J237" s="1">
        <v>0.42708400000000002</v>
      </c>
      <c r="K237" s="1">
        <v>0.47620299999999999</v>
      </c>
      <c r="L237" s="1"/>
    </row>
    <row r="238" spans="1:12" ht="14.4" x14ac:dyDescent="0.3">
      <c r="A238" s="1"/>
      <c r="B238" s="1" t="str">
        <f>ReportExtract[[#This Row],[ReportId]]&amp;"_"&amp;ReportExtract[[#This Row],[PeriodId]]&amp;"_"&amp;ReportExtract[[#This Row],[MktDesc]]</f>
        <v>4_77_DENVER</v>
      </c>
      <c r="C238" s="1">
        <v>4</v>
      </c>
      <c r="D238" s="1">
        <v>77</v>
      </c>
      <c r="E238" s="1" t="s">
        <v>43</v>
      </c>
      <c r="F238" s="1">
        <v>4667</v>
      </c>
      <c r="G238" s="1">
        <v>318017195.52778</v>
      </c>
      <c r="H238" s="1">
        <v>2435916.4655439998</v>
      </c>
      <c r="I238" s="1">
        <v>7.2529669999999999</v>
      </c>
      <c r="J238" s="1">
        <v>0.353076</v>
      </c>
      <c r="K238" s="1">
        <v>0.39130399999999999</v>
      </c>
      <c r="L238" s="1"/>
    </row>
    <row r="239" spans="1:12" ht="14.4" x14ac:dyDescent="0.3">
      <c r="A239" s="1"/>
      <c r="B239" s="1" t="str">
        <f>ReportExtract[[#This Row],[ReportId]]&amp;"_"&amp;ReportExtract[[#This Row],[PeriodId]]&amp;"_"&amp;ReportExtract[[#This Row],[MktDesc]]</f>
        <v>4_77_Drinking (Bars/Nightclubs)</v>
      </c>
      <c r="C239" s="1">
        <v>4</v>
      </c>
      <c r="D239" s="1">
        <v>77</v>
      </c>
      <c r="E239" s="1" t="s">
        <v>15</v>
      </c>
      <c r="F239" s="1">
        <v>76772.461538000003</v>
      </c>
      <c r="G239" s="1">
        <v>10351707823.913401</v>
      </c>
      <c r="H239" s="1">
        <v>83447854.532115996</v>
      </c>
      <c r="I239" s="1">
        <v>6.891667</v>
      </c>
      <c r="J239" s="1">
        <v>0.50118099999999999</v>
      </c>
      <c r="K239" s="1">
        <v>0.52930100000000002</v>
      </c>
      <c r="L239" s="1"/>
    </row>
    <row r="240" spans="1:12" ht="14.4" x14ac:dyDescent="0.3">
      <c r="A240" s="1"/>
      <c r="B240" s="1" t="str">
        <f>ReportExtract[[#This Row],[ReportId]]&amp;"_"&amp;ReportExtract[[#This Row],[PeriodId]]&amp;"_"&amp;ReportExtract[[#This Row],[MktDesc]]</f>
        <v>4_77_Eating (Restaurants)</v>
      </c>
      <c r="C240" s="1">
        <v>4</v>
      </c>
      <c r="D240" s="1">
        <v>77</v>
      </c>
      <c r="E240" s="1" t="s">
        <v>16</v>
      </c>
      <c r="F240" s="1">
        <v>174803.23076899999</v>
      </c>
      <c r="G240" s="1">
        <v>10406474798.7929</v>
      </c>
      <c r="H240" s="1">
        <v>79684200.716690004</v>
      </c>
      <c r="I240" s="1">
        <v>7.2553590000000003</v>
      </c>
      <c r="J240" s="1">
        <v>0.41204299999999999</v>
      </c>
      <c r="K240" s="1">
        <v>0.450436</v>
      </c>
      <c r="L240" s="1"/>
    </row>
    <row r="241" spans="1:12" ht="14.4" x14ac:dyDescent="0.3">
      <c r="A241" s="1"/>
      <c r="B241" s="1" t="str">
        <f>ReportExtract[[#This Row],[ReportId]]&amp;"_"&amp;ReportExtract[[#This Row],[PeriodId]]&amp;"_"&amp;ReportExtract[[#This Row],[MktDesc]]</f>
        <v>4_77_Independent</v>
      </c>
      <c r="C241" s="1">
        <v>4</v>
      </c>
      <c r="D241" s="1">
        <v>77</v>
      </c>
      <c r="E241" s="1" t="s">
        <v>13</v>
      </c>
      <c r="F241" s="1">
        <v>210037.07692299999</v>
      </c>
      <c r="G241" s="1">
        <v>18362127943.3437</v>
      </c>
      <c r="H241" s="1">
        <v>144795495.538205</v>
      </c>
      <c r="I241" s="1">
        <v>7.0452339999999998</v>
      </c>
      <c r="J241" s="1">
        <v>0.48557400000000001</v>
      </c>
      <c r="K241" s="1">
        <v>0.51702999999999999</v>
      </c>
      <c r="L241" s="1"/>
    </row>
    <row r="242" spans="1:12" ht="14.4" x14ac:dyDescent="0.3">
      <c r="A242" s="1"/>
      <c r="B242" s="1" t="str">
        <f>ReportExtract[[#This Row],[ReportId]]&amp;"_"&amp;ReportExtract[[#This Row],[PeriodId]]&amp;"_"&amp;ReportExtract[[#This Row],[MktDesc]]</f>
        <v>4_77_LOS ANGELES</v>
      </c>
      <c r="C242" s="1">
        <v>4</v>
      </c>
      <c r="D242" s="1">
        <v>77</v>
      </c>
      <c r="E242" s="1" t="s">
        <v>44</v>
      </c>
      <c r="F242" s="1">
        <v>9821.7692299999999</v>
      </c>
      <c r="G242" s="1">
        <v>804564672.41652</v>
      </c>
      <c r="H242" s="1">
        <v>5703879.014521</v>
      </c>
      <c r="I242" s="1">
        <v>7.8364279999999997</v>
      </c>
      <c r="J242" s="1">
        <v>0.397615</v>
      </c>
      <c r="K242" s="1">
        <v>0.43342799999999998</v>
      </c>
      <c r="L242" s="1"/>
    </row>
    <row r="243" spans="1:12" ht="14.4" x14ac:dyDescent="0.3">
      <c r="A243" s="1"/>
      <c r="B243" s="1" t="str">
        <f>ReportExtract[[#This Row],[ReportId]]&amp;"_"&amp;ReportExtract[[#This Row],[PeriodId]]&amp;"_"&amp;ReportExtract[[#This Row],[MktDesc]]</f>
        <v>4_77_NEW YORK (DMA)</v>
      </c>
      <c r="C243" s="1">
        <v>4</v>
      </c>
      <c r="D243" s="1">
        <v>77</v>
      </c>
      <c r="E243" s="1" t="s">
        <v>72</v>
      </c>
      <c r="F243" s="1">
        <v>13824.615384000001</v>
      </c>
      <c r="G243" s="1">
        <v>1291890663.28392</v>
      </c>
      <c r="H243" s="1">
        <v>9285021.0335319992</v>
      </c>
      <c r="I243" s="1">
        <v>7.7298369999999998</v>
      </c>
      <c r="J243" s="1">
        <v>0.47545900000000002</v>
      </c>
      <c r="K243" s="1">
        <v>0.51814700000000002</v>
      </c>
      <c r="L243" s="1"/>
    </row>
    <row r="244" spans="1:12" ht="14.4" x14ac:dyDescent="0.3">
      <c r="A244" s="1"/>
      <c r="B244" s="1" t="str">
        <f>ReportExtract[[#This Row],[ReportId]]&amp;"_"&amp;ReportExtract[[#This Row],[PeriodId]]&amp;"_"&amp;ReportExtract[[#This Row],[MktDesc]]</f>
        <v>4_77_Total US</v>
      </c>
      <c r="C244" s="1">
        <v>4</v>
      </c>
      <c r="D244" s="1">
        <v>77</v>
      </c>
      <c r="E244" s="1" t="s">
        <v>12</v>
      </c>
      <c r="F244" s="1">
        <v>251575.69230699999</v>
      </c>
      <c r="G244" s="1">
        <v>20758182622.706299</v>
      </c>
      <c r="H244" s="1">
        <v>163132055.24880701</v>
      </c>
      <c r="I244" s="1">
        <v>7.0693169999999999</v>
      </c>
      <c r="J244" s="1">
        <v>0.45328299999999999</v>
      </c>
      <c r="K244" s="1">
        <v>0.486591</v>
      </c>
      <c r="L244" s="1"/>
    </row>
    <row r="245" spans="1:12" ht="14.4" x14ac:dyDescent="0.3">
      <c r="A245" s="1"/>
      <c r="B245" s="1" t="str">
        <f>ReportExtract[[#This Row],[ReportId]]&amp;"_"&amp;ReportExtract[[#This Row],[PeriodId]]&amp;"_"&amp;ReportExtract[[#This Row],[MktDesc]]</f>
        <v>4_90_BOSTON</v>
      </c>
      <c r="C245" s="1">
        <v>4</v>
      </c>
      <c r="D245" s="1">
        <v>90</v>
      </c>
      <c r="E245" s="1" t="s">
        <v>40</v>
      </c>
      <c r="F245" s="1">
        <v>7932.5384610000001</v>
      </c>
      <c r="G245" s="1">
        <v>460734352.32012802</v>
      </c>
      <c r="H245" s="1">
        <v>3571292.9263650002</v>
      </c>
      <c r="I245" s="1">
        <v>7.1672510000000003</v>
      </c>
      <c r="J245" s="1">
        <v>0.40645900000000001</v>
      </c>
      <c r="K245" s="1">
        <v>0.45328600000000002</v>
      </c>
      <c r="L245" s="1"/>
    </row>
    <row r="246" spans="1:12" ht="14.4" x14ac:dyDescent="0.3">
      <c r="A246" s="1"/>
      <c r="B246" s="1" t="str">
        <f>ReportExtract[[#This Row],[ReportId]]&amp;"_"&amp;ReportExtract[[#This Row],[PeriodId]]&amp;"_"&amp;ReportExtract[[#This Row],[MktDesc]]</f>
        <v>4_90_Chain</v>
      </c>
      <c r="C246" s="1">
        <v>4</v>
      </c>
      <c r="D246" s="1">
        <v>90</v>
      </c>
      <c r="E246" s="1" t="s">
        <v>14</v>
      </c>
      <c r="F246" s="1">
        <v>41200.615383999997</v>
      </c>
      <c r="G246" s="1">
        <v>2169720334.8835101</v>
      </c>
      <c r="H246" s="1">
        <v>18341259.222385</v>
      </c>
      <c r="I246" s="1">
        <v>6.5720679999999998</v>
      </c>
      <c r="J246" s="1">
        <v>0.29967199999999999</v>
      </c>
      <c r="K246" s="1">
        <v>0.33663100000000001</v>
      </c>
      <c r="L246" s="1"/>
    </row>
    <row r="247" spans="1:12" ht="14.4" x14ac:dyDescent="0.3">
      <c r="A247" s="1"/>
      <c r="B247" s="1" t="str">
        <f>ReportExtract[[#This Row],[ReportId]]&amp;"_"&amp;ReportExtract[[#This Row],[PeriodId]]&amp;"_"&amp;ReportExtract[[#This Row],[MktDesc]]</f>
        <v>4_90_CHICAGO</v>
      </c>
      <c r="C247" s="1">
        <v>4</v>
      </c>
      <c r="D247" s="1">
        <v>90</v>
      </c>
      <c r="E247" s="1" t="s">
        <v>41</v>
      </c>
      <c r="F247" s="1">
        <v>7448.2307689999998</v>
      </c>
      <c r="G247" s="1">
        <v>853245009.46852005</v>
      </c>
      <c r="H247" s="1">
        <v>6981136.0626189997</v>
      </c>
      <c r="I247" s="1">
        <v>6.7900840000000002</v>
      </c>
      <c r="J247" s="1">
        <v>0.50002000000000002</v>
      </c>
      <c r="K247" s="1">
        <v>0.52692499999999998</v>
      </c>
      <c r="L247" s="1"/>
    </row>
    <row r="248" spans="1:12" ht="14.4" x14ac:dyDescent="0.3">
      <c r="A248" s="1"/>
      <c r="B248" s="1" t="str">
        <f>ReportExtract[[#This Row],[ReportId]]&amp;"_"&amp;ReportExtract[[#This Row],[PeriodId]]&amp;"_"&amp;ReportExtract[[#This Row],[MktDesc]]</f>
        <v>4_90_DALLAS</v>
      </c>
      <c r="C248" s="1">
        <v>4</v>
      </c>
      <c r="D248" s="1">
        <v>90</v>
      </c>
      <c r="E248" s="1" t="s">
        <v>42</v>
      </c>
      <c r="F248" s="1">
        <v>5377</v>
      </c>
      <c r="G248" s="1">
        <v>429995171.84859997</v>
      </c>
      <c r="H248" s="1">
        <v>3496260.0990300002</v>
      </c>
      <c r="I248" s="1">
        <v>6.8326209999999996</v>
      </c>
      <c r="J248" s="1">
        <v>0.42914099999999999</v>
      </c>
      <c r="K248" s="1">
        <v>0.47464499999999998</v>
      </c>
      <c r="L248" s="1"/>
    </row>
    <row r="249" spans="1:12" ht="14.4" x14ac:dyDescent="0.3">
      <c r="A249" s="1"/>
      <c r="B249" s="1" t="str">
        <f>ReportExtract[[#This Row],[ReportId]]&amp;"_"&amp;ReportExtract[[#This Row],[PeriodId]]&amp;"_"&amp;ReportExtract[[#This Row],[MktDesc]]</f>
        <v>4_90_DENVER</v>
      </c>
      <c r="C249" s="1">
        <v>4</v>
      </c>
      <c r="D249" s="1">
        <v>90</v>
      </c>
      <c r="E249" s="1" t="s">
        <v>43</v>
      </c>
      <c r="F249" s="1">
        <v>4686.6923070000003</v>
      </c>
      <c r="G249" s="1">
        <v>286563834.78823203</v>
      </c>
      <c r="H249" s="1">
        <v>2369436.816511</v>
      </c>
      <c r="I249" s="1">
        <v>6.7189860000000001</v>
      </c>
      <c r="J249" s="1">
        <v>0.345891</v>
      </c>
      <c r="K249" s="1">
        <v>0.388185</v>
      </c>
      <c r="L249" s="1"/>
    </row>
    <row r="250" spans="1:12" ht="14.4" x14ac:dyDescent="0.3">
      <c r="A250" s="1"/>
      <c r="B250" s="1" t="str">
        <f>ReportExtract[[#This Row],[ReportId]]&amp;"_"&amp;ReportExtract[[#This Row],[PeriodId]]&amp;"_"&amp;ReportExtract[[#This Row],[MktDesc]]</f>
        <v>4_90_Drinking (Bars/Nightclubs)</v>
      </c>
      <c r="C250" s="1">
        <v>4</v>
      </c>
      <c r="D250" s="1">
        <v>90</v>
      </c>
      <c r="E250" s="1" t="s">
        <v>15</v>
      </c>
      <c r="F250" s="1">
        <v>74721.461538000003</v>
      </c>
      <c r="G250" s="1">
        <v>9428313068.6457405</v>
      </c>
      <c r="H250" s="1">
        <v>83703118.108735994</v>
      </c>
      <c r="I250" s="1">
        <v>6.2577730000000003</v>
      </c>
      <c r="J250" s="1">
        <v>0.52954000000000001</v>
      </c>
      <c r="K250" s="1">
        <v>0.55779100000000004</v>
      </c>
      <c r="L250" s="1"/>
    </row>
    <row r="251" spans="1:12" ht="14.4" x14ac:dyDescent="0.3">
      <c r="A251" s="1"/>
      <c r="B251" s="1" t="str">
        <f>ReportExtract[[#This Row],[ReportId]]&amp;"_"&amp;ReportExtract[[#This Row],[PeriodId]]&amp;"_"&amp;ReportExtract[[#This Row],[MktDesc]]</f>
        <v>4_90_Eating (Restaurants)</v>
      </c>
      <c r="C251" s="1">
        <v>4</v>
      </c>
      <c r="D251" s="1">
        <v>90</v>
      </c>
      <c r="E251" s="1" t="s">
        <v>16</v>
      </c>
      <c r="F251" s="1">
        <v>180640.76923000001</v>
      </c>
      <c r="G251" s="1">
        <v>10044371910.1353</v>
      </c>
      <c r="H251" s="1">
        <v>84285520.445851997</v>
      </c>
      <c r="I251" s="1">
        <v>6.6205990000000003</v>
      </c>
      <c r="J251" s="1">
        <v>0.40061600000000003</v>
      </c>
      <c r="K251" s="1">
        <v>0.435946</v>
      </c>
      <c r="L251" s="1"/>
    </row>
    <row r="252" spans="1:12" ht="14.4" x14ac:dyDescent="0.3">
      <c r="A252" s="1"/>
      <c r="B252" s="1" t="str">
        <f>ReportExtract[[#This Row],[ReportId]]&amp;"_"&amp;ReportExtract[[#This Row],[PeriodId]]&amp;"_"&amp;ReportExtract[[#This Row],[MktDesc]]</f>
        <v>4_90_Independent</v>
      </c>
      <c r="C252" s="1">
        <v>4</v>
      </c>
      <c r="D252" s="1">
        <v>90</v>
      </c>
      <c r="E252" s="1" t="s">
        <v>13</v>
      </c>
      <c r="F252" s="1">
        <v>214161.615384</v>
      </c>
      <c r="G252" s="1">
        <v>17302964643.897499</v>
      </c>
      <c r="H252" s="1">
        <v>149647379.33220199</v>
      </c>
      <c r="I252" s="1">
        <v>6.4236060000000004</v>
      </c>
      <c r="J252" s="1">
        <v>0.48704900000000001</v>
      </c>
      <c r="K252" s="1">
        <v>0.51653700000000002</v>
      </c>
      <c r="L252" s="1"/>
    </row>
    <row r="253" spans="1:12" ht="14.4" x14ac:dyDescent="0.3">
      <c r="A253" s="1"/>
      <c r="B253" s="1" t="str">
        <f>ReportExtract[[#This Row],[ReportId]]&amp;"_"&amp;ReportExtract[[#This Row],[PeriodId]]&amp;"_"&amp;ReportExtract[[#This Row],[MktDesc]]</f>
        <v>4_90_LOS ANGELES</v>
      </c>
      <c r="C253" s="1">
        <v>4</v>
      </c>
      <c r="D253" s="1">
        <v>90</v>
      </c>
      <c r="E253" s="1" t="s">
        <v>44</v>
      </c>
      <c r="F253" s="1">
        <v>11401.846153</v>
      </c>
      <c r="G253" s="1">
        <v>790502972.13883996</v>
      </c>
      <c r="H253" s="1">
        <v>6028540.1146269999</v>
      </c>
      <c r="I253" s="1">
        <v>7.2848199999999999</v>
      </c>
      <c r="J253" s="1">
        <v>0.41519899999999998</v>
      </c>
      <c r="K253" s="1">
        <v>0.45544099999999998</v>
      </c>
      <c r="L253" s="1"/>
    </row>
    <row r="254" spans="1:12" ht="14.4" x14ac:dyDescent="0.3">
      <c r="A254" s="1"/>
      <c r="B254" s="1" t="str">
        <f>ReportExtract[[#This Row],[ReportId]]&amp;"_"&amp;ReportExtract[[#This Row],[PeriodId]]&amp;"_"&amp;ReportExtract[[#This Row],[MktDesc]]</f>
        <v>4_90_NEW YORK (DMA)</v>
      </c>
      <c r="C254" s="1">
        <v>4</v>
      </c>
      <c r="D254" s="1">
        <v>90</v>
      </c>
      <c r="E254" s="1" t="s">
        <v>72</v>
      </c>
      <c r="F254" s="1">
        <v>15044.076923000001</v>
      </c>
      <c r="G254" s="1">
        <v>1151310673.2111001</v>
      </c>
      <c r="H254" s="1">
        <v>8943725.9163780008</v>
      </c>
      <c r="I254" s="1">
        <v>7.1515719999999998</v>
      </c>
      <c r="J254" s="1">
        <v>0.469696</v>
      </c>
      <c r="K254" s="1">
        <v>0.51287300000000002</v>
      </c>
      <c r="L254" s="1"/>
    </row>
    <row r="255" spans="1:12" ht="14.4" x14ac:dyDescent="0.3">
      <c r="A255" s="1"/>
      <c r="B255" s="1" t="str">
        <f>ReportExtract[[#This Row],[ReportId]]&amp;"_"&amp;ReportExtract[[#This Row],[PeriodId]]&amp;"_"&amp;ReportExtract[[#This Row],[MktDesc]]</f>
        <v>4_90_Total US</v>
      </c>
      <c r="C255" s="1">
        <v>4</v>
      </c>
      <c r="D255" s="1">
        <v>90</v>
      </c>
      <c r="E255" s="1" t="s">
        <v>12</v>
      </c>
      <c r="F255" s="1">
        <v>255362.23076899999</v>
      </c>
      <c r="G255" s="1">
        <v>19472684978.780998</v>
      </c>
      <c r="H255" s="1">
        <v>167988638.55458799</v>
      </c>
      <c r="I255" s="1">
        <v>6.4398150000000003</v>
      </c>
      <c r="J255" s="1">
        <v>0.455924</v>
      </c>
      <c r="K255" s="1">
        <v>0.48750700000000002</v>
      </c>
      <c r="L255" s="1"/>
    </row>
    <row r="256" spans="1:12" ht="14.4" x14ac:dyDescent="0.3">
      <c r="A256" s="1"/>
      <c r="B256" s="1" t="str">
        <f>ReportExtract[[#This Row],[ReportId]]&amp;"_"&amp;ReportExtract[[#This Row],[PeriodId]]&amp;"_"&amp;ReportExtract[[#This Row],[MktDesc]]</f>
        <v>4_103_BOSTON</v>
      </c>
      <c r="C256" s="1">
        <v>4</v>
      </c>
      <c r="D256" s="1">
        <v>103</v>
      </c>
      <c r="E256" s="1" t="s">
        <v>40</v>
      </c>
      <c r="F256" s="1">
        <v>6506.7692299999999</v>
      </c>
      <c r="G256" s="1">
        <v>301770924.90284503</v>
      </c>
      <c r="H256" s="1">
        <v>2607039.4369120002</v>
      </c>
      <c r="I256" s="1">
        <v>6.4306850000000004</v>
      </c>
      <c r="J256" s="1">
        <v>0.40191700000000002</v>
      </c>
      <c r="K256" s="1">
        <v>0.43354900000000002</v>
      </c>
      <c r="L256" s="1"/>
    </row>
    <row r="257" spans="1:12" ht="14.4" x14ac:dyDescent="0.3">
      <c r="A257" s="1"/>
      <c r="B257" s="1" t="str">
        <f>ReportExtract[[#This Row],[ReportId]]&amp;"_"&amp;ReportExtract[[#This Row],[PeriodId]]&amp;"_"&amp;ReportExtract[[#This Row],[MktDesc]]</f>
        <v>4_103_Chain</v>
      </c>
      <c r="C257" s="1">
        <v>4</v>
      </c>
      <c r="D257" s="1">
        <v>103</v>
      </c>
      <c r="E257" s="1" t="s">
        <v>14</v>
      </c>
      <c r="F257" s="1">
        <v>35988.230769000002</v>
      </c>
      <c r="G257" s="1">
        <v>1644423334.67257</v>
      </c>
      <c r="H257" s="1">
        <v>14673667.056156</v>
      </c>
      <c r="I257" s="1">
        <v>6.2259039999999999</v>
      </c>
      <c r="J257" s="1">
        <v>0.29579800000000001</v>
      </c>
      <c r="K257" s="1">
        <v>0.32835799999999998</v>
      </c>
      <c r="L257" s="1"/>
    </row>
    <row r="258" spans="1:12" ht="14.4" x14ac:dyDescent="0.3">
      <c r="A258" s="1"/>
      <c r="B258" s="1" t="str">
        <f>ReportExtract[[#This Row],[ReportId]]&amp;"_"&amp;ReportExtract[[#This Row],[PeriodId]]&amp;"_"&amp;ReportExtract[[#This Row],[MktDesc]]</f>
        <v>4_103_CHICAGO</v>
      </c>
      <c r="C258" s="1">
        <v>4</v>
      </c>
      <c r="D258" s="1">
        <v>103</v>
      </c>
      <c r="E258" s="1" t="s">
        <v>41</v>
      </c>
      <c r="F258" s="1">
        <v>5680</v>
      </c>
      <c r="G258" s="1">
        <v>584991444.62054598</v>
      </c>
      <c r="H258" s="1">
        <v>5375300.5706839999</v>
      </c>
      <c r="I258" s="1">
        <v>6.0460849999999997</v>
      </c>
      <c r="J258" s="1">
        <v>0.51340300000000005</v>
      </c>
      <c r="K258" s="1">
        <v>0.52849100000000004</v>
      </c>
      <c r="L258" s="1"/>
    </row>
    <row r="259" spans="1:12" ht="14.4" x14ac:dyDescent="0.3">
      <c r="A259" s="1"/>
      <c r="B259" s="1" t="str">
        <f>ReportExtract[[#This Row],[ReportId]]&amp;"_"&amp;ReportExtract[[#This Row],[PeriodId]]&amp;"_"&amp;ReportExtract[[#This Row],[MktDesc]]</f>
        <v>4_103_DALLAS</v>
      </c>
      <c r="C259" s="1">
        <v>4</v>
      </c>
      <c r="D259" s="1">
        <v>103</v>
      </c>
      <c r="E259" s="1" t="s">
        <v>42</v>
      </c>
      <c r="F259" s="1">
        <v>3886.3076919999999</v>
      </c>
      <c r="G259" s="1">
        <v>306971205.50959003</v>
      </c>
      <c r="H259" s="1">
        <v>2764566.9580399999</v>
      </c>
      <c r="I259" s="1">
        <v>6.1687620000000001</v>
      </c>
      <c r="J259" s="1">
        <v>0.42185400000000001</v>
      </c>
      <c r="K259" s="1">
        <v>0.455542</v>
      </c>
      <c r="L259" s="1"/>
    </row>
    <row r="260" spans="1:12" ht="14.4" x14ac:dyDescent="0.3">
      <c r="A260" s="1"/>
      <c r="B260" s="1" t="str">
        <f>ReportExtract[[#This Row],[ReportId]]&amp;"_"&amp;ReportExtract[[#This Row],[PeriodId]]&amp;"_"&amp;ReportExtract[[#This Row],[MktDesc]]</f>
        <v>4_103_DENVER</v>
      </c>
      <c r="C260" s="1">
        <v>4</v>
      </c>
      <c r="D260" s="1">
        <v>103</v>
      </c>
      <c r="E260" s="1" t="s">
        <v>43</v>
      </c>
      <c r="F260" s="1">
        <v>3927.6153840000002</v>
      </c>
      <c r="G260" s="1">
        <v>198273165.313333</v>
      </c>
      <c r="H260" s="1">
        <v>1807529.1347360001</v>
      </c>
      <c r="I260" s="1">
        <v>6.0940510000000003</v>
      </c>
      <c r="J260" s="1">
        <v>0.34529199999999999</v>
      </c>
      <c r="K260" s="1">
        <v>0.38745200000000002</v>
      </c>
      <c r="L260" s="1"/>
    </row>
    <row r="261" spans="1:12" ht="14.4" x14ac:dyDescent="0.3">
      <c r="A261" s="1"/>
      <c r="B261" s="1" t="str">
        <f>ReportExtract[[#This Row],[ReportId]]&amp;"_"&amp;ReportExtract[[#This Row],[PeriodId]]&amp;"_"&amp;ReportExtract[[#This Row],[MktDesc]]</f>
        <v>4_103_Drinking (Bars/Nightclubs)</v>
      </c>
      <c r="C261" s="1">
        <v>4</v>
      </c>
      <c r="D261" s="1">
        <v>103</v>
      </c>
      <c r="E261" s="1" t="s">
        <v>15</v>
      </c>
      <c r="F261" s="1">
        <v>65213.230769000002</v>
      </c>
      <c r="G261" s="1">
        <v>6611765500.1756496</v>
      </c>
      <c r="H261" s="1">
        <v>64787141.008675002</v>
      </c>
      <c r="I261" s="1">
        <v>5.6696479999999996</v>
      </c>
      <c r="J261" s="1">
        <v>0.54068300000000002</v>
      </c>
      <c r="K261" s="1">
        <v>0.56043900000000002</v>
      </c>
      <c r="L261" s="1"/>
    </row>
    <row r="262" spans="1:12" ht="14.4" x14ac:dyDescent="0.3">
      <c r="A262" s="1"/>
      <c r="B262" s="1" t="str">
        <f>ReportExtract[[#This Row],[ReportId]]&amp;"_"&amp;ReportExtract[[#This Row],[PeriodId]]&amp;"_"&amp;ReportExtract[[#This Row],[MktDesc]]</f>
        <v>4_103_Eating (Restaurants)</v>
      </c>
      <c r="C262" s="1">
        <v>4</v>
      </c>
      <c r="D262" s="1">
        <v>103</v>
      </c>
      <c r="E262" s="1" t="s">
        <v>16</v>
      </c>
      <c r="F262" s="1">
        <v>147036</v>
      </c>
      <c r="G262" s="1">
        <v>7762758177.9815798</v>
      </c>
      <c r="H262" s="1">
        <v>71358125.730478004</v>
      </c>
      <c r="I262" s="1">
        <v>6.0436610000000002</v>
      </c>
      <c r="J262" s="1">
        <v>0.40763100000000002</v>
      </c>
      <c r="K262" s="1">
        <v>0.43411</v>
      </c>
      <c r="L262" s="1"/>
    </row>
    <row r="263" spans="1:12" ht="14.4" x14ac:dyDescent="0.3">
      <c r="A263" s="1"/>
      <c r="B263" s="1" t="str">
        <f>ReportExtract[[#This Row],[ReportId]]&amp;"_"&amp;ReportExtract[[#This Row],[PeriodId]]&amp;"_"&amp;ReportExtract[[#This Row],[MktDesc]]</f>
        <v>4_103_Independent</v>
      </c>
      <c r="C263" s="1">
        <v>4</v>
      </c>
      <c r="D263" s="1">
        <v>103</v>
      </c>
      <c r="E263" s="1" t="s">
        <v>13</v>
      </c>
      <c r="F263" s="1">
        <v>176261</v>
      </c>
      <c r="G263" s="1">
        <v>12730100343.484699</v>
      </c>
      <c r="H263" s="1">
        <v>121471599.682998</v>
      </c>
      <c r="I263" s="1">
        <v>5.822165</v>
      </c>
      <c r="J263" s="1">
        <v>0.49525000000000002</v>
      </c>
      <c r="K263" s="1">
        <v>0.51598500000000003</v>
      </c>
      <c r="L263" s="1"/>
    </row>
    <row r="264" spans="1:12" ht="14.4" x14ac:dyDescent="0.3">
      <c r="A264" s="1"/>
      <c r="B264" s="1" t="str">
        <f>ReportExtract[[#This Row],[ReportId]]&amp;"_"&amp;ReportExtract[[#This Row],[PeriodId]]&amp;"_"&amp;ReportExtract[[#This Row],[MktDesc]]</f>
        <v>4_103_LOS ANGELES</v>
      </c>
      <c r="C264" s="1">
        <v>4</v>
      </c>
      <c r="D264" s="1">
        <v>103</v>
      </c>
      <c r="E264" s="1" t="s">
        <v>44</v>
      </c>
      <c r="F264" s="1">
        <v>7261.4615379999996</v>
      </c>
      <c r="G264" s="1">
        <v>515008094.03296399</v>
      </c>
      <c r="H264" s="1">
        <v>4253672.03541</v>
      </c>
      <c r="I264" s="1">
        <v>6.7263200000000003</v>
      </c>
      <c r="J264" s="1">
        <v>0.41498299999999999</v>
      </c>
      <c r="K264" s="1">
        <v>0.44272400000000001</v>
      </c>
      <c r="L264" s="1"/>
    </row>
    <row r="265" spans="1:12" ht="14.4" x14ac:dyDescent="0.3">
      <c r="A265" s="1"/>
      <c r="B265" s="1" t="str">
        <f>ReportExtract[[#This Row],[ReportId]]&amp;"_"&amp;ReportExtract[[#This Row],[PeriodId]]&amp;"_"&amp;ReportExtract[[#This Row],[MktDesc]]</f>
        <v>4_103_NEW YORK (DMA)</v>
      </c>
      <c r="C265" s="1">
        <v>4</v>
      </c>
      <c r="D265" s="1">
        <v>103</v>
      </c>
      <c r="E265" s="1" t="s">
        <v>72</v>
      </c>
      <c r="F265" s="1">
        <v>11030.76923</v>
      </c>
      <c r="G265" s="1">
        <v>736715332.92339897</v>
      </c>
      <c r="H265" s="1">
        <v>6516983.4436680004</v>
      </c>
      <c r="I265" s="1">
        <v>6.2803019999999998</v>
      </c>
      <c r="J265" s="1">
        <v>0.478603</v>
      </c>
      <c r="K265" s="1">
        <v>0.50698399999999999</v>
      </c>
      <c r="L265" s="1"/>
    </row>
    <row r="266" spans="1:12" ht="14.4" x14ac:dyDescent="0.3">
      <c r="A266" s="1"/>
      <c r="B266" s="1" t="str">
        <f>ReportExtract[[#This Row],[ReportId]]&amp;"_"&amp;ReportExtract[[#This Row],[PeriodId]]&amp;"_"&amp;ReportExtract[[#This Row],[MktDesc]]</f>
        <v>4_103_Total US</v>
      </c>
      <c r="C266" s="1">
        <v>4</v>
      </c>
      <c r="D266" s="1">
        <v>103</v>
      </c>
      <c r="E266" s="1" t="s">
        <v>12</v>
      </c>
      <c r="F266" s="1">
        <v>212249.23076899999</v>
      </c>
      <c r="G266" s="1">
        <v>14374523678.1572</v>
      </c>
      <c r="H266" s="1">
        <v>136145266.73915401</v>
      </c>
      <c r="I266" s="1">
        <v>5.8656800000000002</v>
      </c>
      <c r="J266" s="1">
        <v>0.46169700000000002</v>
      </c>
      <c r="K266" s="1">
        <v>0.48432599999999998</v>
      </c>
      <c r="L266" s="1"/>
    </row>
    <row r="267" spans="1:12" ht="14.4" x14ac:dyDescent="0.3">
      <c r="A267" s="1"/>
      <c r="B267" s="1" t="str">
        <f>ReportExtract[[#This Row],[ReportId]]&amp;"_"&amp;ReportExtract[[#This Row],[PeriodId]]&amp;"_"&amp;ReportExtract[[#This Row],[MktDesc]]</f>
        <v>5_40_BOSTON</v>
      </c>
      <c r="C267" s="1">
        <v>5</v>
      </c>
      <c r="D267" s="1">
        <v>40</v>
      </c>
      <c r="E267" s="1" t="s">
        <v>40</v>
      </c>
      <c r="F267" s="1">
        <v>849.66666599999996</v>
      </c>
      <c r="G267" s="1">
        <v>1611663.5085400001</v>
      </c>
      <c r="H267" s="1">
        <v>11639.445618</v>
      </c>
      <c r="I267" s="1">
        <v>7.6925359999999996</v>
      </c>
      <c r="J267" s="1">
        <v>5.4010000000000004E-3</v>
      </c>
      <c r="K267" s="1">
        <v>5.7619999999999998E-3</v>
      </c>
      <c r="L267" s="1"/>
    </row>
    <row r="268" spans="1:12" ht="14.4" x14ac:dyDescent="0.3">
      <c r="A268" s="1"/>
      <c r="B268" s="1" t="str">
        <f>ReportExtract[[#This Row],[ReportId]]&amp;"_"&amp;ReportExtract[[#This Row],[PeriodId]]&amp;"_"&amp;ReportExtract[[#This Row],[MktDesc]]</f>
        <v>5_40_Chain</v>
      </c>
      <c r="C268" s="1">
        <v>5</v>
      </c>
      <c r="D268" s="1">
        <v>40</v>
      </c>
      <c r="E268" s="1" t="s">
        <v>14</v>
      </c>
      <c r="F268" s="1">
        <v>3102</v>
      </c>
      <c r="G268" s="1">
        <v>4786798.2374799997</v>
      </c>
      <c r="H268" s="1">
        <v>37168.581122000003</v>
      </c>
      <c r="I268" s="1">
        <v>7.1547850000000004</v>
      </c>
      <c r="J268" s="1">
        <v>2.6540000000000001E-3</v>
      </c>
      <c r="K268" s="1">
        <v>2.9009999999999999E-3</v>
      </c>
      <c r="L268" s="1"/>
    </row>
    <row r="269" spans="1:12" ht="14.4" x14ac:dyDescent="0.3">
      <c r="A269" s="1"/>
      <c r="B269" s="1" t="str">
        <f>ReportExtract[[#This Row],[ReportId]]&amp;"_"&amp;ReportExtract[[#This Row],[PeriodId]]&amp;"_"&amp;ReportExtract[[#This Row],[MktDesc]]</f>
        <v>5_40_CHICAGO</v>
      </c>
      <c r="C269" s="1">
        <v>5</v>
      </c>
      <c r="D269" s="1">
        <v>40</v>
      </c>
      <c r="E269" s="1" t="s">
        <v>41</v>
      </c>
      <c r="F269" s="1">
        <v>1142.6666660000001</v>
      </c>
      <c r="G269" s="1">
        <v>2051181.084084</v>
      </c>
      <c r="H269" s="1">
        <v>14885.532193999999</v>
      </c>
      <c r="I269" s="1">
        <v>7.655386</v>
      </c>
      <c r="J269" s="1">
        <v>4.7999999999999996E-3</v>
      </c>
      <c r="K269" s="1">
        <v>5.1529999999999996E-3</v>
      </c>
      <c r="L269" s="1"/>
    </row>
    <row r="270" spans="1:12" ht="14.4" x14ac:dyDescent="0.3">
      <c r="A270" s="1"/>
      <c r="B270" s="1" t="str">
        <f>ReportExtract[[#This Row],[ReportId]]&amp;"_"&amp;ReportExtract[[#This Row],[PeriodId]]&amp;"_"&amp;ReportExtract[[#This Row],[MktDesc]]</f>
        <v>5_40_DALLAS</v>
      </c>
      <c r="C270" s="1">
        <v>5</v>
      </c>
      <c r="D270" s="1">
        <v>40</v>
      </c>
      <c r="E270" s="1" t="s">
        <v>42</v>
      </c>
      <c r="F270" s="1">
        <v>511.33333299999998</v>
      </c>
      <c r="G270" s="1">
        <v>863763.65764800005</v>
      </c>
      <c r="H270" s="1">
        <v>6868.7996970000004</v>
      </c>
      <c r="I270" s="1">
        <v>6.9862080000000004</v>
      </c>
      <c r="J270" s="1">
        <v>3.7799999999999999E-3</v>
      </c>
      <c r="K270" s="1">
        <v>3.7829999999999999E-3</v>
      </c>
      <c r="L270" s="1"/>
    </row>
    <row r="271" spans="1:12" ht="14.4" x14ac:dyDescent="0.3">
      <c r="A271" s="1"/>
      <c r="B271" s="1" t="str">
        <f>ReportExtract[[#This Row],[ReportId]]&amp;"_"&amp;ReportExtract[[#This Row],[PeriodId]]&amp;"_"&amp;ReportExtract[[#This Row],[MktDesc]]</f>
        <v>5_40_DENVER</v>
      </c>
      <c r="C271" s="1">
        <v>5</v>
      </c>
      <c r="D271" s="1">
        <v>40</v>
      </c>
      <c r="E271" s="1" t="s">
        <v>43</v>
      </c>
      <c r="F271" s="1">
        <v>544.66666599999996</v>
      </c>
      <c r="G271" s="1">
        <v>858369.23121600004</v>
      </c>
      <c r="H271" s="1">
        <v>7238.4465</v>
      </c>
      <c r="I271" s="1">
        <v>6.5880400000000003</v>
      </c>
      <c r="J271" s="1">
        <v>4.4349999999999997E-3</v>
      </c>
      <c r="K271" s="1">
        <v>4.3689999999999996E-3</v>
      </c>
      <c r="L271" s="1"/>
    </row>
    <row r="272" spans="1:12" ht="14.4" x14ac:dyDescent="0.3">
      <c r="A272" s="1"/>
      <c r="B272" s="1" t="str">
        <f>ReportExtract[[#This Row],[ReportId]]&amp;"_"&amp;ReportExtract[[#This Row],[PeriodId]]&amp;"_"&amp;ReportExtract[[#This Row],[MktDesc]]</f>
        <v>5_40_Drinking (Bars/Nightclubs)</v>
      </c>
      <c r="C272" s="1">
        <v>5</v>
      </c>
      <c r="D272" s="1">
        <v>40</v>
      </c>
      <c r="E272" s="1" t="s">
        <v>15</v>
      </c>
      <c r="F272" s="1">
        <v>27760.333332999999</v>
      </c>
      <c r="G272" s="1">
        <v>63528594.459080003</v>
      </c>
      <c r="H272" s="1">
        <v>492661.290545</v>
      </c>
      <c r="I272" s="1">
        <v>7.1638789999999997</v>
      </c>
      <c r="J272" s="1">
        <v>1.2319E-2</v>
      </c>
      <c r="K272" s="1">
        <v>1.3206000000000001E-2</v>
      </c>
      <c r="L272" s="1"/>
    </row>
    <row r="273" spans="1:12" ht="14.4" x14ac:dyDescent="0.3">
      <c r="A273" s="1"/>
      <c r="B273" s="1" t="str">
        <f>ReportExtract[[#This Row],[ReportId]]&amp;"_"&amp;ReportExtract[[#This Row],[PeriodId]]&amp;"_"&amp;ReportExtract[[#This Row],[MktDesc]]</f>
        <v>5_40_Eating (Restaurants)</v>
      </c>
      <c r="C273" s="1">
        <v>5</v>
      </c>
      <c r="D273" s="1">
        <v>40</v>
      </c>
      <c r="E273" s="1" t="s">
        <v>16</v>
      </c>
      <c r="F273" s="1">
        <v>15139.333333</v>
      </c>
      <c r="G273" s="1">
        <v>25481113.310304001</v>
      </c>
      <c r="H273" s="1">
        <v>195110.52146600001</v>
      </c>
      <c r="I273" s="1">
        <v>7.2554639999999999</v>
      </c>
      <c r="J273" s="1">
        <v>4.4479999999999997E-3</v>
      </c>
      <c r="K273" s="1">
        <v>4.7749999999999997E-3</v>
      </c>
      <c r="L273" s="1"/>
    </row>
    <row r="274" spans="1:12" ht="14.4" x14ac:dyDescent="0.3">
      <c r="A274" s="1"/>
      <c r="B274" s="1" t="str">
        <f>ReportExtract[[#This Row],[ReportId]]&amp;"_"&amp;ReportExtract[[#This Row],[PeriodId]]&amp;"_"&amp;ReportExtract[[#This Row],[MktDesc]]</f>
        <v>5_40_Independent</v>
      </c>
      <c r="C274" s="1">
        <v>5</v>
      </c>
      <c r="D274" s="1">
        <v>40</v>
      </c>
      <c r="E274" s="1" t="s">
        <v>13</v>
      </c>
      <c r="F274" s="1">
        <v>39797.666665999997</v>
      </c>
      <c r="G274" s="1">
        <v>84222909.531903997</v>
      </c>
      <c r="H274" s="1">
        <v>650603.230889</v>
      </c>
      <c r="I274" s="1">
        <v>7.1918639999999998</v>
      </c>
      <c r="J274" s="1">
        <v>9.3130000000000001E-3</v>
      </c>
      <c r="K274" s="1">
        <v>9.9120000000000007E-3</v>
      </c>
      <c r="L274" s="1"/>
    </row>
    <row r="275" spans="1:12" ht="14.4" x14ac:dyDescent="0.3">
      <c r="A275" s="1"/>
      <c r="B275" s="1" t="str">
        <f>ReportExtract[[#This Row],[ReportId]]&amp;"_"&amp;ReportExtract[[#This Row],[PeriodId]]&amp;"_"&amp;ReportExtract[[#This Row],[MktDesc]]</f>
        <v>5_40_LOS ANGELES</v>
      </c>
      <c r="C275" s="1">
        <v>5</v>
      </c>
      <c r="D275" s="1">
        <v>40</v>
      </c>
      <c r="E275" s="1" t="s">
        <v>44</v>
      </c>
      <c r="F275" s="1">
        <v>427.33333299999998</v>
      </c>
      <c r="G275" s="1">
        <v>819523.44852400001</v>
      </c>
      <c r="H275" s="1">
        <v>6873.6919959999996</v>
      </c>
      <c r="I275" s="1">
        <v>6.6236709999999999</v>
      </c>
      <c r="J275" s="1">
        <v>2.0969999999999999E-3</v>
      </c>
      <c r="K275" s="1">
        <v>1.903E-3</v>
      </c>
      <c r="L275" s="1"/>
    </row>
    <row r="276" spans="1:12" ht="14.4" x14ac:dyDescent="0.3">
      <c r="A276" s="1"/>
      <c r="B276" s="1" t="str">
        <f>ReportExtract[[#This Row],[ReportId]]&amp;"_"&amp;ReportExtract[[#This Row],[PeriodId]]&amp;"_"&amp;ReportExtract[[#This Row],[MktDesc]]</f>
        <v>5_40_NEW YORK (DMA)</v>
      </c>
      <c r="C276" s="1">
        <v>5</v>
      </c>
      <c r="D276" s="1">
        <v>40</v>
      </c>
      <c r="E276" s="1" t="s">
        <v>72</v>
      </c>
      <c r="F276" s="1">
        <v>1427</v>
      </c>
      <c r="G276" s="1">
        <v>3675443.3987400001</v>
      </c>
      <c r="H276" s="1">
        <v>27066.822354</v>
      </c>
      <c r="I276" s="1">
        <v>7.5439699999999998</v>
      </c>
      <c r="J276" s="1">
        <v>5.7980000000000002E-3</v>
      </c>
      <c r="K276" s="1">
        <v>6.0400000000000002E-3</v>
      </c>
      <c r="L276" s="1"/>
    </row>
    <row r="277" spans="1:12" ht="14.4" x14ac:dyDescent="0.3">
      <c r="A277" s="1"/>
      <c r="B277" s="1" t="str">
        <f>ReportExtract[[#This Row],[ReportId]]&amp;"_"&amp;ReportExtract[[#This Row],[PeriodId]]&amp;"_"&amp;ReportExtract[[#This Row],[MktDesc]]</f>
        <v>5_40_Total US</v>
      </c>
      <c r="C277" s="1">
        <v>5</v>
      </c>
      <c r="D277" s="1">
        <v>40</v>
      </c>
      <c r="E277" s="1" t="s">
        <v>12</v>
      </c>
      <c r="F277" s="1">
        <v>42899.666665999997</v>
      </c>
      <c r="G277" s="1">
        <v>89009707.769383997</v>
      </c>
      <c r="H277" s="1">
        <v>687771.81201200001</v>
      </c>
      <c r="I277" s="1">
        <v>7.1898609999999996</v>
      </c>
      <c r="J277" s="1">
        <v>8.201E-3</v>
      </c>
      <c r="K277" s="1">
        <v>8.7720000000000003E-3</v>
      </c>
      <c r="L277" s="1"/>
    </row>
    <row r="278" spans="1:12" ht="14.4" x14ac:dyDescent="0.3">
      <c r="A278" s="1"/>
      <c r="B278" s="1" t="str">
        <f>ReportExtract[[#This Row],[ReportId]]&amp;"_"&amp;ReportExtract[[#This Row],[PeriodId]]&amp;"_"&amp;ReportExtract[[#This Row],[MktDesc]]</f>
        <v>5_53_BOSTON</v>
      </c>
      <c r="C278" s="1">
        <v>5</v>
      </c>
      <c r="D278" s="1">
        <v>53</v>
      </c>
      <c r="E278" s="1" t="s">
        <v>40</v>
      </c>
      <c r="F278" s="1">
        <v>859</v>
      </c>
      <c r="G278" s="1">
        <v>1396588.0431560001</v>
      </c>
      <c r="H278" s="1">
        <v>11004.703444999999</v>
      </c>
      <c r="I278" s="1">
        <v>7.0504600000000002</v>
      </c>
      <c r="J278" s="1">
        <v>4.8869999999999999E-3</v>
      </c>
      <c r="K278" s="1">
        <v>5.0559999999999997E-3</v>
      </c>
      <c r="L278" s="1"/>
    </row>
    <row r="279" spans="1:12" ht="14.4" x14ac:dyDescent="0.3">
      <c r="A279" s="1"/>
      <c r="B279" s="1" t="str">
        <f>ReportExtract[[#This Row],[ReportId]]&amp;"_"&amp;ReportExtract[[#This Row],[PeriodId]]&amp;"_"&amp;ReportExtract[[#This Row],[MktDesc]]</f>
        <v>5_53_Chain</v>
      </c>
      <c r="C279" s="1">
        <v>5</v>
      </c>
      <c r="D279" s="1">
        <v>53</v>
      </c>
      <c r="E279" s="1" t="s">
        <v>14</v>
      </c>
      <c r="F279" s="1">
        <v>3815.333333</v>
      </c>
      <c r="G279" s="1">
        <v>4965236.3788040001</v>
      </c>
      <c r="H279" s="1">
        <v>41965.556213999997</v>
      </c>
      <c r="I279" s="1">
        <v>6.5731630000000001</v>
      </c>
      <c r="J279" s="1">
        <v>2.9659999999999999E-3</v>
      </c>
      <c r="K279" s="1">
        <v>3.137E-3</v>
      </c>
      <c r="L279" s="1"/>
    </row>
    <row r="280" spans="1:12" ht="14.4" x14ac:dyDescent="0.3">
      <c r="A280" s="1"/>
      <c r="B280" s="1" t="str">
        <f>ReportExtract[[#This Row],[ReportId]]&amp;"_"&amp;ReportExtract[[#This Row],[PeriodId]]&amp;"_"&amp;ReportExtract[[#This Row],[MktDesc]]</f>
        <v>5_53_CHICAGO</v>
      </c>
      <c r="C280" s="1">
        <v>5</v>
      </c>
      <c r="D280" s="1">
        <v>53</v>
      </c>
      <c r="E280" s="1" t="s">
        <v>41</v>
      </c>
      <c r="F280" s="1">
        <v>1153.6666660000001</v>
      </c>
      <c r="G280" s="1">
        <v>2691343.3414119999</v>
      </c>
      <c r="H280" s="1">
        <v>22666.124414999998</v>
      </c>
      <c r="I280" s="1">
        <v>6.5965870000000004</v>
      </c>
      <c r="J280" s="1">
        <v>6.5189999999999996E-3</v>
      </c>
      <c r="K280" s="1">
        <v>6.3410000000000003E-3</v>
      </c>
      <c r="L280" s="1"/>
    </row>
    <row r="281" spans="1:12" ht="14.4" x14ac:dyDescent="0.3">
      <c r="A281" s="1"/>
      <c r="B281" s="1" t="str">
        <f>ReportExtract[[#This Row],[ReportId]]&amp;"_"&amp;ReportExtract[[#This Row],[PeriodId]]&amp;"_"&amp;ReportExtract[[#This Row],[MktDesc]]</f>
        <v>5_53_DALLAS</v>
      </c>
      <c r="C281" s="1">
        <v>5</v>
      </c>
      <c r="D281" s="1">
        <v>53</v>
      </c>
      <c r="E281" s="1" t="s">
        <v>42</v>
      </c>
      <c r="F281" s="1">
        <v>437</v>
      </c>
      <c r="G281" s="1">
        <v>725568.24607999995</v>
      </c>
      <c r="H281" s="1">
        <v>6011.8211680000004</v>
      </c>
      <c r="I281" s="1">
        <v>6.7050140000000003</v>
      </c>
      <c r="J281" s="1">
        <v>3.1129999999999999E-3</v>
      </c>
      <c r="K281" s="1">
        <v>3.15E-3</v>
      </c>
      <c r="L281" s="1"/>
    </row>
    <row r="282" spans="1:12" ht="14.4" x14ac:dyDescent="0.3">
      <c r="A282" s="1"/>
      <c r="B282" s="1" t="str">
        <f>ReportExtract[[#This Row],[ReportId]]&amp;"_"&amp;ReportExtract[[#This Row],[PeriodId]]&amp;"_"&amp;ReportExtract[[#This Row],[MktDesc]]</f>
        <v>5_53_DENVER</v>
      </c>
      <c r="C282" s="1">
        <v>5</v>
      </c>
      <c r="D282" s="1">
        <v>53</v>
      </c>
      <c r="E282" s="1" t="s">
        <v>43</v>
      </c>
      <c r="F282" s="1">
        <v>630.66666599999996</v>
      </c>
      <c r="G282" s="1">
        <v>945183.88982399995</v>
      </c>
      <c r="H282" s="1">
        <v>8321.9331590000002</v>
      </c>
      <c r="I282" s="1">
        <v>6.309857</v>
      </c>
      <c r="J282" s="1">
        <v>4.8170000000000001E-3</v>
      </c>
      <c r="K282" s="1">
        <v>4.829E-3</v>
      </c>
      <c r="L282" s="1"/>
    </row>
    <row r="283" spans="1:12" ht="14.4" x14ac:dyDescent="0.3">
      <c r="A283" s="1"/>
      <c r="B283" s="1" t="str">
        <f>ReportExtract[[#This Row],[ReportId]]&amp;"_"&amp;ReportExtract[[#This Row],[PeriodId]]&amp;"_"&amp;ReportExtract[[#This Row],[MktDesc]]</f>
        <v>5_53_Drinking (Bars/Nightclubs)</v>
      </c>
      <c r="C283" s="1">
        <v>5</v>
      </c>
      <c r="D283" s="1">
        <v>53</v>
      </c>
      <c r="E283" s="1" t="s">
        <v>15</v>
      </c>
      <c r="F283" s="1">
        <v>25217.666666000001</v>
      </c>
      <c r="G283" s="1">
        <v>67678182.335391998</v>
      </c>
      <c r="H283" s="1">
        <v>555860.64961800002</v>
      </c>
      <c r="I283" s="1">
        <v>6.7641030000000004</v>
      </c>
      <c r="J283" s="1">
        <v>1.4227999999999999E-2</v>
      </c>
      <c r="K283" s="1">
        <v>1.5088000000000001E-2</v>
      </c>
      <c r="L283" s="1"/>
    </row>
    <row r="284" spans="1:12" ht="14.4" x14ac:dyDescent="0.3">
      <c r="A284" s="1"/>
      <c r="B284" s="1" t="str">
        <f>ReportExtract[[#This Row],[ReportId]]&amp;"_"&amp;ReportExtract[[#This Row],[PeriodId]]&amp;"_"&amp;ReportExtract[[#This Row],[MktDesc]]</f>
        <v>5_53_Eating (Restaurants)</v>
      </c>
      <c r="C284" s="1">
        <v>5</v>
      </c>
      <c r="D284" s="1">
        <v>53</v>
      </c>
      <c r="E284" s="1" t="s">
        <v>16</v>
      </c>
      <c r="F284" s="1">
        <v>16880.333332999999</v>
      </c>
      <c r="G284" s="1">
        <v>29930856.799796</v>
      </c>
      <c r="H284" s="1">
        <v>247058.87014499999</v>
      </c>
      <c r="I284" s="1">
        <v>6.7304820000000003</v>
      </c>
      <c r="J284" s="1">
        <v>4.8329999999999996E-3</v>
      </c>
      <c r="K284" s="1">
        <v>5.0439999999999999E-3</v>
      </c>
      <c r="L284" s="1"/>
    </row>
    <row r="285" spans="1:12" ht="14.4" x14ac:dyDescent="0.3">
      <c r="A285" s="1"/>
      <c r="B285" s="1" t="str">
        <f>ReportExtract[[#This Row],[ReportId]]&amp;"_"&amp;ReportExtract[[#This Row],[PeriodId]]&amp;"_"&amp;ReportExtract[[#This Row],[MktDesc]]</f>
        <v>5_53_Independent</v>
      </c>
      <c r="C285" s="1">
        <v>5</v>
      </c>
      <c r="D285" s="1">
        <v>53</v>
      </c>
      <c r="E285" s="1" t="s">
        <v>13</v>
      </c>
      <c r="F285" s="1">
        <v>38282.666665999997</v>
      </c>
      <c r="G285" s="1">
        <v>92643802.756384</v>
      </c>
      <c r="H285" s="1">
        <v>760953.96354999999</v>
      </c>
      <c r="I285" s="1">
        <v>6.7637169999999998</v>
      </c>
      <c r="J285" s="1">
        <v>1.0008E-2</v>
      </c>
      <c r="K285" s="1">
        <v>1.0484E-2</v>
      </c>
      <c r="L285" s="1"/>
    </row>
    <row r="286" spans="1:12" ht="14.4" x14ac:dyDescent="0.3">
      <c r="A286" s="1"/>
      <c r="B286" s="1" t="str">
        <f>ReportExtract[[#This Row],[ReportId]]&amp;"_"&amp;ReportExtract[[#This Row],[PeriodId]]&amp;"_"&amp;ReportExtract[[#This Row],[MktDesc]]</f>
        <v>5_53_LOS ANGELES</v>
      </c>
      <c r="C286" s="1">
        <v>5</v>
      </c>
      <c r="D286" s="1">
        <v>53</v>
      </c>
      <c r="E286" s="1" t="s">
        <v>44</v>
      </c>
      <c r="F286" s="1">
        <v>482</v>
      </c>
      <c r="G286" s="1">
        <v>617366.76334399998</v>
      </c>
      <c r="H286" s="1">
        <v>5266.569074</v>
      </c>
      <c r="I286" s="1">
        <v>6.5124279999999999</v>
      </c>
      <c r="J286" s="1">
        <v>1.5169999999999999E-3</v>
      </c>
      <c r="K286" s="1">
        <v>1.4170000000000001E-3</v>
      </c>
      <c r="L286" s="1"/>
    </row>
    <row r="287" spans="1:12" ht="14.4" x14ac:dyDescent="0.3">
      <c r="A287" s="1"/>
      <c r="B287" s="1" t="str">
        <f>ReportExtract[[#This Row],[ReportId]]&amp;"_"&amp;ReportExtract[[#This Row],[PeriodId]]&amp;"_"&amp;ReportExtract[[#This Row],[MktDesc]]</f>
        <v>5_53_NEW YORK (DMA)</v>
      </c>
      <c r="C287" s="1">
        <v>5</v>
      </c>
      <c r="D287" s="1">
        <v>53</v>
      </c>
      <c r="E287" s="1" t="s">
        <v>72</v>
      </c>
      <c r="F287" s="1">
        <v>1263.333333</v>
      </c>
      <c r="G287" s="1">
        <v>4066108.2887559999</v>
      </c>
      <c r="H287" s="1">
        <v>32169.588784</v>
      </c>
      <c r="I287" s="1">
        <v>7.0220010000000004</v>
      </c>
      <c r="J287" s="1">
        <v>6.548E-3</v>
      </c>
      <c r="K287" s="1">
        <v>6.6889999999999996E-3</v>
      </c>
      <c r="L287" s="1"/>
    </row>
    <row r="288" spans="1:12" ht="14.4" x14ac:dyDescent="0.3">
      <c r="A288" s="1"/>
      <c r="B288" s="1" t="str">
        <f>ReportExtract[[#This Row],[ReportId]]&amp;"_"&amp;ReportExtract[[#This Row],[PeriodId]]&amp;"_"&amp;ReportExtract[[#This Row],[MktDesc]]</f>
        <v>5_53_Total US</v>
      </c>
      <c r="C288" s="1">
        <v>5</v>
      </c>
      <c r="D288" s="1">
        <v>53</v>
      </c>
      <c r="E288" s="1" t="s">
        <v>12</v>
      </c>
      <c r="F288" s="1">
        <v>42098</v>
      </c>
      <c r="G288" s="1">
        <v>97609039.135187998</v>
      </c>
      <c r="H288" s="1">
        <v>802919.51976399997</v>
      </c>
      <c r="I288" s="1">
        <v>6.7537580000000004</v>
      </c>
      <c r="J288" s="1">
        <v>8.9029999999999995E-3</v>
      </c>
      <c r="K288" s="1">
        <v>9.3679999999999996E-3</v>
      </c>
      <c r="L288" s="1"/>
    </row>
    <row r="289" spans="1:12" ht="14.4" x14ac:dyDescent="0.3">
      <c r="A289" s="1"/>
      <c r="B289" s="1" t="str">
        <f>ReportExtract[[#This Row],[ReportId]]&amp;"_"&amp;ReportExtract[[#This Row],[PeriodId]]&amp;"_"&amp;ReportExtract[[#This Row],[MktDesc]]</f>
        <v>5_66_BOSTON</v>
      </c>
      <c r="C289" s="1">
        <v>5</v>
      </c>
      <c r="D289" s="1">
        <v>66</v>
      </c>
      <c r="E289" s="1" t="s">
        <v>40</v>
      </c>
      <c r="F289" s="1">
        <v>857</v>
      </c>
      <c r="G289" s="1">
        <v>1154844.460864</v>
      </c>
      <c r="H289" s="1">
        <v>10321.782158</v>
      </c>
      <c r="I289" s="1">
        <v>6.215789</v>
      </c>
      <c r="J289" s="1">
        <v>4.529E-3</v>
      </c>
      <c r="K289" s="1">
        <v>4.6470000000000001E-3</v>
      </c>
      <c r="L289" s="1"/>
    </row>
    <row r="290" spans="1:12" ht="14.4" x14ac:dyDescent="0.3">
      <c r="A290" s="1"/>
      <c r="B290" s="1" t="str">
        <f>ReportExtract[[#This Row],[ReportId]]&amp;"_"&amp;ReportExtract[[#This Row],[PeriodId]]&amp;"_"&amp;ReportExtract[[#This Row],[MktDesc]]</f>
        <v>5_66_Chain</v>
      </c>
      <c r="C290" s="1">
        <v>5</v>
      </c>
      <c r="D290" s="1">
        <v>66</v>
      </c>
      <c r="E290" s="1" t="s">
        <v>14</v>
      </c>
      <c r="F290" s="1">
        <v>3087.6666660000001</v>
      </c>
      <c r="G290" s="1">
        <v>2837613.6055640001</v>
      </c>
      <c r="H290" s="1">
        <v>26340.507557000001</v>
      </c>
      <c r="I290" s="1">
        <v>5.984896</v>
      </c>
      <c r="J290" s="1">
        <v>1.82E-3</v>
      </c>
      <c r="K290" s="1">
        <v>1.944E-3</v>
      </c>
      <c r="L290" s="1"/>
    </row>
    <row r="291" spans="1:12" ht="14.4" x14ac:dyDescent="0.3">
      <c r="A291" s="1"/>
      <c r="B291" s="1" t="str">
        <f>ReportExtract[[#This Row],[ReportId]]&amp;"_"&amp;ReportExtract[[#This Row],[PeriodId]]&amp;"_"&amp;ReportExtract[[#This Row],[MktDesc]]</f>
        <v>5_66_CHICAGO</v>
      </c>
      <c r="C291" s="1">
        <v>5</v>
      </c>
      <c r="D291" s="1">
        <v>66</v>
      </c>
      <c r="E291" s="1" t="s">
        <v>41</v>
      </c>
      <c r="F291" s="1">
        <v>1073.6666660000001</v>
      </c>
      <c r="G291" s="1">
        <v>2064982.069348</v>
      </c>
      <c r="H291" s="1">
        <v>19100.920277000001</v>
      </c>
      <c r="I291" s="1">
        <v>6.0060570000000002</v>
      </c>
      <c r="J291" s="1">
        <v>5.5510000000000004E-3</v>
      </c>
      <c r="K291" s="1">
        <v>5.5199999999999997E-3</v>
      </c>
      <c r="L291" s="1"/>
    </row>
    <row r="292" spans="1:12" ht="14.4" x14ac:dyDescent="0.3">
      <c r="A292" s="1"/>
      <c r="B292" s="1" t="str">
        <f>ReportExtract[[#This Row],[ReportId]]&amp;"_"&amp;ReportExtract[[#This Row],[PeriodId]]&amp;"_"&amp;ReportExtract[[#This Row],[MktDesc]]</f>
        <v>5_66_DALLAS</v>
      </c>
      <c r="C292" s="1">
        <v>5</v>
      </c>
      <c r="D292" s="1">
        <v>66</v>
      </c>
      <c r="E292" s="1" t="s">
        <v>42</v>
      </c>
      <c r="F292" s="1">
        <v>357</v>
      </c>
      <c r="G292" s="1">
        <v>460874.43880399998</v>
      </c>
      <c r="H292" s="1">
        <v>3990.8602620000001</v>
      </c>
      <c r="I292" s="1">
        <v>6.4156930000000001</v>
      </c>
      <c r="J292" s="1">
        <v>2.1199999999999999E-3</v>
      </c>
      <c r="K292" s="1">
        <v>2.382E-3</v>
      </c>
      <c r="L292" s="1"/>
    </row>
    <row r="293" spans="1:12" ht="14.4" x14ac:dyDescent="0.3">
      <c r="A293" s="1"/>
      <c r="B293" s="1" t="str">
        <f>ReportExtract[[#This Row],[ReportId]]&amp;"_"&amp;ReportExtract[[#This Row],[PeriodId]]&amp;"_"&amp;ReportExtract[[#This Row],[MktDesc]]</f>
        <v>5_66_DENVER</v>
      </c>
      <c r="C293" s="1">
        <v>5</v>
      </c>
      <c r="D293" s="1">
        <v>66</v>
      </c>
      <c r="E293" s="1" t="s">
        <v>43</v>
      </c>
      <c r="F293" s="1">
        <v>538.33333300000004</v>
      </c>
      <c r="G293" s="1">
        <v>562364.12308000005</v>
      </c>
      <c r="H293" s="1">
        <v>5428.5030610000003</v>
      </c>
      <c r="I293" s="1">
        <v>5.7552599999999998</v>
      </c>
      <c r="J293" s="1">
        <v>3.14E-3</v>
      </c>
      <c r="K293" s="1">
        <v>3.2339999999999999E-3</v>
      </c>
      <c r="L293" s="1"/>
    </row>
    <row r="294" spans="1:12" ht="14.4" x14ac:dyDescent="0.3">
      <c r="A294" s="1"/>
      <c r="B294" s="1" t="str">
        <f>ReportExtract[[#This Row],[ReportId]]&amp;"_"&amp;ReportExtract[[#This Row],[PeriodId]]&amp;"_"&amp;ReportExtract[[#This Row],[MktDesc]]</f>
        <v>5_66_Drinking (Bars/Nightclubs)</v>
      </c>
      <c r="C294" s="1">
        <v>5</v>
      </c>
      <c r="D294" s="1">
        <v>66</v>
      </c>
      <c r="E294" s="1" t="s">
        <v>15</v>
      </c>
      <c r="F294" s="1">
        <v>24803</v>
      </c>
      <c r="G294" s="1">
        <v>51033400.242568001</v>
      </c>
      <c r="H294" s="1">
        <v>480360.65265499998</v>
      </c>
      <c r="I294" s="1">
        <v>5.9022079999999999</v>
      </c>
      <c r="J294" s="1">
        <v>1.2272E-2</v>
      </c>
      <c r="K294" s="1">
        <v>1.3024000000000001E-2</v>
      </c>
      <c r="L294" s="1"/>
    </row>
    <row r="295" spans="1:12" ht="14.4" x14ac:dyDescent="0.3">
      <c r="A295" s="1"/>
      <c r="B295" s="1" t="str">
        <f>ReportExtract[[#This Row],[ReportId]]&amp;"_"&amp;ReportExtract[[#This Row],[PeriodId]]&amp;"_"&amp;ReportExtract[[#This Row],[MktDesc]]</f>
        <v>5_66_Eating (Restaurants)</v>
      </c>
      <c r="C295" s="1">
        <v>5</v>
      </c>
      <c r="D295" s="1">
        <v>66</v>
      </c>
      <c r="E295" s="1" t="s">
        <v>16</v>
      </c>
      <c r="F295" s="1">
        <v>16373.333333</v>
      </c>
      <c r="G295" s="1">
        <v>25449546.523731999</v>
      </c>
      <c r="H295" s="1">
        <v>240469.95217</v>
      </c>
      <c r="I295" s="1">
        <v>5.8795849999999996</v>
      </c>
      <c r="J295" s="1">
        <v>4.6010000000000001E-3</v>
      </c>
      <c r="K295" s="1">
        <v>4.731E-3</v>
      </c>
      <c r="L295" s="1"/>
    </row>
    <row r="296" spans="1:12" ht="14.4" x14ac:dyDescent="0.3">
      <c r="A296" s="1"/>
      <c r="B296" s="1" t="str">
        <f>ReportExtract[[#This Row],[ReportId]]&amp;"_"&amp;ReportExtract[[#This Row],[PeriodId]]&amp;"_"&amp;ReportExtract[[#This Row],[MktDesc]]</f>
        <v>5_66_Independent</v>
      </c>
      <c r="C296" s="1">
        <v>5</v>
      </c>
      <c r="D296" s="1">
        <v>66</v>
      </c>
      <c r="E296" s="1" t="s">
        <v>13</v>
      </c>
      <c r="F296" s="1">
        <v>38088.666665999997</v>
      </c>
      <c r="G296" s="1">
        <v>73645333.160735995</v>
      </c>
      <c r="H296" s="1">
        <v>694490.09726800001</v>
      </c>
      <c r="I296" s="1">
        <v>5.8912389999999997</v>
      </c>
      <c r="J296" s="1">
        <v>9.0270000000000003E-3</v>
      </c>
      <c r="K296" s="1">
        <v>9.3959999999999998E-3</v>
      </c>
      <c r="L296" s="1"/>
    </row>
    <row r="297" spans="1:12" ht="14.4" x14ac:dyDescent="0.3">
      <c r="A297" s="1"/>
      <c r="B297" s="1" t="str">
        <f>ReportExtract[[#This Row],[ReportId]]&amp;"_"&amp;ReportExtract[[#This Row],[PeriodId]]&amp;"_"&amp;ReportExtract[[#This Row],[MktDesc]]</f>
        <v>5_66_LOS ANGELES</v>
      </c>
      <c r="C297" s="1">
        <v>5</v>
      </c>
      <c r="D297" s="1">
        <v>66</v>
      </c>
      <c r="E297" s="1" t="s">
        <v>44</v>
      </c>
      <c r="F297" s="1">
        <v>478.66666600000002</v>
      </c>
      <c r="G297" s="1">
        <v>331559.69805200002</v>
      </c>
      <c r="H297" s="1">
        <v>3016.0998760000002</v>
      </c>
      <c r="I297" s="1">
        <v>6.1072189999999997</v>
      </c>
      <c r="J297" s="1">
        <v>8.5999999999999998E-4</v>
      </c>
      <c r="K297" s="1">
        <v>8.3799999999999999E-4</v>
      </c>
      <c r="L297" s="1"/>
    </row>
    <row r="298" spans="1:12" ht="14.4" x14ac:dyDescent="0.3">
      <c r="A298" s="1"/>
      <c r="B298" s="1" t="str">
        <f>ReportExtract[[#This Row],[ReportId]]&amp;"_"&amp;ReportExtract[[#This Row],[PeriodId]]&amp;"_"&amp;ReportExtract[[#This Row],[MktDesc]]</f>
        <v>5_66_NEW YORK (DMA)</v>
      </c>
      <c r="C298" s="1">
        <v>5</v>
      </c>
      <c r="D298" s="1">
        <v>66</v>
      </c>
      <c r="E298" s="1" t="s">
        <v>72</v>
      </c>
      <c r="F298" s="1">
        <v>1168.6666660000001</v>
      </c>
      <c r="G298" s="1">
        <v>3385454.1090879999</v>
      </c>
      <c r="H298" s="1">
        <v>30161.294977000001</v>
      </c>
      <c r="I298" s="1">
        <v>6.2358320000000003</v>
      </c>
      <c r="J298" s="1">
        <v>6.3879999999999996E-3</v>
      </c>
      <c r="K298" s="1">
        <v>6.483E-3</v>
      </c>
      <c r="L298" s="1"/>
    </row>
    <row r="299" spans="1:12" ht="14.4" x14ac:dyDescent="0.3">
      <c r="A299" s="1"/>
      <c r="B299" s="1" t="str">
        <f>ReportExtract[[#This Row],[ReportId]]&amp;"_"&amp;ReportExtract[[#This Row],[PeriodId]]&amp;"_"&amp;ReportExtract[[#This Row],[MktDesc]]</f>
        <v>5_66_Total US</v>
      </c>
      <c r="C299" s="1">
        <v>5</v>
      </c>
      <c r="D299" s="1">
        <v>66</v>
      </c>
      <c r="E299" s="1" t="s">
        <v>12</v>
      </c>
      <c r="F299" s="1">
        <v>41176.333333000002</v>
      </c>
      <c r="G299" s="1">
        <v>76482946.766299993</v>
      </c>
      <c r="H299" s="1">
        <v>720830.60482600005</v>
      </c>
      <c r="I299" s="1">
        <v>5.8946610000000002</v>
      </c>
      <c r="J299" s="1">
        <v>7.8860000000000006E-3</v>
      </c>
      <c r="K299" s="1">
        <v>8.2260000000000007E-3</v>
      </c>
      <c r="L299" s="1"/>
    </row>
    <row r="300" spans="1:12" ht="14.4" x14ac:dyDescent="0.3">
      <c r="A300" s="1"/>
      <c r="B300" s="1" t="str">
        <f>ReportExtract[[#This Row],[ReportId]]&amp;"_"&amp;ReportExtract[[#This Row],[PeriodId]]&amp;"_"&amp;ReportExtract[[#This Row],[MktDesc]]</f>
        <v>5_77_BOSTON</v>
      </c>
      <c r="C300" s="1">
        <v>5</v>
      </c>
      <c r="D300" s="1">
        <v>77</v>
      </c>
      <c r="E300" s="1" t="s">
        <v>40</v>
      </c>
      <c r="F300" s="1">
        <v>730</v>
      </c>
      <c r="G300" s="1">
        <v>6177939.7123840004</v>
      </c>
      <c r="H300" s="1">
        <v>45505.976268999999</v>
      </c>
      <c r="I300" s="1">
        <v>7.542281</v>
      </c>
      <c r="J300" s="1">
        <v>4.8260000000000004E-3</v>
      </c>
      <c r="K300" s="1">
        <v>5.1240000000000001E-3</v>
      </c>
      <c r="L300" s="1"/>
    </row>
    <row r="301" spans="1:12" ht="14.4" x14ac:dyDescent="0.3">
      <c r="A301" s="1"/>
      <c r="B301" s="1" t="str">
        <f>ReportExtract[[#This Row],[ReportId]]&amp;"_"&amp;ReportExtract[[#This Row],[PeriodId]]&amp;"_"&amp;ReportExtract[[#This Row],[MktDesc]]</f>
        <v>5_77_Chain</v>
      </c>
      <c r="C301" s="1">
        <v>5</v>
      </c>
      <c r="D301" s="1">
        <v>77</v>
      </c>
      <c r="E301" s="1" t="s">
        <v>14</v>
      </c>
      <c r="F301" s="1">
        <v>3129.461538</v>
      </c>
      <c r="G301" s="1">
        <v>21203366.496072002</v>
      </c>
      <c r="H301" s="1">
        <v>168549.853623</v>
      </c>
      <c r="I301" s="1">
        <v>6.9888209999999997</v>
      </c>
      <c r="J301" s="1">
        <v>2.6610000000000002E-3</v>
      </c>
      <c r="K301" s="1">
        <v>2.8779999999999999E-3</v>
      </c>
      <c r="L301" s="1"/>
    </row>
    <row r="302" spans="1:12" ht="14.4" x14ac:dyDescent="0.3">
      <c r="A302" s="1"/>
      <c r="B302" s="1" t="str">
        <f>ReportExtract[[#This Row],[ReportId]]&amp;"_"&amp;ReportExtract[[#This Row],[PeriodId]]&amp;"_"&amp;ReportExtract[[#This Row],[MktDesc]]</f>
        <v>5_77_CHICAGO</v>
      </c>
      <c r="C302" s="1">
        <v>5</v>
      </c>
      <c r="D302" s="1">
        <v>77</v>
      </c>
      <c r="E302" s="1" t="s">
        <v>41</v>
      </c>
      <c r="F302" s="1">
        <v>932.23076900000001</v>
      </c>
      <c r="G302" s="1">
        <v>8246819.6167320004</v>
      </c>
      <c r="H302" s="1">
        <v>62866.683926999998</v>
      </c>
      <c r="I302" s="1">
        <v>7.2877489999999998</v>
      </c>
      <c r="J302" s="1">
        <v>4.5450000000000004E-3</v>
      </c>
      <c r="K302" s="1">
        <v>4.718E-3</v>
      </c>
      <c r="L302" s="1"/>
    </row>
    <row r="303" spans="1:12" ht="14.4" x14ac:dyDescent="0.3">
      <c r="A303" s="1"/>
      <c r="B303" s="1" t="str">
        <f>ReportExtract[[#This Row],[ReportId]]&amp;"_"&amp;ReportExtract[[#This Row],[PeriodId]]&amp;"_"&amp;ReportExtract[[#This Row],[MktDesc]]</f>
        <v>5_77_DALLAS</v>
      </c>
      <c r="C303" s="1">
        <v>5</v>
      </c>
      <c r="D303" s="1">
        <v>77</v>
      </c>
      <c r="E303" s="1" t="s">
        <v>42</v>
      </c>
      <c r="F303" s="1">
        <v>429.30769199999997</v>
      </c>
      <c r="G303" s="1">
        <v>3551249.6716999998</v>
      </c>
      <c r="H303" s="1">
        <v>28867.180229000001</v>
      </c>
      <c r="I303" s="1">
        <v>6.8344620000000003</v>
      </c>
      <c r="J303" s="1">
        <v>3.4919999999999999E-3</v>
      </c>
      <c r="K303" s="1">
        <v>3.4680000000000002E-3</v>
      </c>
      <c r="L303" s="1"/>
    </row>
    <row r="304" spans="1:12" ht="14.4" x14ac:dyDescent="0.3">
      <c r="A304" s="1"/>
      <c r="B304" s="1" t="str">
        <f>ReportExtract[[#This Row],[ReportId]]&amp;"_"&amp;ReportExtract[[#This Row],[PeriodId]]&amp;"_"&amp;ReportExtract[[#This Row],[MktDesc]]</f>
        <v>5_77_DENVER</v>
      </c>
      <c r="C304" s="1">
        <v>5</v>
      </c>
      <c r="D304" s="1">
        <v>77</v>
      </c>
      <c r="E304" s="1" t="s">
        <v>43</v>
      </c>
      <c r="F304" s="1">
        <v>483.92307599999998</v>
      </c>
      <c r="G304" s="1">
        <v>3760942.635828</v>
      </c>
      <c r="H304" s="1">
        <v>31851.932221999999</v>
      </c>
      <c r="I304" s="1">
        <v>6.5597669999999999</v>
      </c>
      <c r="J304" s="1">
        <v>4.4260000000000002E-3</v>
      </c>
      <c r="K304" s="1">
        <v>4.4089999999999997E-3</v>
      </c>
      <c r="L304" s="1"/>
    </row>
    <row r="305" spans="1:12" ht="14.4" x14ac:dyDescent="0.3">
      <c r="A305" s="1"/>
      <c r="B305" s="1" t="str">
        <f>ReportExtract[[#This Row],[ReportId]]&amp;"_"&amp;ReportExtract[[#This Row],[PeriodId]]&amp;"_"&amp;ReportExtract[[#This Row],[MktDesc]]</f>
        <v>5_77_Drinking (Bars/Nightclubs)</v>
      </c>
      <c r="C305" s="1">
        <v>5</v>
      </c>
      <c r="D305" s="1">
        <v>77</v>
      </c>
      <c r="E305" s="1" t="s">
        <v>15</v>
      </c>
      <c r="F305" s="1">
        <v>22633.384614999999</v>
      </c>
      <c r="G305" s="1">
        <v>258573245.67556</v>
      </c>
      <c r="H305" s="1">
        <v>2036013.5054560001</v>
      </c>
      <c r="I305" s="1">
        <v>7.055542</v>
      </c>
      <c r="J305" s="1">
        <v>1.1572000000000001E-2</v>
      </c>
      <c r="K305" s="1">
        <v>1.2394000000000001E-2</v>
      </c>
      <c r="L305" s="1"/>
    </row>
    <row r="306" spans="1:12" ht="14.4" x14ac:dyDescent="0.3">
      <c r="A306" s="1"/>
      <c r="B306" s="1" t="str">
        <f>ReportExtract[[#This Row],[ReportId]]&amp;"_"&amp;ReportExtract[[#This Row],[PeriodId]]&amp;"_"&amp;ReportExtract[[#This Row],[MktDesc]]</f>
        <v>5_77_Eating (Restaurants)</v>
      </c>
      <c r="C306" s="1">
        <v>5</v>
      </c>
      <c r="D306" s="1">
        <v>77</v>
      </c>
      <c r="E306" s="1" t="s">
        <v>16</v>
      </c>
      <c r="F306" s="1">
        <v>13513.615384000001</v>
      </c>
      <c r="G306" s="1">
        <v>111285808.04644001</v>
      </c>
      <c r="H306" s="1">
        <v>870222.17808400001</v>
      </c>
      <c r="I306" s="1">
        <v>7.1045590000000001</v>
      </c>
      <c r="J306" s="1">
        <v>4.3600000000000002E-3</v>
      </c>
      <c r="K306" s="1">
        <v>4.6439999999999997E-3</v>
      </c>
      <c r="L306" s="1"/>
    </row>
    <row r="307" spans="1:12" ht="14.4" x14ac:dyDescent="0.3">
      <c r="A307" s="1"/>
      <c r="B307" s="1" t="str">
        <f>ReportExtract[[#This Row],[ReportId]]&amp;"_"&amp;ReportExtract[[#This Row],[PeriodId]]&amp;"_"&amp;ReportExtract[[#This Row],[MktDesc]]</f>
        <v>5_77_Independent</v>
      </c>
      <c r="C307" s="1">
        <v>5</v>
      </c>
      <c r="D307" s="1">
        <v>77</v>
      </c>
      <c r="E307" s="1" t="s">
        <v>13</v>
      </c>
      <c r="F307" s="1">
        <v>33017.538460999996</v>
      </c>
      <c r="G307" s="1">
        <v>348655687.22592801</v>
      </c>
      <c r="H307" s="1">
        <v>2737685.8299159999</v>
      </c>
      <c r="I307" s="1">
        <v>7.0752309999999996</v>
      </c>
      <c r="J307" s="1">
        <v>8.7690000000000008E-3</v>
      </c>
      <c r="K307" s="1">
        <v>9.3080000000000003E-3</v>
      </c>
      <c r="L307" s="1"/>
    </row>
    <row r="308" spans="1:12" ht="14.4" x14ac:dyDescent="0.3">
      <c r="A308" s="1"/>
      <c r="B308" s="1" t="str">
        <f>ReportExtract[[#This Row],[ReportId]]&amp;"_"&amp;ReportExtract[[#This Row],[PeriodId]]&amp;"_"&amp;ReportExtract[[#This Row],[MktDesc]]</f>
        <v>5_77_LOS ANGELES</v>
      </c>
      <c r="C308" s="1">
        <v>5</v>
      </c>
      <c r="D308" s="1">
        <v>77</v>
      </c>
      <c r="E308" s="1" t="s">
        <v>44</v>
      </c>
      <c r="F308" s="1">
        <v>365.30769199999997</v>
      </c>
      <c r="G308" s="1">
        <v>3062891.1192999999</v>
      </c>
      <c r="H308" s="1">
        <v>26275.876047000002</v>
      </c>
      <c r="I308" s="1">
        <v>6.4759250000000002</v>
      </c>
      <c r="J308" s="1">
        <v>1.784E-3</v>
      </c>
      <c r="K308" s="1">
        <v>1.6019999999999999E-3</v>
      </c>
      <c r="L308" s="1"/>
    </row>
    <row r="309" spans="1:12" ht="14.4" x14ac:dyDescent="0.3">
      <c r="A309" s="1"/>
      <c r="B309" s="1" t="str">
        <f>ReportExtract[[#This Row],[ReportId]]&amp;"_"&amp;ReportExtract[[#This Row],[PeriodId]]&amp;"_"&amp;ReportExtract[[#This Row],[MktDesc]]</f>
        <v>5_77_NEW YORK (DMA)</v>
      </c>
      <c r="C309" s="1">
        <v>5</v>
      </c>
      <c r="D309" s="1">
        <v>77</v>
      </c>
      <c r="E309" s="1" t="s">
        <v>72</v>
      </c>
      <c r="F309" s="1">
        <v>1106.461538</v>
      </c>
      <c r="G309" s="1">
        <v>14600688.319408</v>
      </c>
      <c r="H309" s="1">
        <v>109315.674872</v>
      </c>
      <c r="I309" s="1">
        <v>7.4202469999999998</v>
      </c>
      <c r="J309" s="1">
        <v>5.3670000000000002E-3</v>
      </c>
      <c r="K309" s="1">
        <v>5.5840000000000004E-3</v>
      </c>
      <c r="L309" s="1"/>
    </row>
    <row r="310" spans="1:12" ht="14.4" x14ac:dyDescent="0.3">
      <c r="A310" s="1"/>
      <c r="B310" s="1" t="str">
        <f>ReportExtract[[#This Row],[ReportId]]&amp;"_"&amp;ReportExtract[[#This Row],[PeriodId]]&amp;"_"&amp;ReportExtract[[#This Row],[MktDesc]]</f>
        <v>5_77_Total US</v>
      </c>
      <c r="C310" s="1">
        <v>5</v>
      </c>
      <c r="D310" s="1">
        <v>77</v>
      </c>
      <c r="E310" s="1" t="s">
        <v>12</v>
      </c>
      <c r="F310" s="1">
        <v>36147</v>
      </c>
      <c r="G310" s="1">
        <v>369859053.722</v>
      </c>
      <c r="H310" s="1">
        <v>2906235.6835400001</v>
      </c>
      <c r="I310" s="1">
        <v>7.0702189999999998</v>
      </c>
      <c r="J310" s="1">
        <v>7.7380000000000001E-3</v>
      </c>
      <c r="K310" s="1">
        <v>8.2509999999999997E-3</v>
      </c>
      <c r="L310" s="1"/>
    </row>
    <row r="311" spans="1:12" ht="14.4" x14ac:dyDescent="0.3">
      <c r="A311" s="1"/>
      <c r="B311" s="1" t="str">
        <f>ReportExtract[[#This Row],[ReportId]]&amp;"_"&amp;ReportExtract[[#This Row],[PeriodId]]&amp;"_"&amp;ReportExtract[[#This Row],[MktDesc]]</f>
        <v>5_90_BOSTON</v>
      </c>
      <c r="C311" s="1">
        <v>5</v>
      </c>
      <c r="D311" s="1">
        <v>90</v>
      </c>
      <c r="E311" s="1" t="s">
        <v>40</v>
      </c>
      <c r="F311" s="1">
        <v>790.53846099999998</v>
      </c>
      <c r="G311" s="1">
        <v>5012020.3332839999</v>
      </c>
      <c r="H311" s="1">
        <v>40828.846615000002</v>
      </c>
      <c r="I311" s="1">
        <v>6.8198239999999997</v>
      </c>
      <c r="J311" s="1">
        <v>4.3829999999999997E-3</v>
      </c>
      <c r="K311" s="1">
        <v>4.6119999999999998E-3</v>
      </c>
      <c r="L311" s="1"/>
    </row>
    <row r="312" spans="1:12" ht="14.4" x14ac:dyDescent="0.3">
      <c r="A312" s="1"/>
      <c r="B312" s="1" t="str">
        <f>ReportExtract[[#This Row],[ReportId]]&amp;"_"&amp;ReportExtract[[#This Row],[PeriodId]]&amp;"_"&amp;ReportExtract[[#This Row],[MktDesc]]</f>
        <v>5_90_Chain</v>
      </c>
      <c r="C312" s="1">
        <v>5</v>
      </c>
      <c r="D312" s="1">
        <v>90</v>
      </c>
      <c r="E312" s="1" t="s">
        <v>14</v>
      </c>
      <c r="F312" s="1">
        <v>3479.5384610000001</v>
      </c>
      <c r="G312" s="1">
        <v>16410530.88208</v>
      </c>
      <c r="H312" s="1">
        <v>141970.20403600001</v>
      </c>
      <c r="I312" s="1">
        <v>6.4217420000000001</v>
      </c>
      <c r="J312" s="1">
        <v>2.2529999999999998E-3</v>
      </c>
      <c r="K312" s="1">
        <v>2.4599999999999999E-3</v>
      </c>
      <c r="L312" s="1"/>
    </row>
    <row r="313" spans="1:12" ht="14.4" x14ac:dyDescent="0.3">
      <c r="A313" s="1"/>
      <c r="B313" s="1" t="str">
        <f>ReportExtract[[#This Row],[ReportId]]&amp;"_"&amp;ReportExtract[[#This Row],[PeriodId]]&amp;"_"&amp;ReportExtract[[#This Row],[MktDesc]]</f>
        <v>5_90_CHICAGO</v>
      </c>
      <c r="C313" s="1">
        <v>5</v>
      </c>
      <c r="D313" s="1">
        <v>90</v>
      </c>
      <c r="E313" s="1" t="s">
        <v>41</v>
      </c>
      <c r="F313" s="1">
        <v>1061.7692300000001</v>
      </c>
      <c r="G313" s="1">
        <v>9542997.9628800005</v>
      </c>
      <c r="H313" s="1">
        <v>81305.63824</v>
      </c>
      <c r="I313" s="1">
        <v>6.5206609999999996</v>
      </c>
      <c r="J313" s="1">
        <v>5.5500000000000002E-3</v>
      </c>
      <c r="K313" s="1">
        <v>5.5849999999999997E-3</v>
      </c>
      <c r="L313" s="1"/>
    </row>
    <row r="314" spans="1:12" ht="14.4" x14ac:dyDescent="0.3">
      <c r="A314" s="1"/>
      <c r="B314" s="1" t="str">
        <f>ReportExtract[[#This Row],[ReportId]]&amp;"_"&amp;ReportExtract[[#This Row],[PeriodId]]&amp;"_"&amp;ReportExtract[[#This Row],[MktDesc]]</f>
        <v>5_90_DALLAS</v>
      </c>
      <c r="C314" s="1">
        <v>5</v>
      </c>
      <c r="D314" s="1">
        <v>90</v>
      </c>
      <c r="E314" s="1" t="s">
        <v>42</v>
      </c>
      <c r="F314" s="1">
        <v>383.15384599999999</v>
      </c>
      <c r="G314" s="1">
        <v>2343460.8394880001</v>
      </c>
      <c r="H314" s="1">
        <v>19932.312083000001</v>
      </c>
      <c r="I314" s="1">
        <v>6.5317189999999998</v>
      </c>
      <c r="J314" s="1">
        <v>2.3609999999999998E-3</v>
      </c>
      <c r="K314" s="1">
        <v>2.4849999999999998E-3</v>
      </c>
      <c r="L314" s="1"/>
    </row>
    <row r="315" spans="1:12" ht="14.4" x14ac:dyDescent="0.3">
      <c r="A315" s="1"/>
      <c r="B315" s="1" t="str">
        <f>ReportExtract[[#This Row],[ReportId]]&amp;"_"&amp;ReportExtract[[#This Row],[PeriodId]]&amp;"_"&amp;ReportExtract[[#This Row],[MktDesc]]</f>
        <v>5_90_DENVER</v>
      </c>
      <c r="C315" s="1">
        <v>5</v>
      </c>
      <c r="D315" s="1">
        <v>90</v>
      </c>
      <c r="E315" s="1" t="s">
        <v>43</v>
      </c>
      <c r="F315" s="1">
        <v>563.69230700000003</v>
      </c>
      <c r="G315" s="1">
        <v>2853332.8941119998</v>
      </c>
      <c r="H315" s="1">
        <v>25634.870711</v>
      </c>
      <c r="I315" s="1">
        <v>6.1837049999999998</v>
      </c>
      <c r="J315" s="1">
        <v>3.5799999999999998E-3</v>
      </c>
      <c r="K315" s="1">
        <v>3.6840000000000002E-3</v>
      </c>
      <c r="L315" s="1"/>
    </row>
    <row r="316" spans="1:12" ht="14.4" x14ac:dyDescent="0.3">
      <c r="A316" s="1"/>
      <c r="B316" s="1" t="str">
        <f>ReportExtract[[#This Row],[ReportId]]&amp;"_"&amp;ReportExtract[[#This Row],[PeriodId]]&amp;"_"&amp;ReportExtract[[#This Row],[MktDesc]]</f>
        <v>5_90_Drinking (Bars/Nightclubs)</v>
      </c>
      <c r="C316" s="1">
        <v>5</v>
      </c>
      <c r="D316" s="1">
        <v>90</v>
      </c>
      <c r="E316" s="1" t="s">
        <v>15</v>
      </c>
      <c r="F316" s="1">
        <v>23908.230769000002</v>
      </c>
      <c r="G316" s="1">
        <v>232209326.694828</v>
      </c>
      <c r="H316" s="1">
        <v>1977534.9872940001</v>
      </c>
      <c r="I316" s="1">
        <v>6.5235339999999997</v>
      </c>
      <c r="J316" s="1">
        <v>1.1749000000000001E-2</v>
      </c>
      <c r="K316" s="1">
        <v>1.2782999999999999E-2</v>
      </c>
      <c r="L316" s="1"/>
    </row>
    <row r="317" spans="1:12" ht="14.4" x14ac:dyDescent="0.3">
      <c r="A317" s="1"/>
      <c r="B317" s="1" t="str">
        <f>ReportExtract[[#This Row],[ReportId]]&amp;"_"&amp;ReportExtract[[#This Row],[PeriodId]]&amp;"_"&amp;ReportExtract[[#This Row],[MktDesc]]</f>
        <v>5_90_Eating (Restaurants)</v>
      </c>
      <c r="C317" s="1">
        <v>5</v>
      </c>
      <c r="D317" s="1">
        <v>90</v>
      </c>
      <c r="E317" s="1" t="s">
        <v>16</v>
      </c>
      <c r="F317" s="1">
        <v>15679.538461</v>
      </c>
      <c r="G317" s="1">
        <v>101477559.19621199</v>
      </c>
      <c r="H317" s="1">
        <v>862811.88456499996</v>
      </c>
      <c r="I317" s="1">
        <v>6.534033</v>
      </c>
      <c r="J317" s="1">
        <v>3.9709999999999997E-3</v>
      </c>
      <c r="K317" s="1">
        <v>4.248E-3</v>
      </c>
      <c r="L317" s="1"/>
    </row>
    <row r="318" spans="1:12" ht="14.4" x14ac:dyDescent="0.3">
      <c r="A318" s="1"/>
      <c r="B318" s="1" t="str">
        <f>ReportExtract[[#This Row],[ReportId]]&amp;"_"&amp;ReportExtract[[#This Row],[PeriodId]]&amp;"_"&amp;ReportExtract[[#This Row],[MktDesc]]</f>
        <v>5_90_Independent</v>
      </c>
      <c r="C318" s="1">
        <v>5</v>
      </c>
      <c r="D318" s="1">
        <v>90</v>
      </c>
      <c r="E318" s="1" t="s">
        <v>13</v>
      </c>
      <c r="F318" s="1">
        <v>36108.230769000002</v>
      </c>
      <c r="G318" s="1">
        <v>317276355.00896001</v>
      </c>
      <c r="H318" s="1">
        <v>2698376.6678229999</v>
      </c>
      <c r="I318" s="1">
        <v>6.5322469999999999</v>
      </c>
      <c r="J318" s="1">
        <v>8.3660000000000002E-3</v>
      </c>
      <c r="K318" s="1">
        <v>8.966E-3</v>
      </c>
      <c r="L318" s="1"/>
    </row>
    <row r="319" spans="1:12" ht="14.4" x14ac:dyDescent="0.3">
      <c r="A319" s="1"/>
      <c r="B319" s="1" t="str">
        <f>ReportExtract[[#This Row],[ReportId]]&amp;"_"&amp;ReportExtract[[#This Row],[PeriodId]]&amp;"_"&amp;ReportExtract[[#This Row],[MktDesc]]</f>
        <v>5_90_LOS ANGELES</v>
      </c>
      <c r="C319" s="1">
        <v>5</v>
      </c>
      <c r="D319" s="1">
        <v>90</v>
      </c>
      <c r="E319" s="1" t="s">
        <v>44</v>
      </c>
      <c r="F319" s="1">
        <v>469.46153800000002</v>
      </c>
      <c r="G319" s="1">
        <v>2052750.7721760001</v>
      </c>
      <c r="H319" s="1">
        <v>17572.851038000001</v>
      </c>
      <c r="I319" s="1">
        <v>6.4896529999999997</v>
      </c>
      <c r="J319" s="1">
        <v>1.178E-3</v>
      </c>
      <c r="K319" s="1">
        <v>1.1490000000000001E-3</v>
      </c>
      <c r="L319" s="1"/>
    </row>
    <row r="320" spans="1:12" ht="14.4" x14ac:dyDescent="0.3">
      <c r="A320" s="1"/>
      <c r="B320" s="1" t="str">
        <f>ReportExtract[[#This Row],[ReportId]]&amp;"_"&amp;ReportExtract[[#This Row],[PeriodId]]&amp;"_"&amp;ReportExtract[[#This Row],[MktDesc]]</f>
        <v>5_90_NEW YORK (DMA)</v>
      </c>
      <c r="C320" s="1">
        <v>5</v>
      </c>
      <c r="D320" s="1">
        <v>90</v>
      </c>
      <c r="E320" s="1" t="s">
        <v>72</v>
      </c>
      <c r="F320" s="1">
        <v>1134.1538459999999</v>
      </c>
      <c r="G320" s="1">
        <v>12639098.053816</v>
      </c>
      <c r="H320" s="1">
        <v>103310.09196000001</v>
      </c>
      <c r="I320" s="1">
        <v>6.7967420000000001</v>
      </c>
      <c r="J320" s="1">
        <v>5.1659999999999996E-3</v>
      </c>
      <c r="K320" s="1">
        <v>5.3340000000000002E-3</v>
      </c>
      <c r="L320" s="1"/>
    </row>
    <row r="321" spans="1:12" ht="14.4" x14ac:dyDescent="0.3">
      <c r="A321" s="1"/>
      <c r="B321" s="1" t="str">
        <f>ReportExtract[[#This Row],[ReportId]]&amp;"_"&amp;ReportExtract[[#This Row],[PeriodId]]&amp;"_"&amp;ReportExtract[[#This Row],[MktDesc]]</f>
        <v>5_90_Total US</v>
      </c>
      <c r="C321" s="1">
        <v>5</v>
      </c>
      <c r="D321" s="1">
        <v>90</v>
      </c>
      <c r="E321" s="1" t="s">
        <v>12</v>
      </c>
      <c r="F321" s="1">
        <v>39587.769229999998</v>
      </c>
      <c r="G321" s="1">
        <v>333686885.89104003</v>
      </c>
      <c r="H321" s="1">
        <v>2840346.8718599998</v>
      </c>
      <c r="I321" s="1">
        <v>6.5267239999999997</v>
      </c>
      <c r="J321" s="1">
        <v>7.3670000000000003E-3</v>
      </c>
      <c r="K321" s="1">
        <v>7.9340000000000001E-3</v>
      </c>
      <c r="L321" s="1"/>
    </row>
    <row r="322" spans="1:12" ht="14.4" x14ac:dyDescent="0.3">
      <c r="A322" s="1"/>
      <c r="B322" s="1" t="str">
        <f>ReportExtract[[#This Row],[ReportId]]&amp;"_"&amp;ReportExtract[[#This Row],[PeriodId]]&amp;"_"&amp;ReportExtract[[#This Row],[MktDesc]]</f>
        <v>5_103_BOSTON</v>
      </c>
      <c r="C322" s="1">
        <v>5</v>
      </c>
      <c r="D322" s="1">
        <v>103</v>
      </c>
      <c r="E322" s="1" t="s">
        <v>40</v>
      </c>
      <c r="F322" s="1">
        <v>683.84615299999996</v>
      </c>
      <c r="G322" s="1">
        <v>3529158.5339429998</v>
      </c>
      <c r="H322" s="1">
        <v>31188.288247</v>
      </c>
      <c r="I322" s="1">
        <v>6.286473</v>
      </c>
      <c r="J322" s="1">
        <v>4.5399999999999998E-3</v>
      </c>
      <c r="K322" s="1">
        <v>4.7569999999999999E-3</v>
      </c>
      <c r="L322" s="1"/>
    </row>
    <row r="323" spans="1:12" ht="14.4" x14ac:dyDescent="0.3">
      <c r="A323" s="1"/>
      <c r="B323" s="1" t="str">
        <f>ReportExtract[[#This Row],[ReportId]]&amp;"_"&amp;ReportExtract[[#This Row],[PeriodId]]&amp;"_"&amp;ReportExtract[[#This Row],[MktDesc]]</f>
        <v>5_103_Chain</v>
      </c>
      <c r="C323" s="1">
        <v>5</v>
      </c>
      <c r="D323" s="1">
        <v>103</v>
      </c>
      <c r="E323" s="1" t="s">
        <v>14</v>
      </c>
      <c r="F323" s="1">
        <v>2690.3846149999999</v>
      </c>
      <c r="G323" s="1">
        <v>8786656.2321329992</v>
      </c>
      <c r="H323" s="1">
        <v>81962.876017000002</v>
      </c>
      <c r="I323" s="1">
        <v>5.9557149999999996</v>
      </c>
      <c r="J323" s="1">
        <v>1.606E-3</v>
      </c>
      <c r="K323" s="1">
        <v>1.699E-3</v>
      </c>
      <c r="L323" s="1"/>
    </row>
    <row r="324" spans="1:12" ht="14.4" x14ac:dyDescent="0.3">
      <c r="A324" s="1"/>
      <c r="B324" s="1" t="str">
        <f>ReportExtract[[#This Row],[ReportId]]&amp;"_"&amp;ReportExtract[[#This Row],[PeriodId]]&amp;"_"&amp;ReportExtract[[#This Row],[MktDesc]]</f>
        <v>5_103_CHICAGO</v>
      </c>
      <c r="C324" s="1">
        <v>5</v>
      </c>
      <c r="D324" s="1">
        <v>103</v>
      </c>
      <c r="E324" s="1" t="s">
        <v>41</v>
      </c>
      <c r="F324" s="1">
        <v>887.53846099999998</v>
      </c>
      <c r="G324" s="1">
        <v>6573162.0226539997</v>
      </c>
      <c r="H324" s="1">
        <v>61039.852310000002</v>
      </c>
      <c r="I324" s="1">
        <v>5.982577</v>
      </c>
      <c r="J324" s="1">
        <v>5.5240000000000003E-3</v>
      </c>
      <c r="K324" s="1">
        <v>5.594E-3</v>
      </c>
      <c r="L324" s="1"/>
    </row>
    <row r="325" spans="1:12" ht="14.4" x14ac:dyDescent="0.3">
      <c r="A325" s="1"/>
      <c r="B325" s="1" t="str">
        <f>ReportExtract[[#This Row],[ReportId]]&amp;"_"&amp;ReportExtract[[#This Row],[PeriodId]]&amp;"_"&amp;ReportExtract[[#This Row],[MktDesc]]</f>
        <v>5_103_DALLAS</v>
      </c>
      <c r="C325" s="1">
        <v>5</v>
      </c>
      <c r="D325" s="1">
        <v>103</v>
      </c>
      <c r="E325" s="1" t="s">
        <v>42</v>
      </c>
      <c r="F325" s="1">
        <v>301.15384599999999</v>
      </c>
      <c r="G325" s="1">
        <v>1425777.977863</v>
      </c>
      <c r="H325" s="1">
        <v>12377.684406</v>
      </c>
      <c r="I325" s="1">
        <v>6.3994099999999996</v>
      </c>
      <c r="J325" s="1">
        <v>1.823E-3</v>
      </c>
      <c r="K325" s="1">
        <v>2.032E-3</v>
      </c>
      <c r="L325" s="1"/>
    </row>
    <row r="326" spans="1:12" ht="14.4" x14ac:dyDescent="0.3">
      <c r="A326" s="1"/>
      <c r="B326" s="1" t="str">
        <f>ReportExtract[[#This Row],[ReportId]]&amp;"_"&amp;ReportExtract[[#This Row],[PeriodId]]&amp;"_"&amp;ReportExtract[[#This Row],[MktDesc]]</f>
        <v>5_103_DENVER</v>
      </c>
      <c r="C326" s="1">
        <v>5</v>
      </c>
      <c r="D326" s="1">
        <v>103</v>
      </c>
      <c r="E326" s="1" t="s">
        <v>43</v>
      </c>
      <c r="F326" s="1">
        <v>452.61538400000001</v>
      </c>
      <c r="G326" s="1">
        <v>1650792.8150520001</v>
      </c>
      <c r="H326" s="1">
        <v>15906.197190999999</v>
      </c>
      <c r="I326" s="1">
        <v>5.7657220000000002</v>
      </c>
      <c r="J326" s="1">
        <v>2.918E-3</v>
      </c>
      <c r="K326" s="1">
        <v>3.0839999999999999E-3</v>
      </c>
      <c r="L326" s="1"/>
    </row>
    <row r="327" spans="1:12" ht="14.4" x14ac:dyDescent="0.3">
      <c r="A327" s="1"/>
      <c r="B327" s="1" t="str">
        <f>ReportExtract[[#This Row],[ReportId]]&amp;"_"&amp;ReportExtract[[#This Row],[PeriodId]]&amp;"_"&amp;ReportExtract[[#This Row],[MktDesc]]</f>
        <v>5_103_Drinking (Bars/Nightclubs)</v>
      </c>
      <c r="C327" s="1">
        <v>5</v>
      </c>
      <c r="D327" s="1">
        <v>103</v>
      </c>
      <c r="E327" s="1" t="s">
        <v>15</v>
      </c>
      <c r="F327" s="1">
        <v>22051.538461</v>
      </c>
      <c r="G327" s="1">
        <v>165652783.10898799</v>
      </c>
      <c r="H327" s="1">
        <v>1577104.5262500001</v>
      </c>
      <c r="I327" s="1">
        <v>5.8353339999999996</v>
      </c>
      <c r="J327" s="1">
        <v>1.2263E-2</v>
      </c>
      <c r="K327" s="1">
        <v>1.2965000000000001E-2</v>
      </c>
      <c r="L327" s="1"/>
    </row>
    <row r="328" spans="1:12" ht="14.4" x14ac:dyDescent="0.3">
      <c r="A328" s="1"/>
      <c r="B328" s="1" t="str">
        <f>ReportExtract[[#This Row],[ReportId]]&amp;"_"&amp;ReportExtract[[#This Row],[PeriodId]]&amp;"_"&amp;ReportExtract[[#This Row],[MktDesc]]</f>
        <v>5_103_Eating (Restaurants)</v>
      </c>
      <c r="C328" s="1">
        <v>5</v>
      </c>
      <c r="D328" s="1">
        <v>103</v>
      </c>
      <c r="E328" s="1" t="s">
        <v>16</v>
      </c>
      <c r="F328" s="1">
        <v>13866.615384000001</v>
      </c>
      <c r="G328" s="1">
        <v>77987067.239926994</v>
      </c>
      <c r="H328" s="1">
        <v>744529.38466600003</v>
      </c>
      <c r="I328" s="1">
        <v>5.8192659999999998</v>
      </c>
      <c r="J328" s="1">
        <v>4.1180000000000001E-3</v>
      </c>
      <c r="K328" s="1">
        <v>4.2090000000000001E-3</v>
      </c>
      <c r="L328" s="1"/>
    </row>
    <row r="329" spans="1:12" ht="14.4" x14ac:dyDescent="0.3">
      <c r="A329" s="1"/>
      <c r="B329" s="1" t="str">
        <f>ReportExtract[[#This Row],[ReportId]]&amp;"_"&amp;ReportExtract[[#This Row],[PeriodId]]&amp;"_"&amp;ReportExtract[[#This Row],[MktDesc]]</f>
        <v>5_103_Independent</v>
      </c>
      <c r="C329" s="1">
        <v>5</v>
      </c>
      <c r="D329" s="1">
        <v>103</v>
      </c>
      <c r="E329" s="1" t="s">
        <v>13</v>
      </c>
      <c r="F329" s="1">
        <v>33227.769229999998</v>
      </c>
      <c r="G329" s="1">
        <v>234853194.11678201</v>
      </c>
      <c r="H329" s="1">
        <v>2239671.0348990001</v>
      </c>
      <c r="I329" s="1">
        <v>5.8255869999999996</v>
      </c>
      <c r="J329" s="1">
        <v>8.6680000000000004E-3</v>
      </c>
      <c r="K329" s="1">
        <v>8.9859999999999992E-3</v>
      </c>
      <c r="L329" s="1"/>
    </row>
    <row r="330" spans="1:12" ht="14.4" x14ac:dyDescent="0.3">
      <c r="A330" s="1"/>
      <c r="B330" s="1" t="str">
        <f>ReportExtract[[#This Row],[ReportId]]&amp;"_"&amp;ReportExtract[[#This Row],[PeriodId]]&amp;"_"&amp;ReportExtract[[#This Row],[MktDesc]]</f>
        <v>5_103_LOS ANGELES</v>
      </c>
      <c r="C330" s="1">
        <v>5</v>
      </c>
      <c r="D330" s="1">
        <v>103</v>
      </c>
      <c r="E330" s="1" t="s">
        <v>44</v>
      </c>
      <c r="F330" s="1">
        <v>346.84615300000002</v>
      </c>
      <c r="G330" s="1">
        <v>834316.11255700001</v>
      </c>
      <c r="H330" s="1">
        <v>7460.9094089999999</v>
      </c>
      <c r="I330" s="1">
        <v>6.2124990000000002</v>
      </c>
      <c r="J330" s="1">
        <v>7.1000000000000002E-4</v>
      </c>
      <c r="K330" s="1">
        <v>6.9800000000000005E-4</v>
      </c>
      <c r="L330" s="1"/>
    </row>
    <row r="331" spans="1:12" ht="14.4" x14ac:dyDescent="0.3">
      <c r="A331" s="1"/>
      <c r="B331" s="1" t="str">
        <f>ReportExtract[[#This Row],[ReportId]]&amp;"_"&amp;ReportExtract[[#This Row],[PeriodId]]&amp;"_"&amp;ReportExtract[[#This Row],[MktDesc]]</f>
        <v>5_103_NEW YORK (DMA)</v>
      </c>
      <c r="C331" s="1">
        <v>5</v>
      </c>
      <c r="D331" s="1">
        <v>103</v>
      </c>
      <c r="E331" s="1" t="s">
        <v>72</v>
      </c>
      <c r="F331" s="1">
        <v>967</v>
      </c>
      <c r="G331" s="1">
        <v>9499354.984801</v>
      </c>
      <c r="H331" s="1">
        <v>85778.781898000001</v>
      </c>
      <c r="I331" s="1">
        <v>6.1523589999999997</v>
      </c>
      <c r="J331" s="1">
        <v>5.9639999999999997E-3</v>
      </c>
      <c r="K331" s="1">
        <v>6.1570000000000001E-3</v>
      </c>
      <c r="L331" s="1"/>
    </row>
    <row r="332" spans="1:12" ht="14.4" x14ac:dyDescent="0.3">
      <c r="A332" s="1"/>
      <c r="B332" s="1" t="str">
        <f>ReportExtract[[#This Row],[ReportId]]&amp;"_"&amp;ReportExtract[[#This Row],[PeriodId]]&amp;"_"&amp;ReportExtract[[#This Row],[MktDesc]]</f>
        <v>5_103_Total US</v>
      </c>
      <c r="C332" s="1">
        <v>5</v>
      </c>
      <c r="D332" s="1">
        <v>103</v>
      </c>
      <c r="E332" s="1" t="s">
        <v>12</v>
      </c>
      <c r="F332" s="1">
        <v>35918.153846000001</v>
      </c>
      <c r="G332" s="1">
        <v>243639850.34891501</v>
      </c>
      <c r="H332" s="1">
        <v>2321633.9109160001</v>
      </c>
      <c r="I332" s="1">
        <v>5.8301809999999996</v>
      </c>
      <c r="J332" s="1">
        <v>7.5040000000000003E-3</v>
      </c>
      <c r="K332" s="1">
        <v>7.7819999999999999E-3</v>
      </c>
      <c r="L332" s="1"/>
    </row>
    <row r="333" spans="1:12" ht="14.4" x14ac:dyDescent="0.3">
      <c r="A333" s="1"/>
      <c r="B333" s="1" t="str">
        <f>ReportExtract[[#This Row],[ReportId]]&amp;"_"&amp;ReportExtract[[#This Row],[PeriodId]]&amp;"_"&amp;ReportExtract[[#This Row],[MktDesc]]</f>
        <v>6_40_BOSTON</v>
      </c>
      <c r="C333" s="1">
        <v>6</v>
      </c>
      <c r="D333" s="1">
        <v>40</v>
      </c>
      <c r="E333" s="1" t="s">
        <v>40</v>
      </c>
      <c r="F333" s="1">
        <v>2103</v>
      </c>
      <c r="G333" s="1">
        <v>4633063.103964</v>
      </c>
      <c r="H333" s="1">
        <v>33159.426508999997</v>
      </c>
      <c r="I333" s="1">
        <v>7.7622689999999999</v>
      </c>
      <c r="J333" s="1">
        <v>1.5387E-2</v>
      </c>
      <c r="K333" s="1">
        <v>1.6563000000000001E-2</v>
      </c>
      <c r="L333" s="1"/>
    </row>
    <row r="334" spans="1:12" ht="14.4" x14ac:dyDescent="0.3">
      <c r="A334" s="1"/>
      <c r="B334" s="1" t="str">
        <f>ReportExtract[[#This Row],[ReportId]]&amp;"_"&amp;ReportExtract[[#This Row],[PeriodId]]&amp;"_"&amp;ReportExtract[[#This Row],[MktDesc]]</f>
        <v>6_40_Chain</v>
      </c>
      <c r="C334" s="1">
        <v>6</v>
      </c>
      <c r="D334" s="1">
        <v>40</v>
      </c>
      <c r="E334" s="1" t="s">
        <v>14</v>
      </c>
      <c r="F334" s="1">
        <v>11071</v>
      </c>
      <c r="G334" s="1">
        <v>22090586.518711999</v>
      </c>
      <c r="H334" s="1">
        <v>174410.91920400001</v>
      </c>
      <c r="I334" s="1">
        <v>7.0365700000000002</v>
      </c>
      <c r="J334" s="1">
        <v>1.2455000000000001E-2</v>
      </c>
      <c r="K334" s="1">
        <v>1.3389E-2</v>
      </c>
      <c r="L334" s="1"/>
    </row>
    <row r="335" spans="1:12" ht="14.4" x14ac:dyDescent="0.3">
      <c r="A335" s="1"/>
      <c r="B335" s="1" t="str">
        <f>ReportExtract[[#This Row],[ReportId]]&amp;"_"&amp;ReportExtract[[#This Row],[PeriodId]]&amp;"_"&amp;ReportExtract[[#This Row],[MktDesc]]</f>
        <v>6_40_CHICAGO</v>
      </c>
      <c r="C335" s="1">
        <v>6</v>
      </c>
      <c r="D335" s="1">
        <v>40</v>
      </c>
      <c r="E335" s="1" t="s">
        <v>41</v>
      </c>
      <c r="F335" s="1">
        <v>1874.6666660000001</v>
      </c>
      <c r="G335" s="1">
        <v>6862774.9183240002</v>
      </c>
      <c r="H335" s="1">
        <v>48990.689452999999</v>
      </c>
      <c r="I335" s="1">
        <v>7.7824020000000003</v>
      </c>
      <c r="J335" s="1">
        <v>1.5796999999999999E-2</v>
      </c>
      <c r="K335" s="1">
        <v>1.7239000000000001E-2</v>
      </c>
      <c r="L335" s="1"/>
    </row>
    <row r="336" spans="1:12" ht="14.4" x14ac:dyDescent="0.3">
      <c r="A336" s="1"/>
      <c r="B336" s="1" t="str">
        <f>ReportExtract[[#This Row],[ReportId]]&amp;"_"&amp;ReportExtract[[#This Row],[PeriodId]]&amp;"_"&amp;ReportExtract[[#This Row],[MktDesc]]</f>
        <v>6_40_DALLAS</v>
      </c>
      <c r="C336" s="1">
        <v>6</v>
      </c>
      <c r="D336" s="1">
        <v>40</v>
      </c>
      <c r="E336" s="1" t="s">
        <v>42</v>
      </c>
      <c r="F336" s="1">
        <v>1558.333333</v>
      </c>
      <c r="G336" s="1">
        <v>2616600.9005880002</v>
      </c>
      <c r="H336" s="1">
        <v>19020.490659999999</v>
      </c>
      <c r="I336" s="1">
        <v>7.6426369999999997</v>
      </c>
      <c r="J336" s="1">
        <v>1.0467000000000001E-2</v>
      </c>
      <c r="K336" s="1">
        <v>1.1459E-2</v>
      </c>
      <c r="L336" s="1"/>
    </row>
    <row r="337" spans="1:12" ht="14.4" x14ac:dyDescent="0.3">
      <c r="A337" s="1"/>
      <c r="B337" s="1" t="str">
        <f>ReportExtract[[#This Row],[ReportId]]&amp;"_"&amp;ReportExtract[[#This Row],[PeriodId]]&amp;"_"&amp;ReportExtract[[#This Row],[MktDesc]]</f>
        <v>6_40_DENVER</v>
      </c>
      <c r="C337" s="1">
        <v>6</v>
      </c>
      <c r="D337" s="1">
        <v>40</v>
      </c>
      <c r="E337" s="1" t="s">
        <v>43</v>
      </c>
      <c r="F337" s="1">
        <v>1433.333333</v>
      </c>
      <c r="G337" s="1">
        <v>2352227.004952</v>
      </c>
      <c r="H337" s="1">
        <v>17846.650227999999</v>
      </c>
      <c r="I337" s="1">
        <v>7.3223419999999999</v>
      </c>
      <c r="J337" s="1">
        <v>1.0935E-2</v>
      </c>
      <c r="K337" s="1">
        <v>1.1974E-2</v>
      </c>
      <c r="L337" s="1"/>
    </row>
    <row r="338" spans="1:12" ht="14.4" x14ac:dyDescent="0.3">
      <c r="A338" s="1"/>
      <c r="B338" s="1" t="str">
        <f>ReportExtract[[#This Row],[ReportId]]&amp;"_"&amp;ReportExtract[[#This Row],[PeriodId]]&amp;"_"&amp;ReportExtract[[#This Row],[MktDesc]]</f>
        <v>6_40_Drinking (Bars/Nightclubs)</v>
      </c>
      <c r="C338" s="1">
        <v>6</v>
      </c>
      <c r="D338" s="1">
        <v>40</v>
      </c>
      <c r="E338" s="1" t="s">
        <v>15</v>
      </c>
      <c r="F338" s="1">
        <v>29484.333332999999</v>
      </c>
      <c r="G338" s="1">
        <v>67431065.688063994</v>
      </c>
      <c r="H338" s="1">
        <v>519849.18645600002</v>
      </c>
      <c r="I338" s="1">
        <v>7.2062629999999999</v>
      </c>
      <c r="J338" s="1">
        <v>1.2999E-2</v>
      </c>
      <c r="K338" s="1">
        <v>1.4017E-2</v>
      </c>
      <c r="L338" s="1"/>
    </row>
    <row r="339" spans="1:12" ht="14.4" x14ac:dyDescent="0.3">
      <c r="A339" s="1"/>
      <c r="B339" s="1" t="str">
        <f>ReportExtract[[#This Row],[ReportId]]&amp;"_"&amp;ReportExtract[[#This Row],[PeriodId]]&amp;"_"&amp;ReportExtract[[#This Row],[MktDesc]]</f>
        <v>6_40_Eating (Restaurants)</v>
      </c>
      <c r="C339" s="1">
        <v>6</v>
      </c>
      <c r="D339" s="1">
        <v>40</v>
      </c>
      <c r="E339" s="1" t="s">
        <v>16</v>
      </c>
      <c r="F339" s="1">
        <v>32971</v>
      </c>
      <c r="G339" s="1">
        <v>59593208.127400003</v>
      </c>
      <c r="H339" s="1">
        <v>453520.19813600002</v>
      </c>
      <c r="I339" s="1">
        <v>7.3000800000000003</v>
      </c>
      <c r="J339" s="1">
        <v>1.0338E-2</v>
      </c>
      <c r="K339" s="1">
        <v>1.1166000000000001E-2</v>
      </c>
      <c r="L339" s="1"/>
    </row>
    <row r="340" spans="1:12" ht="14.4" x14ac:dyDescent="0.3">
      <c r="A340" s="1"/>
      <c r="B340" s="1" t="str">
        <f>ReportExtract[[#This Row],[ReportId]]&amp;"_"&amp;ReportExtract[[#This Row],[PeriodId]]&amp;"_"&amp;ReportExtract[[#This Row],[MktDesc]]</f>
        <v>6_40_Independent</v>
      </c>
      <c r="C340" s="1">
        <v>6</v>
      </c>
      <c r="D340" s="1">
        <v>40</v>
      </c>
      <c r="E340" s="1" t="s">
        <v>13</v>
      </c>
      <c r="F340" s="1">
        <v>51384.333333000002</v>
      </c>
      <c r="G340" s="1">
        <v>104933687.29675201</v>
      </c>
      <c r="H340" s="1">
        <v>798958.46538800001</v>
      </c>
      <c r="I340" s="1">
        <v>7.2965609999999996</v>
      </c>
      <c r="J340" s="1">
        <v>1.1436999999999999E-2</v>
      </c>
      <c r="K340" s="1">
        <v>1.2349000000000001E-2</v>
      </c>
      <c r="L340" s="1"/>
    </row>
    <row r="341" spans="1:12" ht="14.4" x14ac:dyDescent="0.3">
      <c r="A341" s="1"/>
      <c r="B341" s="1" t="str">
        <f>ReportExtract[[#This Row],[ReportId]]&amp;"_"&amp;ReportExtract[[#This Row],[PeriodId]]&amp;"_"&amp;ReportExtract[[#This Row],[MktDesc]]</f>
        <v>6_40_LOS ANGELES</v>
      </c>
      <c r="C341" s="1">
        <v>6</v>
      </c>
      <c r="D341" s="1">
        <v>40</v>
      </c>
      <c r="E341" s="1" t="s">
        <v>44</v>
      </c>
      <c r="F341" s="1">
        <v>1505.6666660000001</v>
      </c>
      <c r="G341" s="1">
        <v>3801745.2215160001</v>
      </c>
      <c r="H341" s="1">
        <v>28036.903891000002</v>
      </c>
      <c r="I341" s="1">
        <v>7.5332160000000004</v>
      </c>
      <c r="J341" s="1">
        <v>8.5520000000000006E-3</v>
      </c>
      <c r="K341" s="1">
        <v>8.8269999999999998E-3</v>
      </c>
      <c r="L341" s="1"/>
    </row>
    <row r="342" spans="1:12" ht="14.4" x14ac:dyDescent="0.3">
      <c r="A342" s="1"/>
      <c r="B342" s="1" t="str">
        <f>ReportExtract[[#This Row],[ReportId]]&amp;"_"&amp;ReportExtract[[#This Row],[PeriodId]]&amp;"_"&amp;ReportExtract[[#This Row],[MktDesc]]</f>
        <v>6_40_NEW YORK (DMA)</v>
      </c>
      <c r="C342" s="1">
        <v>6</v>
      </c>
      <c r="D342" s="1">
        <v>40</v>
      </c>
      <c r="E342" s="1" t="s">
        <v>72</v>
      </c>
      <c r="F342" s="1">
        <v>3157.6666660000001</v>
      </c>
      <c r="G342" s="1">
        <v>7955613.2639279999</v>
      </c>
      <c r="H342" s="1">
        <v>55411.170157</v>
      </c>
      <c r="I342" s="1">
        <v>7.976343</v>
      </c>
      <c r="J342" s="1">
        <v>1.1868999999999999E-2</v>
      </c>
      <c r="K342" s="1">
        <v>1.3073E-2</v>
      </c>
      <c r="L342" s="1"/>
    </row>
    <row r="343" spans="1:12" ht="14.4" x14ac:dyDescent="0.3">
      <c r="A343" s="1"/>
      <c r="B343" s="1" t="str">
        <f>ReportExtract[[#This Row],[ReportId]]&amp;"_"&amp;ReportExtract[[#This Row],[PeriodId]]&amp;"_"&amp;ReportExtract[[#This Row],[MktDesc]]</f>
        <v>6_40_Total US</v>
      </c>
      <c r="C343" s="1">
        <v>6</v>
      </c>
      <c r="D343" s="1">
        <v>40</v>
      </c>
      <c r="E343" s="1" t="s">
        <v>12</v>
      </c>
      <c r="F343" s="1">
        <v>62455.333333000002</v>
      </c>
      <c r="G343" s="1">
        <v>127024273.815464</v>
      </c>
      <c r="H343" s="1">
        <v>973369.38459300005</v>
      </c>
      <c r="I343" s="1">
        <v>7.2499750000000001</v>
      </c>
      <c r="J343" s="1">
        <v>1.1606999999999999E-2</v>
      </c>
      <c r="K343" s="1">
        <v>1.2518E-2</v>
      </c>
      <c r="L343" s="1"/>
    </row>
    <row r="344" spans="1:12" ht="14.4" x14ac:dyDescent="0.3">
      <c r="A344" s="1"/>
      <c r="B344" s="1" t="str">
        <f>ReportExtract[[#This Row],[ReportId]]&amp;"_"&amp;ReportExtract[[#This Row],[PeriodId]]&amp;"_"&amp;ReportExtract[[#This Row],[MktDesc]]</f>
        <v>6_53_BOSTON</v>
      </c>
      <c r="C344" s="1">
        <v>6</v>
      </c>
      <c r="D344" s="1">
        <v>53</v>
      </c>
      <c r="E344" s="1" t="s">
        <v>40</v>
      </c>
      <c r="F344" s="1">
        <v>2255</v>
      </c>
      <c r="G344" s="1">
        <v>4394753.9127679998</v>
      </c>
      <c r="H344" s="1">
        <v>33362.807842000002</v>
      </c>
      <c r="I344" s="1">
        <v>7.3181180000000001</v>
      </c>
      <c r="J344" s="1">
        <v>1.4815999999999999E-2</v>
      </c>
      <c r="K344" s="1">
        <v>1.5911000000000002E-2</v>
      </c>
      <c r="L344" s="1"/>
    </row>
    <row r="345" spans="1:12" ht="14.4" x14ac:dyDescent="0.3">
      <c r="A345" s="1"/>
      <c r="B345" s="1" t="str">
        <f>ReportExtract[[#This Row],[ReportId]]&amp;"_"&amp;ReportExtract[[#This Row],[PeriodId]]&amp;"_"&amp;ReportExtract[[#This Row],[MktDesc]]</f>
        <v>6_53_Chain</v>
      </c>
      <c r="C345" s="1">
        <v>6</v>
      </c>
      <c r="D345" s="1">
        <v>53</v>
      </c>
      <c r="E345" s="1" t="s">
        <v>14</v>
      </c>
      <c r="F345" s="1">
        <v>13344.333333</v>
      </c>
      <c r="G345" s="1">
        <v>18021128.972392</v>
      </c>
      <c r="H345" s="1">
        <v>147772.59845699999</v>
      </c>
      <c r="I345" s="1">
        <v>6.7750969999999997</v>
      </c>
      <c r="J345" s="1">
        <v>1.0442999999999999E-2</v>
      </c>
      <c r="K345" s="1">
        <v>1.1384999999999999E-2</v>
      </c>
      <c r="L345" s="1"/>
    </row>
    <row r="346" spans="1:12" ht="14.4" x14ac:dyDescent="0.3">
      <c r="A346" s="1"/>
      <c r="B346" s="1" t="str">
        <f>ReportExtract[[#This Row],[ReportId]]&amp;"_"&amp;ReportExtract[[#This Row],[PeriodId]]&amp;"_"&amp;ReportExtract[[#This Row],[MktDesc]]</f>
        <v>6_53_CHICAGO</v>
      </c>
      <c r="C346" s="1">
        <v>6</v>
      </c>
      <c r="D346" s="1">
        <v>53</v>
      </c>
      <c r="E346" s="1" t="s">
        <v>41</v>
      </c>
      <c r="F346" s="1">
        <v>2483.333333</v>
      </c>
      <c r="G346" s="1">
        <v>7394490.6098239999</v>
      </c>
      <c r="H346" s="1">
        <v>54854.251056000001</v>
      </c>
      <c r="I346" s="1">
        <v>7.4890280000000002</v>
      </c>
      <c r="J346" s="1">
        <v>1.5775999999999998E-2</v>
      </c>
      <c r="K346" s="1">
        <v>1.7420999999999999E-2</v>
      </c>
      <c r="L346" s="1"/>
    </row>
    <row r="347" spans="1:12" ht="14.4" x14ac:dyDescent="0.3">
      <c r="A347" s="1"/>
      <c r="B347" s="1" t="str">
        <f>ReportExtract[[#This Row],[ReportId]]&amp;"_"&amp;ReportExtract[[#This Row],[PeriodId]]&amp;"_"&amp;ReportExtract[[#This Row],[MktDesc]]</f>
        <v>6_53_DALLAS</v>
      </c>
      <c r="C347" s="1">
        <v>6</v>
      </c>
      <c r="D347" s="1">
        <v>53</v>
      </c>
      <c r="E347" s="1" t="s">
        <v>42</v>
      </c>
      <c r="F347" s="1">
        <v>1454.333333</v>
      </c>
      <c r="G347" s="1">
        <v>2385557.0142680001</v>
      </c>
      <c r="H347" s="1">
        <v>18683.119273</v>
      </c>
      <c r="I347" s="1">
        <v>7.0936190000000003</v>
      </c>
      <c r="J347" s="1">
        <v>9.6749999999999996E-3</v>
      </c>
      <c r="K347" s="1">
        <v>1.0357E-2</v>
      </c>
      <c r="L347" s="1"/>
    </row>
    <row r="348" spans="1:12" ht="14.4" x14ac:dyDescent="0.3">
      <c r="A348" s="1"/>
      <c r="B348" s="1" t="str">
        <f>ReportExtract[[#This Row],[ReportId]]&amp;"_"&amp;ReportExtract[[#This Row],[PeriodId]]&amp;"_"&amp;ReportExtract[[#This Row],[MktDesc]]</f>
        <v>6_53_DENVER</v>
      </c>
      <c r="C348" s="1">
        <v>6</v>
      </c>
      <c r="D348" s="1">
        <v>53</v>
      </c>
      <c r="E348" s="1" t="s">
        <v>43</v>
      </c>
      <c r="F348" s="1">
        <v>1529.333333</v>
      </c>
      <c r="G348" s="1">
        <v>2164221.259544</v>
      </c>
      <c r="H348" s="1">
        <v>19404.491882999999</v>
      </c>
      <c r="I348" s="1">
        <v>6.1962200000000003</v>
      </c>
      <c r="J348" s="1">
        <v>1.1232000000000001E-2</v>
      </c>
      <c r="K348" s="1">
        <v>1.1057000000000001E-2</v>
      </c>
      <c r="L348" s="1"/>
    </row>
    <row r="349" spans="1:12" ht="14.4" x14ac:dyDescent="0.3">
      <c r="A349" s="1"/>
      <c r="B349" s="1" t="str">
        <f>ReportExtract[[#This Row],[ReportId]]&amp;"_"&amp;ReportExtract[[#This Row],[PeriodId]]&amp;"_"&amp;ReportExtract[[#This Row],[MktDesc]]</f>
        <v>6_53_Drinking (Bars/Nightclubs)</v>
      </c>
      <c r="C349" s="1">
        <v>6</v>
      </c>
      <c r="D349" s="1">
        <v>53</v>
      </c>
      <c r="E349" s="1" t="s">
        <v>15</v>
      </c>
      <c r="F349" s="1">
        <v>29591</v>
      </c>
      <c r="G349" s="1">
        <v>59213644.257292002</v>
      </c>
      <c r="H349" s="1">
        <v>480487.06258799997</v>
      </c>
      <c r="I349" s="1">
        <v>6.8464830000000001</v>
      </c>
      <c r="J349" s="1">
        <v>1.2298999999999999E-2</v>
      </c>
      <c r="K349" s="1">
        <v>1.3200999999999999E-2</v>
      </c>
      <c r="L349" s="1"/>
    </row>
    <row r="350" spans="1:12" ht="14.4" x14ac:dyDescent="0.3">
      <c r="A350" s="1"/>
      <c r="B350" s="1" t="str">
        <f>ReportExtract[[#This Row],[ReportId]]&amp;"_"&amp;ReportExtract[[#This Row],[PeriodId]]&amp;"_"&amp;ReportExtract[[#This Row],[MktDesc]]</f>
        <v>6_53_Eating (Restaurants)</v>
      </c>
      <c r="C350" s="1">
        <v>6</v>
      </c>
      <c r="D350" s="1">
        <v>53</v>
      </c>
      <c r="E350" s="1" t="s">
        <v>16</v>
      </c>
      <c r="F350" s="1">
        <v>40597.333333000002</v>
      </c>
      <c r="G350" s="1">
        <v>74396687.342644006</v>
      </c>
      <c r="H350" s="1">
        <v>595804.15208300005</v>
      </c>
      <c r="I350" s="1">
        <v>6.937093</v>
      </c>
      <c r="J350" s="1">
        <v>1.1655E-2</v>
      </c>
      <c r="K350" s="1">
        <v>1.2537E-2</v>
      </c>
      <c r="L350" s="1"/>
    </row>
    <row r="351" spans="1:12" ht="14.4" x14ac:dyDescent="0.3">
      <c r="A351" s="1"/>
      <c r="B351" s="1" t="str">
        <f>ReportExtract[[#This Row],[ReportId]]&amp;"_"&amp;ReportExtract[[#This Row],[PeriodId]]&amp;"_"&amp;ReportExtract[[#This Row],[MktDesc]]</f>
        <v>6_53_Independent</v>
      </c>
      <c r="C351" s="1">
        <v>6</v>
      </c>
      <c r="D351" s="1">
        <v>53</v>
      </c>
      <c r="E351" s="1" t="s">
        <v>13</v>
      </c>
      <c r="F351" s="1">
        <v>56844</v>
      </c>
      <c r="G351" s="1">
        <v>115589202.627544</v>
      </c>
      <c r="H351" s="1">
        <v>928518.61621400004</v>
      </c>
      <c r="I351" s="1">
        <v>6.9159860000000002</v>
      </c>
      <c r="J351" s="1">
        <v>1.2212000000000001E-2</v>
      </c>
      <c r="K351" s="1">
        <v>1.308E-2</v>
      </c>
      <c r="L351" s="1"/>
    </row>
    <row r="352" spans="1:12" ht="14.4" x14ac:dyDescent="0.3">
      <c r="A352" s="1"/>
      <c r="B352" s="1" t="str">
        <f>ReportExtract[[#This Row],[ReportId]]&amp;"_"&amp;ReportExtract[[#This Row],[PeriodId]]&amp;"_"&amp;ReportExtract[[#This Row],[MktDesc]]</f>
        <v>6_53_LOS ANGELES</v>
      </c>
      <c r="C352" s="1">
        <v>6</v>
      </c>
      <c r="D352" s="1">
        <v>53</v>
      </c>
      <c r="E352" s="1" t="s">
        <v>44</v>
      </c>
      <c r="F352" s="1">
        <v>1942.6666660000001</v>
      </c>
      <c r="G352" s="1">
        <v>3733322.3558720001</v>
      </c>
      <c r="H352" s="1">
        <v>28776.837437999999</v>
      </c>
      <c r="I352" s="1">
        <v>7.2074210000000001</v>
      </c>
      <c r="J352" s="1">
        <v>8.2869999999999992E-3</v>
      </c>
      <c r="K352" s="1">
        <v>8.5660000000000007E-3</v>
      </c>
      <c r="L352" s="1"/>
    </row>
    <row r="353" spans="1:12" ht="14.4" x14ac:dyDescent="0.3">
      <c r="A353" s="1"/>
      <c r="B353" s="1" t="str">
        <f>ReportExtract[[#This Row],[ReportId]]&amp;"_"&amp;ReportExtract[[#This Row],[PeriodId]]&amp;"_"&amp;ReportExtract[[#This Row],[MktDesc]]</f>
        <v>6_53_NEW YORK (DMA)</v>
      </c>
      <c r="C353" s="1">
        <v>6</v>
      </c>
      <c r="D353" s="1">
        <v>53</v>
      </c>
      <c r="E353" s="1" t="s">
        <v>72</v>
      </c>
      <c r="F353" s="1">
        <v>3633</v>
      </c>
      <c r="G353" s="1">
        <v>8893961.6082359999</v>
      </c>
      <c r="H353" s="1">
        <v>65471.907273999997</v>
      </c>
      <c r="I353" s="1">
        <v>7.5468849999999996</v>
      </c>
      <c r="J353" s="1">
        <v>1.3325999999999999E-2</v>
      </c>
      <c r="K353" s="1">
        <v>1.4631E-2</v>
      </c>
      <c r="L353" s="1"/>
    </row>
    <row r="354" spans="1:12" ht="14.4" x14ac:dyDescent="0.3">
      <c r="A354" s="1"/>
      <c r="B354" s="1" t="str">
        <f>ReportExtract[[#This Row],[ReportId]]&amp;"_"&amp;ReportExtract[[#This Row],[PeriodId]]&amp;"_"&amp;ReportExtract[[#This Row],[MktDesc]]</f>
        <v>6_53_Total US</v>
      </c>
      <c r="C354" s="1">
        <v>6</v>
      </c>
      <c r="D354" s="1">
        <v>53</v>
      </c>
      <c r="E354" s="1" t="s">
        <v>12</v>
      </c>
      <c r="F354" s="1">
        <v>70188.333333000002</v>
      </c>
      <c r="G354" s="1">
        <v>133610331.59993599</v>
      </c>
      <c r="H354" s="1">
        <v>1076291.2146709999</v>
      </c>
      <c r="I354" s="1">
        <v>6.8966419999999999</v>
      </c>
      <c r="J354" s="1">
        <v>1.1934E-2</v>
      </c>
      <c r="K354" s="1">
        <v>1.2822999999999999E-2</v>
      </c>
      <c r="L354" s="1"/>
    </row>
    <row r="355" spans="1:12" ht="14.4" x14ac:dyDescent="0.3">
      <c r="A355" s="1"/>
      <c r="B355" s="1" t="str">
        <f>ReportExtract[[#This Row],[ReportId]]&amp;"_"&amp;ReportExtract[[#This Row],[PeriodId]]&amp;"_"&amp;ReportExtract[[#This Row],[MktDesc]]</f>
        <v>6_66_BOSTON</v>
      </c>
      <c r="C355" s="1">
        <v>6</v>
      </c>
      <c r="D355" s="1">
        <v>66</v>
      </c>
      <c r="E355" s="1" t="s">
        <v>40</v>
      </c>
      <c r="F355" s="1">
        <v>2219.6666660000001</v>
      </c>
      <c r="G355" s="1">
        <v>4629118.168176</v>
      </c>
      <c r="H355" s="1">
        <v>39676.109770000003</v>
      </c>
      <c r="I355" s="1">
        <v>6.4818150000000001</v>
      </c>
      <c r="J355" s="1">
        <v>1.7408E-2</v>
      </c>
      <c r="K355" s="1">
        <v>1.8626E-2</v>
      </c>
      <c r="L355" s="1"/>
    </row>
    <row r="356" spans="1:12" ht="14.4" x14ac:dyDescent="0.3">
      <c r="A356" s="1"/>
      <c r="B356" s="1" t="str">
        <f>ReportExtract[[#This Row],[ReportId]]&amp;"_"&amp;ReportExtract[[#This Row],[PeriodId]]&amp;"_"&amp;ReportExtract[[#This Row],[MktDesc]]</f>
        <v>6_66_Chain</v>
      </c>
      <c r="C356" s="1">
        <v>6</v>
      </c>
      <c r="D356" s="1">
        <v>66</v>
      </c>
      <c r="E356" s="1" t="s">
        <v>14</v>
      </c>
      <c r="F356" s="1">
        <v>13095.666665999999</v>
      </c>
      <c r="G356" s="1">
        <v>16680691.062372001</v>
      </c>
      <c r="H356" s="1">
        <v>152916.19304899999</v>
      </c>
      <c r="I356" s="1">
        <v>6.0602150000000004</v>
      </c>
      <c r="J356" s="1">
        <v>1.0566000000000001E-2</v>
      </c>
      <c r="K356" s="1">
        <v>1.1426E-2</v>
      </c>
      <c r="L356" s="1"/>
    </row>
    <row r="357" spans="1:12" ht="14.4" x14ac:dyDescent="0.3">
      <c r="A357" s="1"/>
      <c r="B357" s="1" t="str">
        <f>ReportExtract[[#This Row],[ReportId]]&amp;"_"&amp;ReportExtract[[#This Row],[PeriodId]]&amp;"_"&amp;ReportExtract[[#This Row],[MktDesc]]</f>
        <v>6_66_CHICAGO</v>
      </c>
      <c r="C357" s="1">
        <v>6</v>
      </c>
      <c r="D357" s="1">
        <v>66</v>
      </c>
      <c r="E357" s="1" t="s">
        <v>41</v>
      </c>
      <c r="F357" s="1">
        <v>2408.333333</v>
      </c>
      <c r="G357" s="1">
        <v>7122561.1143519999</v>
      </c>
      <c r="H357" s="1">
        <v>58630.476798999996</v>
      </c>
      <c r="I357" s="1">
        <v>6.7490119999999996</v>
      </c>
      <c r="J357" s="1">
        <v>1.7038999999999999E-2</v>
      </c>
      <c r="K357" s="1">
        <v>1.9040999999999999E-2</v>
      </c>
      <c r="L357" s="1"/>
    </row>
    <row r="358" spans="1:12" ht="14.4" x14ac:dyDescent="0.3">
      <c r="A358" s="1"/>
      <c r="B358" s="1" t="str">
        <f>ReportExtract[[#This Row],[ReportId]]&amp;"_"&amp;ReportExtract[[#This Row],[PeriodId]]&amp;"_"&amp;ReportExtract[[#This Row],[MktDesc]]</f>
        <v>6_66_DALLAS</v>
      </c>
      <c r="C358" s="1">
        <v>6</v>
      </c>
      <c r="D358" s="1">
        <v>66</v>
      </c>
      <c r="E358" s="1" t="s">
        <v>42</v>
      </c>
      <c r="F358" s="1">
        <v>1440</v>
      </c>
      <c r="G358" s="1">
        <v>2228081.0413719998</v>
      </c>
      <c r="H358" s="1">
        <v>19641.230653999999</v>
      </c>
      <c r="I358" s="1">
        <v>6.3021649999999996</v>
      </c>
      <c r="J358" s="1">
        <v>1.0434000000000001E-2</v>
      </c>
      <c r="K358" s="1">
        <v>1.1513000000000001E-2</v>
      </c>
      <c r="L358" s="1"/>
    </row>
    <row r="359" spans="1:12" ht="14.4" x14ac:dyDescent="0.3">
      <c r="A359" s="1"/>
      <c r="B359" s="1" t="str">
        <f>ReportExtract[[#This Row],[ReportId]]&amp;"_"&amp;ReportExtract[[#This Row],[PeriodId]]&amp;"_"&amp;ReportExtract[[#This Row],[MktDesc]]</f>
        <v>6_66_DENVER</v>
      </c>
      <c r="C359" s="1">
        <v>6</v>
      </c>
      <c r="D359" s="1">
        <v>66</v>
      </c>
      <c r="E359" s="1" t="s">
        <v>43</v>
      </c>
      <c r="F359" s="1">
        <v>1521.6666660000001</v>
      </c>
      <c r="G359" s="1">
        <v>2128059.0424480001</v>
      </c>
      <c r="H359" s="1">
        <v>21285.245460999999</v>
      </c>
      <c r="I359" s="1">
        <v>5.5543399999999998</v>
      </c>
      <c r="J359" s="1">
        <v>1.2312999999999999E-2</v>
      </c>
      <c r="K359" s="1">
        <v>1.2236E-2</v>
      </c>
      <c r="L359" s="1"/>
    </row>
    <row r="360" spans="1:12" ht="14.4" x14ac:dyDescent="0.3">
      <c r="A360" s="1"/>
      <c r="B360" s="1" t="str">
        <f>ReportExtract[[#This Row],[ReportId]]&amp;"_"&amp;ReportExtract[[#This Row],[PeriodId]]&amp;"_"&amp;ReportExtract[[#This Row],[MktDesc]]</f>
        <v>6_66_Drinking (Bars/Nightclubs)</v>
      </c>
      <c r="C360" s="1">
        <v>6</v>
      </c>
      <c r="D360" s="1">
        <v>66</v>
      </c>
      <c r="E360" s="1" t="s">
        <v>15</v>
      </c>
      <c r="F360" s="1">
        <v>30901.333332999999</v>
      </c>
      <c r="G360" s="1">
        <v>55210103.082479998</v>
      </c>
      <c r="H360" s="1">
        <v>507640.48799699999</v>
      </c>
      <c r="I360" s="1">
        <v>6.0421259999999997</v>
      </c>
      <c r="J360" s="1">
        <v>1.2969E-2</v>
      </c>
      <c r="K360" s="1">
        <v>1.409E-2</v>
      </c>
      <c r="L360" s="1"/>
    </row>
    <row r="361" spans="1:12" ht="14.4" x14ac:dyDescent="0.3">
      <c r="A361" s="1"/>
      <c r="B361" s="1" t="str">
        <f>ReportExtract[[#This Row],[ReportId]]&amp;"_"&amp;ReportExtract[[#This Row],[PeriodId]]&amp;"_"&amp;ReportExtract[[#This Row],[MktDesc]]</f>
        <v>6_66_Eating (Restaurants)</v>
      </c>
      <c r="C361" s="1">
        <v>6</v>
      </c>
      <c r="D361" s="1">
        <v>66</v>
      </c>
      <c r="E361" s="1" t="s">
        <v>16</v>
      </c>
      <c r="F361" s="1">
        <v>40130.666665999997</v>
      </c>
      <c r="G361" s="1">
        <v>69571470.615239993</v>
      </c>
      <c r="H361" s="1">
        <v>622379.23374599998</v>
      </c>
      <c r="I361" s="1">
        <v>6.2101709999999999</v>
      </c>
      <c r="J361" s="1">
        <v>1.1908E-2</v>
      </c>
      <c r="K361" s="1">
        <v>1.2933E-2</v>
      </c>
      <c r="L361" s="1"/>
    </row>
    <row r="362" spans="1:12" ht="14.4" x14ac:dyDescent="0.3">
      <c r="A362" s="1"/>
      <c r="B362" s="1" t="str">
        <f>ReportExtract[[#This Row],[ReportId]]&amp;"_"&amp;ReportExtract[[#This Row],[PeriodId]]&amp;"_"&amp;ReportExtract[[#This Row],[MktDesc]]</f>
        <v>6_66_Independent</v>
      </c>
      <c r="C362" s="1">
        <v>6</v>
      </c>
      <c r="D362" s="1">
        <v>66</v>
      </c>
      <c r="E362" s="1" t="s">
        <v>13</v>
      </c>
      <c r="F362" s="1">
        <v>57936.333333000002</v>
      </c>
      <c r="G362" s="1">
        <v>108100882.63534801</v>
      </c>
      <c r="H362" s="1">
        <v>977103.52869299997</v>
      </c>
      <c r="I362" s="1">
        <v>6.1463330000000003</v>
      </c>
      <c r="J362" s="1">
        <v>1.2699999999999999E-2</v>
      </c>
      <c r="K362" s="1">
        <v>1.3792E-2</v>
      </c>
      <c r="L362" s="1"/>
    </row>
    <row r="363" spans="1:12" ht="14.4" x14ac:dyDescent="0.3">
      <c r="A363" s="1"/>
      <c r="B363" s="1" t="str">
        <f>ReportExtract[[#This Row],[ReportId]]&amp;"_"&amp;ReportExtract[[#This Row],[PeriodId]]&amp;"_"&amp;ReportExtract[[#This Row],[MktDesc]]</f>
        <v>6_66_LOS ANGELES</v>
      </c>
      <c r="C363" s="1">
        <v>6</v>
      </c>
      <c r="D363" s="1">
        <v>66</v>
      </c>
      <c r="E363" s="1" t="s">
        <v>44</v>
      </c>
      <c r="F363" s="1">
        <v>1826</v>
      </c>
      <c r="G363" s="1">
        <v>2884902.4320240002</v>
      </c>
      <c r="H363" s="1">
        <v>24577.178274999998</v>
      </c>
      <c r="I363" s="1">
        <v>6.5211860000000001</v>
      </c>
      <c r="J363" s="1">
        <v>7.0109999999999999E-3</v>
      </c>
      <c r="K363" s="1">
        <v>7.293E-3</v>
      </c>
      <c r="L363" s="1"/>
    </row>
    <row r="364" spans="1:12" ht="14.4" x14ac:dyDescent="0.3">
      <c r="A364" s="1"/>
      <c r="B364" s="1" t="str">
        <f>ReportExtract[[#This Row],[ReportId]]&amp;"_"&amp;ReportExtract[[#This Row],[PeriodId]]&amp;"_"&amp;ReportExtract[[#This Row],[MktDesc]]</f>
        <v>6_66_NEW YORK (DMA)</v>
      </c>
      <c r="C364" s="1">
        <v>6</v>
      </c>
      <c r="D364" s="1">
        <v>66</v>
      </c>
      <c r="E364" s="1" t="s">
        <v>72</v>
      </c>
      <c r="F364" s="1">
        <v>3430.6666660000001</v>
      </c>
      <c r="G364" s="1">
        <v>7782942.9622</v>
      </c>
      <c r="H364" s="1">
        <v>64300.191415000001</v>
      </c>
      <c r="I364" s="1">
        <v>6.7244849999999996</v>
      </c>
      <c r="J364" s="1">
        <v>1.3618999999999999E-2</v>
      </c>
      <c r="K364" s="1">
        <v>1.4905E-2</v>
      </c>
      <c r="L364" s="1"/>
    </row>
    <row r="365" spans="1:12" ht="14.4" x14ac:dyDescent="0.3">
      <c r="A365" s="1"/>
      <c r="B365" s="1" t="str">
        <f>ReportExtract[[#This Row],[ReportId]]&amp;"_"&amp;ReportExtract[[#This Row],[PeriodId]]&amp;"_"&amp;ReportExtract[[#This Row],[MktDesc]]</f>
        <v>6_66_Total US</v>
      </c>
      <c r="C365" s="1">
        <v>6</v>
      </c>
      <c r="D365" s="1">
        <v>66</v>
      </c>
      <c r="E365" s="1" t="s">
        <v>12</v>
      </c>
      <c r="F365" s="1">
        <v>71032</v>
      </c>
      <c r="G365" s="1">
        <v>124781573.69772001</v>
      </c>
      <c r="H365" s="1">
        <v>1130019.721743</v>
      </c>
      <c r="I365" s="1">
        <v>6.1346800000000004</v>
      </c>
      <c r="J365" s="1">
        <v>1.2362E-2</v>
      </c>
      <c r="K365" s="1">
        <v>1.3421000000000001E-2</v>
      </c>
      <c r="L365" s="1"/>
    </row>
    <row r="366" spans="1:12" ht="14.4" x14ac:dyDescent="0.3">
      <c r="A366" s="1"/>
      <c r="B366" s="1" t="str">
        <f>ReportExtract[[#This Row],[ReportId]]&amp;"_"&amp;ReportExtract[[#This Row],[PeriodId]]&amp;"_"&amp;ReportExtract[[#This Row],[MktDesc]]</f>
        <v>6_77_BOSTON</v>
      </c>
      <c r="C366" s="1">
        <v>6</v>
      </c>
      <c r="D366" s="1">
        <v>77</v>
      </c>
      <c r="E366" s="1" t="s">
        <v>40</v>
      </c>
      <c r="F366" s="1">
        <v>1889.1538459999999</v>
      </c>
      <c r="G366" s="1">
        <v>18324633.597552001</v>
      </c>
      <c r="H366" s="1">
        <v>133517.27022000001</v>
      </c>
      <c r="I366" s="1">
        <v>7.6247449999999999</v>
      </c>
      <c r="J366" s="1">
        <v>1.4160000000000001E-2</v>
      </c>
      <c r="K366" s="1">
        <v>1.5198E-2</v>
      </c>
      <c r="L366" s="1"/>
    </row>
    <row r="367" spans="1:12" ht="14.4" x14ac:dyDescent="0.3">
      <c r="A367" s="1"/>
      <c r="B367" s="1" t="str">
        <f>ReportExtract[[#This Row],[ReportId]]&amp;"_"&amp;ReportExtract[[#This Row],[PeriodId]]&amp;"_"&amp;ReportExtract[[#This Row],[MktDesc]]</f>
        <v>6_77_Chain</v>
      </c>
      <c r="C367" s="1">
        <v>6</v>
      </c>
      <c r="D367" s="1">
        <v>77</v>
      </c>
      <c r="E367" s="1" t="s">
        <v>14</v>
      </c>
      <c r="F367" s="1">
        <v>10115</v>
      </c>
      <c r="G367" s="1">
        <v>93811744.289511994</v>
      </c>
      <c r="H367" s="1">
        <v>744978.75367600005</v>
      </c>
      <c r="I367" s="1">
        <v>6.9958549999999997</v>
      </c>
      <c r="J367" s="1">
        <v>1.176E-2</v>
      </c>
      <c r="K367" s="1">
        <v>1.2733E-2</v>
      </c>
      <c r="L367" s="1"/>
    </row>
    <row r="368" spans="1:12" ht="14.4" x14ac:dyDescent="0.3">
      <c r="A368" s="1"/>
      <c r="B368" s="1" t="str">
        <f>ReportExtract[[#This Row],[ReportId]]&amp;"_"&amp;ReportExtract[[#This Row],[PeriodId]]&amp;"_"&amp;ReportExtract[[#This Row],[MktDesc]]</f>
        <v>6_77_CHICAGO</v>
      </c>
      <c r="C368" s="1">
        <v>6</v>
      </c>
      <c r="D368" s="1">
        <v>77</v>
      </c>
      <c r="E368" s="1" t="s">
        <v>41</v>
      </c>
      <c r="F368" s="1">
        <v>1646.846153</v>
      </c>
      <c r="G368" s="1">
        <v>29272595.536988001</v>
      </c>
      <c r="H368" s="1">
        <v>211568.574994</v>
      </c>
      <c r="I368" s="1">
        <v>7.6866580000000004</v>
      </c>
      <c r="J368" s="1">
        <v>1.5296000000000001E-2</v>
      </c>
      <c r="K368" s="1">
        <v>1.6744999999999999E-2</v>
      </c>
      <c r="L368" s="1"/>
    </row>
    <row r="369" spans="1:12" ht="14.4" x14ac:dyDescent="0.3">
      <c r="A369" s="1"/>
      <c r="B369" s="1" t="str">
        <f>ReportExtract[[#This Row],[ReportId]]&amp;"_"&amp;ReportExtract[[#This Row],[PeriodId]]&amp;"_"&amp;ReportExtract[[#This Row],[MktDesc]]</f>
        <v>6_77_DALLAS</v>
      </c>
      <c r="C369" s="1">
        <v>6</v>
      </c>
      <c r="D369" s="1">
        <v>77</v>
      </c>
      <c r="E369" s="1" t="s">
        <v>42</v>
      </c>
      <c r="F369" s="1">
        <v>1375.230769</v>
      </c>
      <c r="G369" s="1">
        <v>11144806.418768</v>
      </c>
      <c r="H369" s="1">
        <v>82013.051330999995</v>
      </c>
      <c r="I369" s="1">
        <v>7.54948</v>
      </c>
      <c r="J369" s="1">
        <v>9.92E-3</v>
      </c>
      <c r="K369" s="1">
        <v>1.0885000000000001E-2</v>
      </c>
      <c r="L369" s="1"/>
    </row>
    <row r="370" spans="1:12" ht="14.4" x14ac:dyDescent="0.3">
      <c r="A370" s="1"/>
      <c r="B370" s="1" t="str">
        <f>ReportExtract[[#This Row],[ReportId]]&amp;"_"&amp;ReportExtract[[#This Row],[PeriodId]]&amp;"_"&amp;ReportExtract[[#This Row],[MktDesc]]</f>
        <v>6_77_DENVER</v>
      </c>
      <c r="C370" s="1">
        <v>6</v>
      </c>
      <c r="D370" s="1">
        <v>77</v>
      </c>
      <c r="E370" s="1" t="s">
        <v>43</v>
      </c>
      <c r="F370" s="1">
        <v>1268.7692300000001</v>
      </c>
      <c r="G370" s="1">
        <v>10076861.262272</v>
      </c>
      <c r="H370" s="1">
        <v>78118.072392000002</v>
      </c>
      <c r="I370" s="1">
        <v>7.1664029999999999</v>
      </c>
      <c r="J370" s="1">
        <v>1.0855999999999999E-2</v>
      </c>
      <c r="K370" s="1">
        <v>1.1813000000000001E-2</v>
      </c>
      <c r="L370" s="1"/>
    </row>
    <row r="371" spans="1:12" ht="14.4" x14ac:dyDescent="0.3">
      <c r="A371" s="1"/>
      <c r="B371" s="1" t="str">
        <f>ReportExtract[[#This Row],[ReportId]]&amp;"_"&amp;ReportExtract[[#This Row],[PeriodId]]&amp;"_"&amp;ReportExtract[[#This Row],[MktDesc]]</f>
        <v>6_77_Drinking (Bars/Nightclubs)</v>
      </c>
      <c r="C371" s="1">
        <v>6</v>
      </c>
      <c r="D371" s="1">
        <v>77</v>
      </c>
      <c r="E371" s="1" t="s">
        <v>15</v>
      </c>
      <c r="F371" s="1">
        <v>25506.692307000001</v>
      </c>
      <c r="G371" s="1">
        <v>274432055.59407598</v>
      </c>
      <c r="H371" s="1">
        <v>2141084.8946699998</v>
      </c>
      <c r="I371" s="1">
        <v>7.1207940000000001</v>
      </c>
      <c r="J371" s="1">
        <v>1.2168999999999999E-2</v>
      </c>
      <c r="K371" s="1">
        <v>1.3154000000000001E-2</v>
      </c>
      <c r="L371" s="1"/>
    </row>
    <row r="372" spans="1:12" ht="14.4" x14ac:dyDescent="0.3">
      <c r="A372" s="1"/>
      <c r="B372" s="1" t="str">
        <f>ReportExtract[[#This Row],[ReportId]]&amp;"_"&amp;ReportExtract[[#This Row],[PeriodId]]&amp;"_"&amp;ReportExtract[[#This Row],[MktDesc]]</f>
        <v>6_77_Eating (Restaurants)</v>
      </c>
      <c r="C372" s="1">
        <v>6</v>
      </c>
      <c r="D372" s="1">
        <v>77</v>
      </c>
      <c r="E372" s="1" t="s">
        <v>16</v>
      </c>
      <c r="F372" s="1">
        <v>29906.384614999999</v>
      </c>
      <c r="G372" s="1">
        <v>274460631.99980402</v>
      </c>
      <c r="H372" s="1">
        <v>2115717.4986479999</v>
      </c>
      <c r="I372" s="1">
        <v>7.2069219999999996</v>
      </c>
      <c r="J372" s="1">
        <v>1.0599000000000001E-2</v>
      </c>
      <c r="K372" s="1">
        <v>1.1454000000000001E-2</v>
      </c>
      <c r="L372" s="1"/>
    </row>
    <row r="373" spans="1:12" ht="14.4" x14ac:dyDescent="0.3">
      <c r="A373" s="1"/>
      <c r="B373" s="1" t="str">
        <f>ReportExtract[[#This Row],[ReportId]]&amp;"_"&amp;ReportExtract[[#This Row],[PeriodId]]&amp;"_"&amp;ReportExtract[[#This Row],[MktDesc]]</f>
        <v>6_77_Independent</v>
      </c>
      <c r="C373" s="1">
        <v>6</v>
      </c>
      <c r="D373" s="1">
        <v>77</v>
      </c>
      <c r="E373" s="1" t="s">
        <v>13</v>
      </c>
      <c r="F373" s="1">
        <v>45298.076923000001</v>
      </c>
      <c r="G373" s="1">
        <v>455080943.30436802</v>
      </c>
      <c r="H373" s="1">
        <v>3511823.6396420002</v>
      </c>
      <c r="I373" s="1">
        <v>7.1991860000000001</v>
      </c>
      <c r="J373" s="1">
        <v>1.1247999999999999E-2</v>
      </c>
      <c r="K373" s="1">
        <v>1.2149E-2</v>
      </c>
      <c r="L373" s="1"/>
    </row>
    <row r="374" spans="1:12" ht="14.4" x14ac:dyDescent="0.3">
      <c r="A374" s="1"/>
      <c r="B374" s="1" t="str">
        <f>ReportExtract[[#This Row],[ReportId]]&amp;"_"&amp;ReportExtract[[#This Row],[PeriodId]]&amp;"_"&amp;ReportExtract[[#This Row],[MktDesc]]</f>
        <v>6_77_LOS ANGELES</v>
      </c>
      <c r="C374" s="1">
        <v>6</v>
      </c>
      <c r="D374" s="1">
        <v>77</v>
      </c>
      <c r="E374" s="1" t="s">
        <v>44</v>
      </c>
      <c r="F374" s="1">
        <v>1288.3076920000001</v>
      </c>
      <c r="G374" s="1">
        <v>15705904.495851999</v>
      </c>
      <c r="H374" s="1">
        <v>117312.525932</v>
      </c>
      <c r="I374" s="1">
        <v>7.4378260000000003</v>
      </c>
      <c r="J374" s="1">
        <v>7.9640000000000006E-3</v>
      </c>
      <c r="K374" s="1">
        <v>8.2150000000000001E-3</v>
      </c>
      <c r="L374" s="1"/>
    </row>
    <row r="375" spans="1:12" ht="14.4" x14ac:dyDescent="0.3">
      <c r="A375" s="1"/>
      <c r="B375" s="1" t="str">
        <f>ReportExtract[[#This Row],[ReportId]]&amp;"_"&amp;ReportExtract[[#This Row],[PeriodId]]&amp;"_"&amp;ReportExtract[[#This Row],[MktDesc]]</f>
        <v>6_77_NEW YORK (DMA)</v>
      </c>
      <c r="C375" s="1">
        <v>6</v>
      </c>
      <c r="D375" s="1">
        <v>77</v>
      </c>
      <c r="E375" s="1" t="s">
        <v>72</v>
      </c>
      <c r="F375" s="1">
        <v>2528.2307689999998</v>
      </c>
      <c r="G375" s="1">
        <v>35818893.120531999</v>
      </c>
      <c r="H375" s="1">
        <v>254763.84336500001</v>
      </c>
      <c r="I375" s="1">
        <v>7.8109140000000004</v>
      </c>
      <c r="J375" s="1">
        <v>1.2508E-2</v>
      </c>
      <c r="K375" s="1">
        <v>1.37E-2</v>
      </c>
      <c r="L375" s="1"/>
    </row>
    <row r="376" spans="1:12" ht="14.4" x14ac:dyDescent="0.3">
      <c r="A376" s="1"/>
      <c r="B376" s="1" t="str">
        <f>ReportExtract[[#This Row],[ReportId]]&amp;"_"&amp;ReportExtract[[#This Row],[PeriodId]]&amp;"_"&amp;ReportExtract[[#This Row],[MktDesc]]</f>
        <v>6_77_Total US</v>
      </c>
      <c r="C376" s="1">
        <v>6</v>
      </c>
      <c r="D376" s="1">
        <v>77</v>
      </c>
      <c r="E376" s="1" t="s">
        <v>12</v>
      </c>
      <c r="F376" s="1">
        <v>55413.076923000001</v>
      </c>
      <c r="G376" s="1">
        <v>548892687.59388006</v>
      </c>
      <c r="H376" s="1">
        <v>4256802.3933180002</v>
      </c>
      <c r="I376" s="1">
        <v>7.163602</v>
      </c>
      <c r="J376" s="1">
        <v>1.1335E-2</v>
      </c>
      <c r="K376" s="1">
        <v>1.2245000000000001E-2</v>
      </c>
      <c r="L376" s="1"/>
    </row>
    <row r="377" spans="1:12" ht="14.4" x14ac:dyDescent="0.3">
      <c r="A377" s="1"/>
      <c r="B377" s="1" t="str">
        <f>ReportExtract[[#This Row],[ReportId]]&amp;"_"&amp;ReportExtract[[#This Row],[PeriodId]]&amp;"_"&amp;ReportExtract[[#This Row],[MktDesc]]</f>
        <v>6_90_BOSTON</v>
      </c>
      <c r="C377" s="1">
        <v>6</v>
      </c>
      <c r="D377" s="1">
        <v>90</v>
      </c>
      <c r="E377" s="1" t="s">
        <v>40</v>
      </c>
      <c r="F377" s="1">
        <v>2270.7692299999999</v>
      </c>
      <c r="G377" s="1">
        <v>19569872.994911999</v>
      </c>
      <c r="H377" s="1">
        <v>159306.11697</v>
      </c>
      <c r="I377" s="1">
        <v>6.8246909999999996</v>
      </c>
      <c r="J377" s="1">
        <v>1.7100000000000001E-2</v>
      </c>
      <c r="K377" s="1">
        <v>1.8008E-2</v>
      </c>
      <c r="L377" s="1"/>
    </row>
    <row r="378" spans="1:12" ht="14.4" x14ac:dyDescent="0.3">
      <c r="A378" s="1"/>
      <c r="B378" s="1" t="str">
        <f>ReportExtract[[#This Row],[ReportId]]&amp;"_"&amp;ReportExtract[[#This Row],[PeriodId]]&amp;"_"&amp;ReportExtract[[#This Row],[MktDesc]]</f>
        <v>6_90_Chain</v>
      </c>
      <c r="C378" s="1">
        <v>6</v>
      </c>
      <c r="D378" s="1">
        <v>90</v>
      </c>
      <c r="E378" s="1" t="s">
        <v>14</v>
      </c>
      <c r="F378" s="1">
        <v>13302.538461</v>
      </c>
      <c r="G378" s="1">
        <v>78959893.144319996</v>
      </c>
      <c r="H378" s="1">
        <v>686855.74607300002</v>
      </c>
      <c r="I378" s="1">
        <v>6.3865819999999998</v>
      </c>
      <c r="J378" s="1">
        <v>1.09E-2</v>
      </c>
      <c r="K378" s="1">
        <v>1.1838E-2</v>
      </c>
      <c r="L378" s="1"/>
    </row>
    <row r="379" spans="1:12" ht="14.4" x14ac:dyDescent="0.3">
      <c r="A379" s="1"/>
      <c r="B379" s="1" t="str">
        <f>ReportExtract[[#This Row],[ReportId]]&amp;"_"&amp;ReportExtract[[#This Row],[PeriodId]]&amp;"_"&amp;ReportExtract[[#This Row],[MktDesc]]</f>
        <v>6_90_CHICAGO</v>
      </c>
      <c r="C379" s="1">
        <v>6</v>
      </c>
      <c r="D379" s="1">
        <v>90</v>
      </c>
      <c r="E379" s="1" t="s">
        <v>41</v>
      </c>
      <c r="F379" s="1">
        <v>2421.3076919999999</v>
      </c>
      <c r="G379" s="1">
        <v>29895314.273035999</v>
      </c>
      <c r="H379" s="1">
        <v>231391.26257300001</v>
      </c>
      <c r="I379" s="1">
        <v>7.1776720000000003</v>
      </c>
      <c r="J379" s="1">
        <v>1.5793999999999999E-2</v>
      </c>
      <c r="K379" s="1">
        <v>1.7496000000000001E-2</v>
      </c>
      <c r="L379" s="1"/>
    </row>
    <row r="380" spans="1:12" ht="14.4" x14ac:dyDescent="0.3">
      <c r="A380" s="1"/>
      <c r="B380" s="1" t="str">
        <f>ReportExtract[[#This Row],[ReportId]]&amp;"_"&amp;ReportExtract[[#This Row],[PeriodId]]&amp;"_"&amp;ReportExtract[[#This Row],[MktDesc]]</f>
        <v>6_90_DALLAS</v>
      </c>
      <c r="C380" s="1">
        <v>6</v>
      </c>
      <c r="D380" s="1">
        <v>90</v>
      </c>
      <c r="E380" s="1" t="s">
        <v>42</v>
      </c>
      <c r="F380" s="1">
        <v>1431.6153839999999</v>
      </c>
      <c r="G380" s="1">
        <v>10433181.460379999</v>
      </c>
      <c r="H380" s="1">
        <v>86652.473826000001</v>
      </c>
      <c r="I380" s="1">
        <v>6.6890320000000001</v>
      </c>
      <c r="J380" s="1">
        <v>1.0265E-2</v>
      </c>
      <c r="K380" s="1">
        <v>1.1062000000000001E-2</v>
      </c>
      <c r="L380" s="1"/>
    </row>
    <row r="381" spans="1:12" ht="14.4" x14ac:dyDescent="0.3">
      <c r="A381" s="1"/>
      <c r="B381" s="1" t="str">
        <f>ReportExtract[[#This Row],[ReportId]]&amp;"_"&amp;ReportExtract[[#This Row],[PeriodId]]&amp;"_"&amp;ReportExtract[[#This Row],[MktDesc]]</f>
        <v>6_90_DENVER</v>
      </c>
      <c r="C381" s="1">
        <v>6</v>
      </c>
      <c r="D381" s="1">
        <v>90</v>
      </c>
      <c r="E381" s="1" t="s">
        <v>43</v>
      </c>
      <c r="F381" s="1">
        <v>1505.461538</v>
      </c>
      <c r="G381" s="1">
        <v>9249389.0199800003</v>
      </c>
      <c r="H381" s="1">
        <v>86285.959745999993</v>
      </c>
      <c r="I381" s="1">
        <v>5.9552550000000002</v>
      </c>
      <c r="J381" s="1">
        <v>1.2052E-2</v>
      </c>
      <c r="K381" s="1">
        <v>1.1943E-2</v>
      </c>
      <c r="L381" s="1"/>
    </row>
    <row r="382" spans="1:12" ht="14.4" x14ac:dyDescent="0.3">
      <c r="A382" s="1"/>
      <c r="B382" s="1" t="str">
        <f>ReportExtract[[#This Row],[ReportId]]&amp;"_"&amp;ReportExtract[[#This Row],[PeriodId]]&amp;"_"&amp;ReportExtract[[#This Row],[MktDesc]]</f>
        <v>6_90_Drinking (Bars/Nightclubs)</v>
      </c>
      <c r="C382" s="1">
        <v>6</v>
      </c>
      <c r="D382" s="1">
        <v>90</v>
      </c>
      <c r="E382" s="1" t="s">
        <v>15</v>
      </c>
      <c r="F382" s="1">
        <v>29924.384614999999</v>
      </c>
      <c r="G382" s="1">
        <v>251339585.528164</v>
      </c>
      <c r="H382" s="1">
        <v>2164012.0369310002</v>
      </c>
      <c r="I382" s="1">
        <v>6.4525100000000002</v>
      </c>
      <c r="J382" s="1">
        <v>1.2857E-2</v>
      </c>
      <c r="K382" s="1">
        <v>1.3835999999999999E-2</v>
      </c>
      <c r="L382" s="1"/>
    </row>
    <row r="383" spans="1:12" ht="14.4" x14ac:dyDescent="0.3">
      <c r="A383" s="1"/>
      <c r="B383" s="1" t="str">
        <f>ReportExtract[[#This Row],[ReportId]]&amp;"_"&amp;ReportExtract[[#This Row],[PeriodId]]&amp;"_"&amp;ReportExtract[[#This Row],[MktDesc]]</f>
        <v>6_90_Eating (Restaurants)</v>
      </c>
      <c r="C383" s="1">
        <v>6</v>
      </c>
      <c r="D383" s="1">
        <v>90</v>
      </c>
      <c r="E383" s="1" t="s">
        <v>16</v>
      </c>
      <c r="F383" s="1">
        <v>40861</v>
      </c>
      <c r="G383" s="1">
        <v>309415372.54194802</v>
      </c>
      <c r="H383" s="1">
        <v>2617451.6690910002</v>
      </c>
      <c r="I383" s="1">
        <v>6.5673579999999996</v>
      </c>
      <c r="J383" s="1">
        <v>1.2048E-2</v>
      </c>
      <c r="K383" s="1">
        <v>1.2952E-2</v>
      </c>
      <c r="L383" s="1"/>
    </row>
    <row r="384" spans="1:12" ht="14.4" x14ac:dyDescent="0.3">
      <c r="A384" s="1"/>
      <c r="B384" s="1" t="str">
        <f>ReportExtract[[#This Row],[ReportId]]&amp;"_"&amp;ReportExtract[[#This Row],[PeriodId]]&amp;"_"&amp;ReportExtract[[#This Row],[MktDesc]]</f>
        <v>6_90_Independent</v>
      </c>
      <c r="C384" s="1">
        <v>6</v>
      </c>
      <c r="D384" s="1">
        <v>90</v>
      </c>
      <c r="E384" s="1" t="s">
        <v>13</v>
      </c>
      <c r="F384" s="1">
        <v>57482.846152999999</v>
      </c>
      <c r="G384" s="1">
        <v>481795064.92579198</v>
      </c>
      <c r="H384" s="1">
        <v>4094607.9599489998</v>
      </c>
      <c r="I384" s="1">
        <v>6.5369849999999996</v>
      </c>
      <c r="J384" s="1">
        <v>1.2694E-2</v>
      </c>
      <c r="K384" s="1">
        <v>1.3616E-2</v>
      </c>
      <c r="L384" s="1"/>
    </row>
    <row r="385" spans="1:12" ht="14.4" x14ac:dyDescent="0.3">
      <c r="A385" s="1"/>
      <c r="B385" s="1" t="str">
        <f>ReportExtract[[#This Row],[ReportId]]&amp;"_"&amp;ReportExtract[[#This Row],[PeriodId]]&amp;"_"&amp;ReportExtract[[#This Row],[MktDesc]]</f>
        <v>6_90_LOS ANGELES</v>
      </c>
      <c r="C385" s="1">
        <v>6</v>
      </c>
      <c r="D385" s="1">
        <v>90</v>
      </c>
      <c r="E385" s="1" t="s">
        <v>44</v>
      </c>
      <c r="F385" s="1">
        <v>1932.0769230000001</v>
      </c>
      <c r="G385" s="1">
        <v>14905811.670647999</v>
      </c>
      <c r="H385" s="1">
        <v>120730.84539</v>
      </c>
      <c r="I385" s="1">
        <v>6.859064</v>
      </c>
      <c r="J385" s="1">
        <v>8.0940000000000005E-3</v>
      </c>
      <c r="K385" s="1">
        <v>8.3429999999999997E-3</v>
      </c>
      <c r="L385" s="1"/>
    </row>
    <row r="386" spans="1:12" ht="14.4" x14ac:dyDescent="0.3">
      <c r="A386" s="1"/>
      <c r="B386" s="1" t="str">
        <f>ReportExtract[[#This Row],[ReportId]]&amp;"_"&amp;ReportExtract[[#This Row],[PeriodId]]&amp;"_"&amp;ReportExtract[[#This Row],[MktDesc]]</f>
        <v>6_90_NEW YORK (DMA)</v>
      </c>
      <c r="C386" s="1">
        <v>6</v>
      </c>
      <c r="D386" s="1">
        <v>90</v>
      </c>
      <c r="E386" s="1" t="s">
        <v>72</v>
      </c>
      <c r="F386" s="1">
        <v>3687.6153840000002</v>
      </c>
      <c r="G386" s="1">
        <v>35395096.597567998</v>
      </c>
      <c r="H386" s="1">
        <v>276459.30162599997</v>
      </c>
      <c r="I386" s="1">
        <v>7.1127799999999999</v>
      </c>
      <c r="J386" s="1">
        <v>1.3823E-2</v>
      </c>
      <c r="K386" s="1">
        <v>1.4937000000000001E-2</v>
      </c>
      <c r="L386" s="1"/>
    </row>
    <row r="387" spans="1:12" ht="14.4" x14ac:dyDescent="0.3">
      <c r="A387" s="1"/>
      <c r="B387" s="1" t="str">
        <f>ReportExtract[[#This Row],[ReportId]]&amp;"_"&amp;ReportExtract[[#This Row],[PeriodId]]&amp;"_"&amp;ReportExtract[[#This Row],[MktDesc]]</f>
        <v>6_90_Total US</v>
      </c>
      <c r="C387" s="1">
        <v>6</v>
      </c>
      <c r="D387" s="1">
        <v>90</v>
      </c>
      <c r="E387" s="1" t="s">
        <v>12</v>
      </c>
      <c r="F387" s="1">
        <v>70785.384615000003</v>
      </c>
      <c r="G387" s="1">
        <v>560754958.07011199</v>
      </c>
      <c r="H387" s="1">
        <v>4781463.7060230002</v>
      </c>
      <c r="I387" s="1">
        <v>6.5153800000000004</v>
      </c>
      <c r="J387" s="1">
        <v>1.2401000000000001E-2</v>
      </c>
      <c r="K387" s="1">
        <v>1.3334E-2</v>
      </c>
      <c r="L387" s="1"/>
    </row>
    <row r="388" spans="1:12" ht="14.4" x14ac:dyDescent="0.3">
      <c r="A388" s="1"/>
      <c r="B388" s="1" t="str">
        <f>ReportExtract[[#This Row],[ReportId]]&amp;"_"&amp;ReportExtract[[#This Row],[PeriodId]]&amp;"_"&amp;ReportExtract[[#This Row],[MktDesc]]</f>
        <v>6_103_BOSTON</v>
      </c>
      <c r="C388" s="1">
        <v>6</v>
      </c>
      <c r="D388" s="1">
        <v>103</v>
      </c>
      <c r="E388" s="1" t="s">
        <v>40</v>
      </c>
      <c r="F388" s="1">
        <v>1829</v>
      </c>
      <c r="G388" s="1">
        <v>13321826.311648</v>
      </c>
      <c r="H388" s="1">
        <v>116120.506454</v>
      </c>
      <c r="I388" s="1">
        <v>6.3735629999999999</v>
      </c>
      <c r="J388" s="1">
        <v>1.6903999999999999E-2</v>
      </c>
      <c r="K388" s="1">
        <v>1.7956E-2</v>
      </c>
      <c r="L388" s="1"/>
    </row>
    <row r="389" spans="1:12" ht="14.4" x14ac:dyDescent="0.3">
      <c r="A389" s="1"/>
      <c r="B389" s="1" t="str">
        <f>ReportExtract[[#This Row],[ReportId]]&amp;"_"&amp;ReportExtract[[#This Row],[PeriodId]]&amp;"_"&amp;ReportExtract[[#This Row],[MktDesc]]</f>
        <v>6_103_Chain</v>
      </c>
      <c r="C389" s="1">
        <v>6</v>
      </c>
      <c r="D389" s="1">
        <v>103</v>
      </c>
      <c r="E389" s="1" t="s">
        <v>14</v>
      </c>
      <c r="F389" s="1">
        <v>11261.307692</v>
      </c>
      <c r="G389" s="1">
        <v>61614811.164296001</v>
      </c>
      <c r="H389" s="1">
        <v>562289.77676799998</v>
      </c>
      <c r="I389" s="1">
        <v>6.087688</v>
      </c>
      <c r="J389" s="1">
        <v>1.1021E-2</v>
      </c>
      <c r="K389" s="1">
        <v>1.1916E-2</v>
      </c>
      <c r="L389" s="1"/>
    </row>
    <row r="390" spans="1:12" ht="14.4" x14ac:dyDescent="0.3">
      <c r="A390" s="1"/>
      <c r="B390" s="1" t="str">
        <f>ReportExtract[[#This Row],[ReportId]]&amp;"_"&amp;ReportExtract[[#This Row],[PeriodId]]&amp;"_"&amp;ReportExtract[[#This Row],[MktDesc]]</f>
        <v>6_103_CHICAGO</v>
      </c>
      <c r="C390" s="1">
        <v>6</v>
      </c>
      <c r="D390" s="1">
        <v>103</v>
      </c>
      <c r="E390" s="1" t="s">
        <v>41</v>
      </c>
      <c r="F390" s="1">
        <v>1916.1538459999999</v>
      </c>
      <c r="G390" s="1">
        <v>21793387.941351999</v>
      </c>
      <c r="H390" s="1">
        <v>183207.48980499999</v>
      </c>
      <c r="I390" s="1">
        <v>6.6085929999999999</v>
      </c>
      <c r="J390" s="1">
        <v>1.6580000000000001E-2</v>
      </c>
      <c r="K390" s="1">
        <v>1.8546E-2</v>
      </c>
      <c r="L390" s="1"/>
    </row>
    <row r="391" spans="1:12" ht="14.4" x14ac:dyDescent="0.3">
      <c r="A391" s="1"/>
      <c r="B391" s="1" t="str">
        <f>ReportExtract[[#This Row],[ReportId]]&amp;"_"&amp;ReportExtract[[#This Row],[PeriodId]]&amp;"_"&amp;ReportExtract[[#This Row],[MktDesc]]</f>
        <v>6_103_DALLAS</v>
      </c>
      <c r="C391" s="1">
        <v>6</v>
      </c>
      <c r="D391" s="1">
        <v>103</v>
      </c>
      <c r="E391" s="1" t="s">
        <v>42</v>
      </c>
      <c r="F391" s="1">
        <v>1241.923076</v>
      </c>
      <c r="G391" s="1">
        <v>8102654.2260919996</v>
      </c>
      <c r="H391" s="1">
        <v>71251.353287999998</v>
      </c>
      <c r="I391" s="1">
        <v>6.3177390000000004</v>
      </c>
      <c r="J391" s="1">
        <v>1.0492E-2</v>
      </c>
      <c r="K391" s="1">
        <v>1.1547E-2</v>
      </c>
      <c r="L391" s="1"/>
    </row>
    <row r="392" spans="1:12" ht="14.4" x14ac:dyDescent="0.3">
      <c r="A392" s="1"/>
      <c r="B392" s="1" t="str">
        <f>ReportExtract[[#This Row],[ReportId]]&amp;"_"&amp;ReportExtract[[#This Row],[PeriodId]]&amp;"_"&amp;ReportExtract[[#This Row],[MktDesc]]</f>
        <v>6_103_DENVER</v>
      </c>
      <c r="C392" s="1">
        <v>6</v>
      </c>
      <c r="D392" s="1">
        <v>103</v>
      </c>
      <c r="E392" s="1" t="s">
        <v>43</v>
      </c>
      <c r="F392" s="1">
        <v>1172.230769</v>
      </c>
      <c r="G392" s="1">
        <v>6701553.660832</v>
      </c>
      <c r="H392" s="1">
        <v>67174.319942999995</v>
      </c>
      <c r="I392" s="1">
        <v>5.5424230000000003</v>
      </c>
      <c r="J392" s="1">
        <v>1.2322E-2</v>
      </c>
      <c r="K392" s="1">
        <v>1.2519000000000001E-2</v>
      </c>
      <c r="L392" s="1"/>
    </row>
    <row r="393" spans="1:12" ht="14.4" x14ac:dyDescent="0.3">
      <c r="A393" s="1"/>
      <c r="B393" s="1" t="str">
        <f>ReportExtract[[#This Row],[ReportId]]&amp;"_"&amp;ReportExtract[[#This Row],[PeriodId]]&amp;"_"&amp;ReportExtract[[#This Row],[MktDesc]]</f>
        <v>6_103_Drinking (Bars/Nightclubs)</v>
      </c>
      <c r="C393" s="1">
        <v>6</v>
      </c>
      <c r="D393" s="1">
        <v>103</v>
      </c>
      <c r="E393" s="1" t="s">
        <v>15</v>
      </c>
      <c r="F393" s="1">
        <v>26162.230769000002</v>
      </c>
      <c r="G393" s="1">
        <v>182731228.95556799</v>
      </c>
      <c r="H393" s="1">
        <v>1696430.9061809999</v>
      </c>
      <c r="I393" s="1">
        <v>5.984172</v>
      </c>
      <c r="J393" s="1">
        <v>1.3191E-2</v>
      </c>
      <c r="K393" s="1">
        <v>1.4300999999999999E-2</v>
      </c>
      <c r="L393" s="1"/>
    </row>
    <row r="394" spans="1:12" ht="14.4" x14ac:dyDescent="0.3">
      <c r="A394" s="1"/>
      <c r="B394" s="1" t="str">
        <f>ReportExtract[[#This Row],[ReportId]]&amp;"_"&amp;ReportExtract[[#This Row],[PeriodId]]&amp;"_"&amp;ReportExtract[[#This Row],[MktDesc]]</f>
        <v>6_103_Eating (Restaurants)</v>
      </c>
      <c r="C394" s="1">
        <v>6</v>
      </c>
      <c r="D394" s="1">
        <v>103</v>
      </c>
      <c r="E394" s="1" t="s">
        <v>16</v>
      </c>
      <c r="F394" s="1">
        <v>33308.230769000002</v>
      </c>
      <c r="G394" s="1">
        <v>231391668.91965199</v>
      </c>
      <c r="H394" s="1">
        <v>2087805.274705</v>
      </c>
      <c r="I394" s="1">
        <v>6.1572269999999998</v>
      </c>
      <c r="J394" s="1">
        <v>1.1547999999999999E-2</v>
      </c>
      <c r="K394" s="1">
        <v>1.2487E-2</v>
      </c>
      <c r="L394" s="1"/>
    </row>
    <row r="395" spans="1:12" ht="14.4" x14ac:dyDescent="0.3">
      <c r="A395" s="1"/>
      <c r="B395" s="1" t="str">
        <f>ReportExtract[[#This Row],[ReportId]]&amp;"_"&amp;ReportExtract[[#This Row],[PeriodId]]&amp;"_"&amp;ReportExtract[[#This Row],[MktDesc]]</f>
        <v>6_103_Independent</v>
      </c>
      <c r="C395" s="1">
        <v>6</v>
      </c>
      <c r="D395" s="1">
        <v>103</v>
      </c>
      <c r="E395" s="1" t="s">
        <v>13</v>
      </c>
      <c r="F395" s="1">
        <v>48209.153846000001</v>
      </c>
      <c r="G395" s="1">
        <v>352508086.71092403</v>
      </c>
      <c r="H395" s="1">
        <v>3221946.4041180001</v>
      </c>
      <c r="I395" s="1">
        <v>6.0782449999999999</v>
      </c>
      <c r="J395" s="1">
        <v>1.247E-2</v>
      </c>
      <c r="K395" s="1">
        <v>1.3487000000000001E-2</v>
      </c>
      <c r="L395" s="1"/>
    </row>
    <row r="396" spans="1:12" ht="14.4" x14ac:dyDescent="0.3">
      <c r="A396" s="1"/>
      <c r="B396" s="1" t="str">
        <f>ReportExtract[[#This Row],[ReportId]]&amp;"_"&amp;ReportExtract[[#This Row],[PeriodId]]&amp;"_"&amp;ReportExtract[[#This Row],[MktDesc]]</f>
        <v>6_103_LOS ANGELES</v>
      </c>
      <c r="C396" s="1">
        <v>6</v>
      </c>
      <c r="D396" s="1">
        <v>103</v>
      </c>
      <c r="E396" s="1" t="s">
        <v>44</v>
      </c>
      <c r="F396" s="1">
        <v>1313.1538459999999</v>
      </c>
      <c r="G396" s="1">
        <v>8926660.9823480006</v>
      </c>
      <c r="H396" s="1">
        <v>75792.535944000003</v>
      </c>
      <c r="I396" s="1">
        <v>6.5431980000000003</v>
      </c>
      <c r="J396" s="1">
        <v>7.2110000000000004E-3</v>
      </c>
      <c r="K396" s="1">
        <v>7.4710000000000002E-3</v>
      </c>
      <c r="L396" s="1"/>
    </row>
    <row r="397" spans="1:12" ht="14.4" x14ac:dyDescent="0.3">
      <c r="A397" s="1"/>
      <c r="B397" s="1" t="str">
        <f>ReportExtract[[#This Row],[ReportId]]&amp;"_"&amp;ReportExtract[[#This Row],[PeriodId]]&amp;"_"&amp;ReportExtract[[#This Row],[MktDesc]]</f>
        <v>6_103_NEW YORK (DMA)</v>
      </c>
      <c r="C397" s="1">
        <v>6</v>
      </c>
      <c r="D397" s="1">
        <v>103</v>
      </c>
      <c r="E397" s="1" t="s">
        <v>72</v>
      </c>
      <c r="F397" s="1">
        <v>2747.846153</v>
      </c>
      <c r="G397" s="1">
        <v>23790530.831376001</v>
      </c>
      <c r="H397" s="1">
        <v>205989.641041</v>
      </c>
      <c r="I397" s="1">
        <v>6.4163230000000002</v>
      </c>
      <c r="J397" s="1">
        <v>1.4322E-2</v>
      </c>
      <c r="K397" s="1">
        <v>1.542E-2</v>
      </c>
      <c r="L397" s="1"/>
    </row>
    <row r="398" spans="1:12" ht="14.4" x14ac:dyDescent="0.3">
      <c r="A398" s="1"/>
      <c r="B398" s="1" t="str">
        <f>ReportExtract[[#This Row],[ReportId]]&amp;"_"&amp;ReportExtract[[#This Row],[PeriodId]]&amp;"_"&amp;ReportExtract[[#This Row],[MktDesc]]</f>
        <v>6_103_Total US</v>
      </c>
      <c r="C398" s="1">
        <v>6</v>
      </c>
      <c r="D398" s="1">
        <v>103</v>
      </c>
      <c r="E398" s="1" t="s">
        <v>12</v>
      </c>
      <c r="F398" s="1">
        <v>59470.461538000003</v>
      </c>
      <c r="G398" s="1">
        <v>414122897.87522</v>
      </c>
      <c r="H398" s="1">
        <v>3784236.1808859999</v>
      </c>
      <c r="I398" s="1">
        <v>6.0796479999999997</v>
      </c>
      <c r="J398" s="1">
        <v>1.2231000000000001E-2</v>
      </c>
      <c r="K398" s="1">
        <v>1.3228E-2</v>
      </c>
      <c r="L398" s="1"/>
    </row>
    <row r="399" spans="1:12" ht="14.4" x14ac:dyDescent="0.3">
      <c r="A399" s="1"/>
      <c r="B399" s="1" t="str">
        <f>ReportExtract[[#This Row],[ReportId]]&amp;"_"&amp;ReportExtract[[#This Row],[PeriodId]]&amp;"_"&amp;ReportExtract[[#This Row],[MktDesc]]</f>
        <v>7_40_BOSTON</v>
      </c>
      <c r="C399" s="1">
        <v>7</v>
      </c>
      <c r="D399" s="1">
        <v>40</v>
      </c>
      <c r="E399" s="1" t="s">
        <v>40</v>
      </c>
      <c r="F399" s="1">
        <v>1048</v>
      </c>
      <c r="G399" s="1">
        <v>1924381.171416</v>
      </c>
      <c r="H399" s="1">
        <v>15006.295663999999</v>
      </c>
      <c r="I399" s="1">
        <v>7.1243470000000002</v>
      </c>
      <c r="J399" s="1">
        <v>0.45255000000000001</v>
      </c>
      <c r="K399" s="1">
        <v>0.415358</v>
      </c>
      <c r="L399" s="1"/>
    </row>
    <row r="400" spans="1:12" ht="14.4" x14ac:dyDescent="0.3">
      <c r="A400" s="1"/>
      <c r="B400" s="1" t="str">
        <f>ReportExtract[[#This Row],[ReportId]]&amp;"_"&amp;ReportExtract[[#This Row],[PeriodId]]&amp;"_"&amp;ReportExtract[[#This Row],[MktDesc]]</f>
        <v>7_40_Chain</v>
      </c>
      <c r="C400" s="1">
        <v>7</v>
      </c>
      <c r="D400" s="1">
        <v>40</v>
      </c>
      <c r="E400" s="1" t="s">
        <v>14</v>
      </c>
      <c r="F400" s="1">
        <v>4771.6666660000001</v>
      </c>
      <c r="G400" s="1">
        <v>14785126.961268</v>
      </c>
      <c r="H400" s="1">
        <v>122962.559608</v>
      </c>
      <c r="I400" s="1">
        <v>6.6800490000000003</v>
      </c>
      <c r="J400" s="1">
        <v>0.70501599999999998</v>
      </c>
      <c r="K400" s="1">
        <v>0.66929499999999997</v>
      </c>
      <c r="L400" s="1"/>
    </row>
    <row r="401" spans="1:12" ht="14.4" x14ac:dyDescent="0.3">
      <c r="A401" s="1"/>
      <c r="B401" s="1" t="str">
        <f>ReportExtract[[#This Row],[ReportId]]&amp;"_"&amp;ReportExtract[[#This Row],[PeriodId]]&amp;"_"&amp;ReportExtract[[#This Row],[MktDesc]]</f>
        <v>7_40_CHICAGO</v>
      </c>
      <c r="C401" s="1">
        <v>7</v>
      </c>
      <c r="D401" s="1">
        <v>40</v>
      </c>
      <c r="E401" s="1" t="s">
        <v>41</v>
      </c>
      <c r="F401" s="1">
        <v>646.33333300000004</v>
      </c>
      <c r="G401" s="1">
        <v>3386392.482504</v>
      </c>
      <c r="H401" s="1">
        <v>27295.530245000002</v>
      </c>
      <c r="I401" s="1">
        <v>6.8924440000000002</v>
      </c>
      <c r="J401" s="1">
        <v>0.55715800000000004</v>
      </c>
      <c r="K401" s="1">
        <v>0.49344399999999999</v>
      </c>
      <c r="L401" s="1"/>
    </row>
    <row r="402" spans="1:12" ht="14.4" x14ac:dyDescent="0.3">
      <c r="A402" s="1"/>
      <c r="B402" s="1" t="str">
        <f>ReportExtract[[#This Row],[ReportId]]&amp;"_"&amp;ReportExtract[[#This Row],[PeriodId]]&amp;"_"&amp;ReportExtract[[#This Row],[MktDesc]]</f>
        <v>7_40_DALLAS</v>
      </c>
      <c r="C402" s="1">
        <v>7</v>
      </c>
      <c r="D402" s="1">
        <v>40</v>
      </c>
      <c r="E402" s="1" t="s">
        <v>42</v>
      </c>
      <c r="F402" s="1">
        <v>619</v>
      </c>
      <c r="G402" s="1">
        <v>1605739.9647639999</v>
      </c>
      <c r="H402" s="1">
        <v>12605.458714</v>
      </c>
      <c r="I402" s="1">
        <v>7.0769159999999998</v>
      </c>
      <c r="J402" s="1">
        <v>0.66273000000000004</v>
      </c>
      <c r="K402" s="1">
        <v>0.61367400000000005</v>
      </c>
      <c r="L402" s="1"/>
    </row>
    <row r="403" spans="1:12" ht="14.4" x14ac:dyDescent="0.3">
      <c r="A403" s="1"/>
      <c r="B403" s="1" t="str">
        <f>ReportExtract[[#This Row],[ReportId]]&amp;"_"&amp;ReportExtract[[#This Row],[PeriodId]]&amp;"_"&amp;ReportExtract[[#This Row],[MktDesc]]</f>
        <v>7_40_DENVER</v>
      </c>
      <c r="C403" s="1">
        <v>7</v>
      </c>
      <c r="D403" s="1">
        <v>40</v>
      </c>
      <c r="E403" s="1" t="s">
        <v>43</v>
      </c>
      <c r="F403" s="1">
        <v>522.66666599999996</v>
      </c>
      <c r="G403" s="1">
        <v>1156895.83962</v>
      </c>
      <c r="H403" s="1">
        <v>9813.9543890000004</v>
      </c>
      <c r="I403" s="1">
        <v>6.5490409999999999</v>
      </c>
      <c r="J403" s="1">
        <v>0.54990499999999998</v>
      </c>
      <c r="K403" s="1">
        <v>0.49182999999999999</v>
      </c>
      <c r="L403" s="1"/>
    </row>
    <row r="404" spans="1:12" ht="14.4" x14ac:dyDescent="0.3">
      <c r="A404" s="1"/>
      <c r="B404" s="1" t="str">
        <f>ReportExtract[[#This Row],[ReportId]]&amp;"_"&amp;ReportExtract[[#This Row],[PeriodId]]&amp;"_"&amp;ReportExtract[[#This Row],[MktDesc]]</f>
        <v>7_40_Drinking (Bars/Nightclubs)</v>
      </c>
      <c r="C404" s="1">
        <v>7</v>
      </c>
      <c r="D404" s="1">
        <v>40</v>
      </c>
      <c r="E404" s="1" t="s">
        <v>15</v>
      </c>
      <c r="F404" s="1">
        <v>12786.666665999999</v>
      </c>
      <c r="G404" s="1">
        <v>35899251.418824002</v>
      </c>
      <c r="H404" s="1">
        <v>298446.90385800001</v>
      </c>
      <c r="I404" s="1">
        <v>6.6826049999999997</v>
      </c>
      <c r="J404" s="1">
        <v>0.57410300000000003</v>
      </c>
      <c r="K404" s="1">
        <v>0.53238399999999997</v>
      </c>
      <c r="L404" s="1"/>
    </row>
    <row r="405" spans="1:12" ht="14.4" x14ac:dyDescent="0.3">
      <c r="A405" s="1"/>
      <c r="B405" s="1" t="str">
        <f>ReportExtract[[#This Row],[ReportId]]&amp;"_"&amp;ReportExtract[[#This Row],[PeriodId]]&amp;"_"&amp;ReportExtract[[#This Row],[MktDesc]]</f>
        <v>7_40_Eating (Restaurants)</v>
      </c>
      <c r="C405" s="1">
        <v>7</v>
      </c>
      <c r="D405" s="1">
        <v>40</v>
      </c>
      <c r="E405" s="1" t="s">
        <v>16</v>
      </c>
      <c r="F405" s="1">
        <v>14659.333333</v>
      </c>
      <c r="G405" s="1">
        <v>34606910.540260002</v>
      </c>
      <c r="H405" s="1">
        <v>281881.53116999997</v>
      </c>
      <c r="I405" s="1">
        <v>6.8206170000000004</v>
      </c>
      <c r="J405" s="1">
        <v>0.62154100000000001</v>
      </c>
      <c r="K405" s="1">
        <v>0.58071899999999999</v>
      </c>
      <c r="L405" s="1"/>
    </row>
    <row r="406" spans="1:12" ht="14.4" x14ac:dyDescent="0.3">
      <c r="A406" s="1"/>
      <c r="B406" s="1" t="str">
        <f>ReportExtract[[#This Row],[ReportId]]&amp;"_"&amp;ReportExtract[[#This Row],[PeriodId]]&amp;"_"&amp;ReportExtract[[#This Row],[MktDesc]]</f>
        <v>7_40_Independent</v>
      </c>
      <c r="C406" s="1">
        <v>7</v>
      </c>
      <c r="D406" s="1">
        <v>40</v>
      </c>
      <c r="E406" s="1" t="s">
        <v>13</v>
      </c>
      <c r="F406" s="1">
        <v>22674.333332999999</v>
      </c>
      <c r="G406" s="1">
        <v>55721034.997815996</v>
      </c>
      <c r="H406" s="1">
        <v>457365.87542</v>
      </c>
      <c r="I406" s="1">
        <v>6.768351</v>
      </c>
      <c r="J406" s="1">
        <v>0.57245299999999999</v>
      </c>
      <c r="K406" s="1">
        <v>0.53101200000000004</v>
      </c>
      <c r="L406" s="1"/>
    </row>
    <row r="407" spans="1:12" ht="14.4" x14ac:dyDescent="0.3">
      <c r="A407" s="1"/>
      <c r="B407" s="1" t="str">
        <f>ReportExtract[[#This Row],[ReportId]]&amp;"_"&amp;ReportExtract[[#This Row],[PeriodId]]&amp;"_"&amp;ReportExtract[[#This Row],[MktDesc]]</f>
        <v>7_40_LOS ANGELES</v>
      </c>
      <c r="C407" s="1">
        <v>7</v>
      </c>
      <c r="D407" s="1">
        <v>40</v>
      </c>
      <c r="E407" s="1" t="s">
        <v>44</v>
      </c>
      <c r="F407" s="1">
        <v>681.33333300000004</v>
      </c>
      <c r="G407" s="1">
        <v>2557212.1300559998</v>
      </c>
      <c r="H407" s="1">
        <v>19854.096873999999</v>
      </c>
      <c r="I407" s="1">
        <v>7.1555679999999997</v>
      </c>
      <c r="J407" s="1">
        <v>0.70814200000000005</v>
      </c>
      <c r="K407" s="1">
        <v>0.67264199999999996</v>
      </c>
      <c r="L407" s="1"/>
    </row>
    <row r="408" spans="1:12" ht="14.4" x14ac:dyDescent="0.3">
      <c r="A408" s="1"/>
      <c r="B408" s="1" t="str">
        <f>ReportExtract[[#This Row],[ReportId]]&amp;"_"&amp;ReportExtract[[#This Row],[PeriodId]]&amp;"_"&amp;ReportExtract[[#This Row],[MktDesc]]</f>
        <v>7_40_NEW YORK (DMA)</v>
      </c>
      <c r="C408" s="1">
        <v>7</v>
      </c>
      <c r="D408" s="1">
        <v>40</v>
      </c>
      <c r="E408" s="1" t="s">
        <v>72</v>
      </c>
      <c r="F408" s="1">
        <v>1396</v>
      </c>
      <c r="G408" s="1">
        <v>4202215.8828119999</v>
      </c>
      <c r="H408" s="1">
        <v>33364.561586999997</v>
      </c>
      <c r="I408" s="1">
        <v>6.9971370000000004</v>
      </c>
      <c r="J408" s="1">
        <v>0.60212699999999997</v>
      </c>
      <c r="K408" s="1">
        <v>0.52820800000000001</v>
      </c>
      <c r="L408" s="1"/>
    </row>
    <row r="409" spans="1:12" ht="14.4" x14ac:dyDescent="0.3">
      <c r="A409" s="1"/>
      <c r="B409" s="1" t="str">
        <f>ReportExtract[[#This Row],[ReportId]]&amp;"_"&amp;ReportExtract[[#This Row],[PeriodId]]&amp;"_"&amp;ReportExtract[[#This Row],[MktDesc]]</f>
        <v>7_40_Total US</v>
      </c>
      <c r="C409" s="1">
        <v>7</v>
      </c>
      <c r="D409" s="1">
        <v>40</v>
      </c>
      <c r="E409" s="1" t="s">
        <v>12</v>
      </c>
      <c r="F409" s="1">
        <v>27446</v>
      </c>
      <c r="G409" s="1">
        <v>70506161.959084004</v>
      </c>
      <c r="H409" s="1">
        <v>580328.43502800004</v>
      </c>
      <c r="I409" s="1">
        <v>6.7496409999999996</v>
      </c>
      <c r="J409" s="1">
        <v>0.59620600000000001</v>
      </c>
      <c r="K409" s="1">
        <v>0.55506100000000003</v>
      </c>
      <c r="L409" s="1"/>
    </row>
    <row r="410" spans="1:12" ht="14.4" x14ac:dyDescent="0.3">
      <c r="A410" s="1"/>
      <c r="B410" s="1" t="str">
        <f>ReportExtract[[#This Row],[ReportId]]&amp;"_"&amp;ReportExtract[[#This Row],[PeriodId]]&amp;"_"&amp;ReportExtract[[#This Row],[MktDesc]]</f>
        <v>7_53_BOSTON</v>
      </c>
      <c r="C410" s="1">
        <v>7</v>
      </c>
      <c r="D410" s="1">
        <v>53</v>
      </c>
      <c r="E410" s="1" t="s">
        <v>40</v>
      </c>
      <c r="F410" s="1">
        <v>1101</v>
      </c>
      <c r="G410" s="1">
        <v>1749985.2641720001</v>
      </c>
      <c r="H410" s="1">
        <v>14721.935775</v>
      </c>
      <c r="I410" s="1">
        <v>6.6038459999999999</v>
      </c>
      <c r="J410" s="1">
        <v>0.44126799999999999</v>
      </c>
      <c r="K410" s="1">
        <v>0.39819900000000003</v>
      </c>
      <c r="L410" s="1"/>
    </row>
    <row r="411" spans="1:12" ht="14.4" x14ac:dyDescent="0.3">
      <c r="A411" s="1"/>
      <c r="B411" s="1" t="str">
        <f>ReportExtract[[#This Row],[ReportId]]&amp;"_"&amp;ReportExtract[[#This Row],[PeriodId]]&amp;"_"&amp;ReportExtract[[#This Row],[MktDesc]]</f>
        <v>7_53_Chain</v>
      </c>
      <c r="C411" s="1">
        <v>7</v>
      </c>
      <c r="D411" s="1">
        <v>53</v>
      </c>
      <c r="E411" s="1" t="s">
        <v>14</v>
      </c>
      <c r="F411" s="1">
        <v>5986</v>
      </c>
      <c r="G411" s="1">
        <v>10221622.46442</v>
      </c>
      <c r="H411" s="1">
        <v>89926.037855999995</v>
      </c>
      <c r="I411" s="1">
        <v>6.3148330000000001</v>
      </c>
      <c r="J411" s="1">
        <v>0.60854299999999995</v>
      </c>
      <c r="K411" s="1">
        <v>0.56720199999999998</v>
      </c>
      <c r="L411" s="1"/>
    </row>
    <row r="412" spans="1:12" ht="14.4" x14ac:dyDescent="0.3">
      <c r="A412" s="1"/>
      <c r="B412" s="1" t="str">
        <f>ReportExtract[[#This Row],[ReportId]]&amp;"_"&amp;ReportExtract[[#This Row],[PeriodId]]&amp;"_"&amp;ReportExtract[[#This Row],[MktDesc]]</f>
        <v>7_53_CHICAGO</v>
      </c>
      <c r="C412" s="1">
        <v>7</v>
      </c>
      <c r="D412" s="1">
        <v>53</v>
      </c>
      <c r="E412" s="1" t="s">
        <v>41</v>
      </c>
      <c r="F412" s="1">
        <v>857.66666599999996</v>
      </c>
      <c r="G412" s="1">
        <v>3737258.2992600002</v>
      </c>
      <c r="H412" s="1">
        <v>30898.595771</v>
      </c>
      <c r="I412" s="1">
        <v>6.7195749999999999</v>
      </c>
      <c r="J412" s="1">
        <v>0.56328500000000004</v>
      </c>
      <c r="K412" s="1">
        <v>0.50541100000000005</v>
      </c>
      <c r="L412" s="1"/>
    </row>
    <row r="413" spans="1:12" ht="14.4" x14ac:dyDescent="0.3">
      <c r="A413" s="1"/>
      <c r="B413" s="1" t="str">
        <f>ReportExtract[[#This Row],[ReportId]]&amp;"_"&amp;ReportExtract[[#This Row],[PeriodId]]&amp;"_"&amp;ReportExtract[[#This Row],[MktDesc]]</f>
        <v>7_53_DALLAS</v>
      </c>
      <c r="C413" s="1">
        <v>7</v>
      </c>
      <c r="D413" s="1">
        <v>53</v>
      </c>
      <c r="E413" s="1" t="s">
        <v>42</v>
      </c>
      <c r="F413" s="1">
        <v>719</v>
      </c>
      <c r="G413" s="1">
        <v>1557960.5338399999</v>
      </c>
      <c r="H413" s="1">
        <v>12983.575220999999</v>
      </c>
      <c r="I413" s="1">
        <v>6.6663730000000001</v>
      </c>
      <c r="J413" s="1">
        <v>0.694936</v>
      </c>
      <c r="K413" s="1">
        <v>0.65307999999999999</v>
      </c>
      <c r="L413" s="1"/>
    </row>
    <row r="414" spans="1:12" ht="14.4" x14ac:dyDescent="0.3">
      <c r="A414" s="1"/>
      <c r="B414" s="1" t="str">
        <f>ReportExtract[[#This Row],[ReportId]]&amp;"_"&amp;ReportExtract[[#This Row],[PeriodId]]&amp;"_"&amp;ReportExtract[[#This Row],[MktDesc]]</f>
        <v>7_53_DENVER</v>
      </c>
      <c r="C414" s="1">
        <v>7</v>
      </c>
      <c r="D414" s="1">
        <v>53</v>
      </c>
      <c r="E414" s="1" t="s">
        <v>43</v>
      </c>
      <c r="F414" s="1">
        <v>595</v>
      </c>
      <c r="G414" s="1">
        <v>1099264.0675520001</v>
      </c>
      <c r="H414" s="1">
        <v>11201.69231</v>
      </c>
      <c r="I414" s="1">
        <v>5.4518740000000001</v>
      </c>
      <c r="J414" s="1">
        <v>0.57727300000000004</v>
      </c>
      <c r="K414" s="1">
        <v>0.50792599999999999</v>
      </c>
      <c r="L414" s="1"/>
    </row>
    <row r="415" spans="1:12" ht="14.4" x14ac:dyDescent="0.3">
      <c r="A415" s="1"/>
      <c r="B415" s="1" t="str">
        <f>ReportExtract[[#This Row],[ReportId]]&amp;"_"&amp;ReportExtract[[#This Row],[PeriodId]]&amp;"_"&amp;ReportExtract[[#This Row],[MktDesc]]</f>
        <v>7_53_Drinking (Bars/Nightclubs)</v>
      </c>
      <c r="C415" s="1">
        <v>7</v>
      </c>
      <c r="D415" s="1">
        <v>53</v>
      </c>
      <c r="E415" s="1" t="s">
        <v>15</v>
      </c>
      <c r="F415" s="1">
        <v>13478</v>
      </c>
      <c r="G415" s="1">
        <v>31918441.411899999</v>
      </c>
      <c r="H415" s="1">
        <v>276587.20248699997</v>
      </c>
      <c r="I415" s="1">
        <v>6.4111659999999997</v>
      </c>
      <c r="J415" s="1">
        <v>0.57563900000000001</v>
      </c>
      <c r="K415" s="1">
        <v>0.53903900000000005</v>
      </c>
      <c r="L415" s="1"/>
    </row>
    <row r="416" spans="1:12" ht="14.4" x14ac:dyDescent="0.3">
      <c r="A416" s="1"/>
      <c r="B416" s="1" t="str">
        <f>ReportExtract[[#This Row],[ReportId]]&amp;"_"&amp;ReportExtract[[#This Row],[PeriodId]]&amp;"_"&amp;ReportExtract[[#This Row],[MktDesc]]</f>
        <v>7_53_Eating (Restaurants)</v>
      </c>
      <c r="C416" s="1">
        <v>7</v>
      </c>
      <c r="D416" s="1">
        <v>53</v>
      </c>
      <c r="E416" s="1" t="s">
        <v>16</v>
      </c>
      <c r="F416" s="1">
        <v>17850.666666000001</v>
      </c>
      <c r="G416" s="1">
        <v>43721041.458848</v>
      </c>
      <c r="H416" s="1">
        <v>375517.72030799999</v>
      </c>
      <c r="I416" s="1">
        <v>6.468261</v>
      </c>
      <c r="J416" s="1">
        <v>0.63027</v>
      </c>
      <c r="K416" s="1">
        <v>0.58767499999999995</v>
      </c>
      <c r="L416" s="1"/>
    </row>
    <row r="417" spans="1:12" ht="14.4" x14ac:dyDescent="0.3">
      <c r="A417" s="1"/>
      <c r="B417" s="1" t="str">
        <f>ReportExtract[[#This Row],[ReportId]]&amp;"_"&amp;ReportExtract[[#This Row],[PeriodId]]&amp;"_"&amp;ReportExtract[[#This Row],[MktDesc]]</f>
        <v>7_53_Independent</v>
      </c>
      <c r="C417" s="1">
        <v>7</v>
      </c>
      <c r="D417" s="1">
        <v>53</v>
      </c>
      <c r="E417" s="1" t="s">
        <v>13</v>
      </c>
      <c r="F417" s="1">
        <v>25342.666666000001</v>
      </c>
      <c r="G417" s="1">
        <v>65417860.406328</v>
      </c>
      <c r="H417" s="1">
        <v>562178.88493900001</v>
      </c>
      <c r="I417" s="1">
        <v>6.4647129999999997</v>
      </c>
      <c r="J417" s="1">
        <v>0.60545800000000005</v>
      </c>
      <c r="K417" s="1">
        <v>0.56595099999999998</v>
      </c>
      <c r="L417" s="1"/>
    </row>
    <row r="418" spans="1:12" ht="14.4" x14ac:dyDescent="0.3">
      <c r="A418" s="1"/>
      <c r="B418" s="1" t="str">
        <f>ReportExtract[[#This Row],[ReportId]]&amp;"_"&amp;ReportExtract[[#This Row],[PeriodId]]&amp;"_"&amp;ReportExtract[[#This Row],[MktDesc]]</f>
        <v>7_53_LOS ANGELES</v>
      </c>
      <c r="C418" s="1">
        <v>7</v>
      </c>
      <c r="D418" s="1">
        <v>53</v>
      </c>
      <c r="E418" s="1" t="s">
        <v>44</v>
      </c>
      <c r="F418" s="1">
        <v>887.33333300000004</v>
      </c>
      <c r="G418" s="1">
        <v>2379832.6241199998</v>
      </c>
      <c r="H418" s="1">
        <v>19322.101078</v>
      </c>
      <c r="I418" s="1">
        <v>6.8425739999999999</v>
      </c>
      <c r="J418" s="1">
        <v>0.67144599999999999</v>
      </c>
      <c r="K418" s="1">
        <v>0.63745700000000005</v>
      </c>
      <c r="L418" s="1"/>
    </row>
    <row r="419" spans="1:12" ht="14.4" x14ac:dyDescent="0.3">
      <c r="A419" s="1"/>
      <c r="B419" s="1" t="str">
        <f>ReportExtract[[#This Row],[ReportId]]&amp;"_"&amp;ReportExtract[[#This Row],[PeriodId]]&amp;"_"&amp;ReportExtract[[#This Row],[MktDesc]]</f>
        <v>7_53_NEW YORK (DMA)</v>
      </c>
      <c r="C419" s="1">
        <v>7</v>
      </c>
      <c r="D419" s="1">
        <v>53</v>
      </c>
      <c r="E419" s="1" t="s">
        <v>72</v>
      </c>
      <c r="F419" s="1">
        <v>1660.6666660000001</v>
      </c>
      <c r="G419" s="1">
        <v>5081200.7029280001</v>
      </c>
      <c r="H419" s="1">
        <v>41726.712178000002</v>
      </c>
      <c r="I419" s="1">
        <v>6.7651849999999998</v>
      </c>
      <c r="J419" s="1">
        <v>0.63732200000000006</v>
      </c>
      <c r="K419" s="1">
        <v>0.57130899999999996</v>
      </c>
      <c r="L419" s="1"/>
    </row>
    <row r="420" spans="1:12" ht="14.4" x14ac:dyDescent="0.3">
      <c r="A420" s="1"/>
      <c r="B420" s="1" t="str">
        <f>ReportExtract[[#This Row],[ReportId]]&amp;"_"&amp;ReportExtract[[#This Row],[PeriodId]]&amp;"_"&amp;ReportExtract[[#This Row],[MktDesc]]</f>
        <v>7_53_Total US</v>
      </c>
      <c r="C420" s="1">
        <v>7</v>
      </c>
      <c r="D420" s="1">
        <v>53</v>
      </c>
      <c r="E420" s="1" t="s">
        <v>12</v>
      </c>
      <c r="F420" s="1">
        <v>31328.666666000001</v>
      </c>
      <c r="G420" s="1">
        <v>75639482.870747998</v>
      </c>
      <c r="H420" s="1">
        <v>652104.92279600003</v>
      </c>
      <c r="I420" s="1">
        <v>6.444045</v>
      </c>
      <c r="J420" s="1">
        <v>0.605881</v>
      </c>
      <c r="K420" s="1">
        <v>0.56611999999999996</v>
      </c>
      <c r="L420" s="1"/>
    </row>
    <row r="421" spans="1:12" ht="14.4" x14ac:dyDescent="0.3">
      <c r="A421" s="1"/>
      <c r="B421" s="1" t="str">
        <f>ReportExtract[[#This Row],[ReportId]]&amp;"_"&amp;ReportExtract[[#This Row],[PeriodId]]&amp;"_"&amp;ReportExtract[[#This Row],[MktDesc]]</f>
        <v>7_66_BOSTON</v>
      </c>
      <c r="C421" s="1">
        <v>7</v>
      </c>
      <c r="D421" s="1">
        <v>66</v>
      </c>
      <c r="E421" s="1" t="s">
        <v>40</v>
      </c>
      <c r="F421" s="1">
        <v>1058.6666660000001</v>
      </c>
      <c r="G421" s="1">
        <v>2005017.8190520001</v>
      </c>
      <c r="H421" s="1">
        <v>19118.123926</v>
      </c>
      <c r="I421" s="1">
        <v>5.8264019999999999</v>
      </c>
      <c r="J421" s="1">
        <v>0.48185499999999998</v>
      </c>
      <c r="K421" s="1">
        <v>0.43313200000000002</v>
      </c>
      <c r="L421" s="1"/>
    </row>
    <row r="422" spans="1:12" ht="14.4" x14ac:dyDescent="0.3">
      <c r="A422" s="1"/>
      <c r="B422" s="1" t="str">
        <f>ReportExtract[[#This Row],[ReportId]]&amp;"_"&amp;ReportExtract[[#This Row],[PeriodId]]&amp;"_"&amp;ReportExtract[[#This Row],[MktDesc]]</f>
        <v>7_66_Chain</v>
      </c>
      <c r="C422" s="1">
        <v>7</v>
      </c>
      <c r="D422" s="1">
        <v>66</v>
      </c>
      <c r="E422" s="1" t="s">
        <v>14</v>
      </c>
      <c r="F422" s="1">
        <v>5839.3333329999996</v>
      </c>
      <c r="G422" s="1">
        <v>9484149.7057000007</v>
      </c>
      <c r="H422" s="1">
        <v>93788.817368000004</v>
      </c>
      <c r="I422" s="1">
        <v>5.6179100000000002</v>
      </c>
      <c r="J422" s="1">
        <v>0.61333499999999996</v>
      </c>
      <c r="K422" s="1">
        <v>0.56857100000000005</v>
      </c>
      <c r="L422" s="1"/>
    </row>
    <row r="423" spans="1:12" ht="14.4" x14ac:dyDescent="0.3">
      <c r="A423" s="1"/>
      <c r="B423" s="1" t="str">
        <f>ReportExtract[[#This Row],[ReportId]]&amp;"_"&amp;ReportExtract[[#This Row],[PeriodId]]&amp;"_"&amp;ReportExtract[[#This Row],[MktDesc]]</f>
        <v>7_66_CHICAGO</v>
      </c>
      <c r="C423" s="1">
        <v>7</v>
      </c>
      <c r="D423" s="1">
        <v>66</v>
      </c>
      <c r="E423" s="1" t="s">
        <v>41</v>
      </c>
      <c r="F423" s="1">
        <v>648.66666599999996</v>
      </c>
      <c r="G423" s="1">
        <v>3766535.5385079999</v>
      </c>
      <c r="H423" s="1">
        <v>33749.422593000003</v>
      </c>
      <c r="I423" s="1">
        <v>6.200164</v>
      </c>
      <c r="J423" s="1">
        <v>0.57562899999999995</v>
      </c>
      <c r="K423" s="1">
        <v>0.52881800000000001</v>
      </c>
      <c r="L423" s="1"/>
    </row>
    <row r="424" spans="1:12" ht="14.4" x14ac:dyDescent="0.3">
      <c r="A424" s="1"/>
      <c r="B424" s="1" t="str">
        <f>ReportExtract[[#This Row],[ReportId]]&amp;"_"&amp;ReportExtract[[#This Row],[PeriodId]]&amp;"_"&amp;ReportExtract[[#This Row],[MktDesc]]</f>
        <v>7_66_DALLAS</v>
      </c>
      <c r="C424" s="1">
        <v>7</v>
      </c>
      <c r="D424" s="1">
        <v>66</v>
      </c>
      <c r="E424" s="1" t="s">
        <v>42</v>
      </c>
      <c r="F424" s="1">
        <v>741.33333300000004</v>
      </c>
      <c r="G424" s="1">
        <v>1512443.6219919999</v>
      </c>
      <c r="H424" s="1">
        <v>13907.870007</v>
      </c>
      <c r="I424" s="1">
        <v>6.0415169999999998</v>
      </c>
      <c r="J424" s="1">
        <v>0.70809599999999995</v>
      </c>
      <c r="K424" s="1">
        <v>0.67881000000000002</v>
      </c>
      <c r="L424" s="1"/>
    </row>
    <row r="425" spans="1:12" ht="14.4" x14ac:dyDescent="0.3">
      <c r="A425" s="1"/>
      <c r="B425" s="1" t="str">
        <f>ReportExtract[[#This Row],[ReportId]]&amp;"_"&amp;ReportExtract[[#This Row],[PeriodId]]&amp;"_"&amp;ReportExtract[[#This Row],[MktDesc]]</f>
        <v>7_66_DENVER</v>
      </c>
      <c r="C425" s="1">
        <v>7</v>
      </c>
      <c r="D425" s="1">
        <v>66</v>
      </c>
      <c r="E425" s="1" t="s">
        <v>43</v>
      </c>
      <c r="F425" s="1">
        <v>543</v>
      </c>
      <c r="G425" s="1">
        <v>1065520.5390359999</v>
      </c>
      <c r="H425" s="1">
        <v>12047.410834</v>
      </c>
      <c r="I425" s="1">
        <v>4.9135520000000001</v>
      </c>
      <c r="J425" s="1">
        <v>0.565998</v>
      </c>
      <c r="K425" s="1">
        <v>0.50070099999999995</v>
      </c>
      <c r="L425" s="1"/>
    </row>
    <row r="426" spans="1:12" ht="14.4" x14ac:dyDescent="0.3">
      <c r="A426" s="1"/>
      <c r="B426" s="1" t="str">
        <f>ReportExtract[[#This Row],[ReportId]]&amp;"_"&amp;ReportExtract[[#This Row],[PeriodId]]&amp;"_"&amp;ReportExtract[[#This Row],[MktDesc]]</f>
        <v>7_66_Drinking (Bars/Nightclubs)</v>
      </c>
      <c r="C426" s="1">
        <v>7</v>
      </c>
      <c r="D426" s="1">
        <v>66</v>
      </c>
      <c r="E426" s="1" t="s">
        <v>15</v>
      </c>
      <c r="F426" s="1">
        <v>13539.666665999999</v>
      </c>
      <c r="G426" s="1">
        <v>31109788.894471999</v>
      </c>
      <c r="H426" s="1">
        <v>301928.00502300001</v>
      </c>
      <c r="I426" s="1">
        <v>5.7242829999999998</v>
      </c>
      <c r="J426" s="1">
        <v>0.59476700000000005</v>
      </c>
      <c r="K426" s="1">
        <v>0.56347999999999998</v>
      </c>
      <c r="L426" s="1"/>
    </row>
    <row r="427" spans="1:12" ht="14.4" x14ac:dyDescent="0.3">
      <c r="A427" s="1"/>
      <c r="B427" s="1" t="str">
        <f>ReportExtract[[#This Row],[ReportId]]&amp;"_"&amp;ReportExtract[[#This Row],[PeriodId]]&amp;"_"&amp;ReportExtract[[#This Row],[MktDesc]]</f>
        <v>7_66_Eating (Restaurants)</v>
      </c>
      <c r="C427" s="1">
        <v>7</v>
      </c>
      <c r="D427" s="1">
        <v>66</v>
      </c>
      <c r="E427" s="1" t="s">
        <v>16</v>
      </c>
      <c r="F427" s="1">
        <v>16314.666665999999</v>
      </c>
      <c r="G427" s="1">
        <v>41570002.505304001</v>
      </c>
      <c r="H427" s="1">
        <v>394137.14035599999</v>
      </c>
      <c r="I427" s="1">
        <v>5.8594939999999998</v>
      </c>
      <c r="J427" s="1">
        <v>0.63327500000000003</v>
      </c>
      <c r="K427" s="1">
        <v>0.59751500000000002</v>
      </c>
      <c r="L427" s="1"/>
    </row>
    <row r="428" spans="1:12" ht="14.4" x14ac:dyDescent="0.3">
      <c r="A428" s="1"/>
      <c r="B428" s="1" t="str">
        <f>ReportExtract[[#This Row],[ReportId]]&amp;"_"&amp;ReportExtract[[#This Row],[PeriodId]]&amp;"_"&amp;ReportExtract[[#This Row],[MktDesc]]</f>
        <v>7_66_Independent</v>
      </c>
      <c r="C428" s="1">
        <v>7</v>
      </c>
      <c r="D428" s="1">
        <v>66</v>
      </c>
      <c r="E428" s="1" t="s">
        <v>13</v>
      </c>
      <c r="F428" s="1">
        <v>24015</v>
      </c>
      <c r="G428" s="1">
        <v>63195641.694076002</v>
      </c>
      <c r="H428" s="1">
        <v>602276.32801000006</v>
      </c>
      <c r="I428" s="1">
        <v>5.829332</v>
      </c>
      <c r="J428" s="1">
        <v>0.61638899999999996</v>
      </c>
      <c r="K428" s="1">
        <v>0.58459899999999998</v>
      </c>
      <c r="L428" s="1"/>
    </row>
    <row r="429" spans="1:12" ht="14.4" x14ac:dyDescent="0.3">
      <c r="A429" s="1"/>
      <c r="B429" s="1" t="str">
        <f>ReportExtract[[#This Row],[ReportId]]&amp;"_"&amp;ReportExtract[[#This Row],[PeriodId]]&amp;"_"&amp;ReportExtract[[#This Row],[MktDesc]]</f>
        <v>7_66_LOS ANGELES</v>
      </c>
      <c r="C429" s="1">
        <v>7</v>
      </c>
      <c r="D429" s="1">
        <v>66</v>
      </c>
      <c r="E429" s="1" t="s">
        <v>44</v>
      </c>
      <c r="F429" s="1">
        <v>699.33333300000004</v>
      </c>
      <c r="G429" s="1">
        <v>1901918.4039680001</v>
      </c>
      <c r="H429" s="1">
        <v>16887.146445999999</v>
      </c>
      <c r="I429" s="1">
        <v>6.2569559999999997</v>
      </c>
      <c r="J429" s="1">
        <v>0.68710700000000002</v>
      </c>
      <c r="K429" s="1">
        <v>0.65926600000000002</v>
      </c>
      <c r="L429" s="1"/>
    </row>
    <row r="430" spans="1:12" ht="14.4" x14ac:dyDescent="0.3">
      <c r="A430" s="1"/>
      <c r="B430" s="1" t="str">
        <f>ReportExtract[[#This Row],[ReportId]]&amp;"_"&amp;ReportExtract[[#This Row],[PeriodId]]&amp;"_"&amp;ReportExtract[[#This Row],[MktDesc]]</f>
        <v>7_66_NEW YORK (DMA)</v>
      </c>
      <c r="C430" s="1">
        <v>7</v>
      </c>
      <c r="D430" s="1">
        <v>66</v>
      </c>
      <c r="E430" s="1" t="s">
        <v>72</v>
      </c>
      <c r="F430" s="1">
        <v>1306.6666660000001</v>
      </c>
      <c r="G430" s="1">
        <v>4512646.1872199997</v>
      </c>
      <c r="H430" s="1">
        <v>40756.356348000001</v>
      </c>
      <c r="I430" s="1">
        <v>6.1512500000000001</v>
      </c>
      <c r="J430" s="1">
        <v>0.63384499999999999</v>
      </c>
      <c r="K430" s="1">
        <v>0.57981199999999999</v>
      </c>
      <c r="L430" s="1"/>
    </row>
    <row r="431" spans="1:12" ht="14.4" x14ac:dyDescent="0.3">
      <c r="A431" s="1"/>
      <c r="B431" s="1" t="str">
        <f>ReportExtract[[#This Row],[ReportId]]&amp;"_"&amp;ReportExtract[[#This Row],[PeriodId]]&amp;"_"&amp;ReportExtract[[#This Row],[MktDesc]]</f>
        <v>7_66_Total US</v>
      </c>
      <c r="C431" s="1">
        <v>7</v>
      </c>
      <c r="D431" s="1">
        <v>66</v>
      </c>
      <c r="E431" s="1" t="s">
        <v>12</v>
      </c>
      <c r="F431" s="1">
        <v>29854.333332999999</v>
      </c>
      <c r="G431" s="1">
        <v>72679791.399775997</v>
      </c>
      <c r="H431" s="1">
        <v>696065.14537899999</v>
      </c>
      <c r="I431" s="1">
        <v>5.8008449999999998</v>
      </c>
      <c r="J431" s="1">
        <v>0.61597599999999997</v>
      </c>
      <c r="K431" s="1">
        <v>0.58245599999999997</v>
      </c>
      <c r="L431" s="1"/>
    </row>
    <row r="432" spans="1:12" ht="14.4" x14ac:dyDescent="0.3">
      <c r="A432" s="1"/>
      <c r="B432" s="1" t="str">
        <f>ReportExtract[[#This Row],[ReportId]]&amp;"_"&amp;ReportExtract[[#This Row],[PeriodId]]&amp;"_"&amp;ReportExtract[[#This Row],[MktDesc]]</f>
        <v>7_77_BOSTON</v>
      </c>
      <c r="C432" s="1">
        <v>7</v>
      </c>
      <c r="D432" s="1">
        <v>77</v>
      </c>
      <c r="E432" s="1" t="s">
        <v>40</v>
      </c>
      <c r="F432" s="1">
        <v>998.46153800000002</v>
      </c>
      <c r="G432" s="1">
        <v>7508522.1552200001</v>
      </c>
      <c r="H432" s="1">
        <v>60134.843940999999</v>
      </c>
      <c r="I432" s="1">
        <v>6.9367450000000002</v>
      </c>
      <c r="J432" s="1">
        <v>0.45039000000000001</v>
      </c>
      <c r="K432" s="1">
        <v>0.40975</v>
      </c>
      <c r="L432" s="1"/>
    </row>
    <row r="433" spans="1:12" ht="14.4" x14ac:dyDescent="0.3">
      <c r="A433" s="1"/>
      <c r="B433" s="1" t="str">
        <f>ReportExtract[[#This Row],[ReportId]]&amp;"_"&amp;ReportExtract[[#This Row],[PeriodId]]&amp;"_"&amp;ReportExtract[[#This Row],[MktDesc]]</f>
        <v>7_77_Chain</v>
      </c>
      <c r="C433" s="1">
        <v>7</v>
      </c>
      <c r="D433" s="1">
        <v>77</v>
      </c>
      <c r="E433" s="1" t="s">
        <v>14</v>
      </c>
      <c r="F433" s="1">
        <v>4791.1538460000002</v>
      </c>
      <c r="G433" s="1">
        <v>61326419.474239998</v>
      </c>
      <c r="H433" s="1">
        <v>513946.23032099998</v>
      </c>
      <c r="I433" s="1">
        <v>6.629143</v>
      </c>
      <c r="J433" s="1">
        <v>0.68988000000000005</v>
      </c>
      <c r="K433" s="1">
        <v>0.65371800000000002</v>
      </c>
      <c r="L433" s="1"/>
    </row>
    <row r="434" spans="1:12" ht="14.4" x14ac:dyDescent="0.3">
      <c r="A434" s="1"/>
      <c r="B434" s="1" t="str">
        <f>ReportExtract[[#This Row],[ReportId]]&amp;"_"&amp;ReportExtract[[#This Row],[PeriodId]]&amp;"_"&amp;ReportExtract[[#This Row],[MktDesc]]</f>
        <v>7_77_CHICAGO</v>
      </c>
      <c r="C434" s="1">
        <v>7</v>
      </c>
      <c r="D434" s="1">
        <v>77</v>
      </c>
      <c r="E434" s="1" t="s">
        <v>41</v>
      </c>
      <c r="F434" s="1">
        <v>553.46153800000002</v>
      </c>
      <c r="G434" s="1">
        <v>14597519.246339999</v>
      </c>
      <c r="H434" s="1">
        <v>119199.10133400001</v>
      </c>
      <c r="I434" s="1">
        <v>6.8035180000000004</v>
      </c>
      <c r="J434" s="1">
        <v>0.56340599999999996</v>
      </c>
      <c r="K434" s="1">
        <v>0.49867499999999998</v>
      </c>
      <c r="L434" s="1"/>
    </row>
    <row r="435" spans="1:12" ht="14.4" x14ac:dyDescent="0.3">
      <c r="A435" s="1"/>
      <c r="B435" s="1" t="str">
        <f>ReportExtract[[#This Row],[ReportId]]&amp;"_"&amp;ReportExtract[[#This Row],[PeriodId]]&amp;"_"&amp;ReportExtract[[#This Row],[MktDesc]]</f>
        <v>7_77_DALLAS</v>
      </c>
      <c r="C435" s="1">
        <v>7</v>
      </c>
      <c r="D435" s="1">
        <v>77</v>
      </c>
      <c r="E435" s="1" t="s">
        <v>42</v>
      </c>
      <c r="F435" s="1">
        <v>580.23076900000001</v>
      </c>
      <c r="G435" s="1">
        <v>6833879.2956360001</v>
      </c>
      <c r="H435" s="1">
        <v>54266.985551999998</v>
      </c>
      <c r="I435" s="1">
        <v>6.996149</v>
      </c>
      <c r="J435" s="1">
        <v>0.66168700000000003</v>
      </c>
      <c r="K435" s="1">
        <v>0.61319000000000001</v>
      </c>
      <c r="L435" s="1"/>
    </row>
    <row r="436" spans="1:12" ht="14.4" x14ac:dyDescent="0.3">
      <c r="A436" s="1"/>
      <c r="B436" s="1" t="str">
        <f>ReportExtract[[#This Row],[ReportId]]&amp;"_"&amp;ReportExtract[[#This Row],[PeriodId]]&amp;"_"&amp;ReportExtract[[#This Row],[MktDesc]]</f>
        <v>7_77_DENVER</v>
      </c>
      <c r="C436" s="1">
        <v>7</v>
      </c>
      <c r="D436" s="1">
        <v>77</v>
      </c>
      <c r="E436" s="1" t="s">
        <v>43</v>
      </c>
      <c r="F436" s="1">
        <v>479.76922999999999</v>
      </c>
      <c r="G436" s="1">
        <v>5004414.8968639998</v>
      </c>
      <c r="H436" s="1">
        <v>43489.338750000003</v>
      </c>
      <c r="I436" s="1">
        <v>6.3929010000000002</v>
      </c>
      <c r="J436" s="1">
        <v>0.55671300000000001</v>
      </c>
      <c r="K436" s="1">
        <v>0.49662400000000001</v>
      </c>
      <c r="L436" s="1"/>
    </row>
    <row r="437" spans="1:12" ht="14.4" x14ac:dyDescent="0.3">
      <c r="A437" s="1"/>
      <c r="B437" s="1" t="str">
        <f>ReportExtract[[#This Row],[ReportId]]&amp;"_"&amp;ReportExtract[[#This Row],[PeriodId]]&amp;"_"&amp;ReportExtract[[#This Row],[MktDesc]]</f>
        <v>7_77_Drinking (Bars/Nightclubs)</v>
      </c>
      <c r="C437" s="1">
        <v>7</v>
      </c>
      <c r="D437" s="1">
        <v>77</v>
      </c>
      <c r="E437" s="1" t="s">
        <v>15</v>
      </c>
      <c r="F437" s="1">
        <v>11254.692306999999</v>
      </c>
      <c r="G437" s="1">
        <v>146641331.875424</v>
      </c>
      <c r="H437" s="1">
        <v>1231221.9423380001</v>
      </c>
      <c r="I437" s="1">
        <v>6.6167920000000002</v>
      </c>
      <c r="J437" s="1">
        <v>0.57504599999999995</v>
      </c>
      <c r="K437" s="1">
        <v>0.53434499999999996</v>
      </c>
      <c r="L437" s="1"/>
    </row>
    <row r="438" spans="1:12" ht="14.4" x14ac:dyDescent="0.3">
      <c r="A438" s="1"/>
      <c r="B438" s="1" t="str">
        <f>ReportExtract[[#This Row],[ReportId]]&amp;"_"&amp;ReportExtract[[#This Row],[PeriodId]]&amp;"_"&amp;ReportExtract[[#This Row],[MktDesc]]</f>
        <v>7_77_Eating (Restaurants)</v>
      </c>
      <c r="C438" s="1">
        <v>7</v>
      </c>
      <c r="D438" s="1">
        <v>77</v>
      </c>
      <c r="E438" s="1" t="s">
        <v>16</v>
      </c>
      <c r="F438" s="1">
        <v>14087.384615000001</v>
      </c>
      <c r="G438" s="1">
        <v>161416938.77066401</v>
      </c>
      <c r="H438" s="1">
        <v>1331407.2480619999</v>
      </c>
      <c r="I438" s="1">
        <v>6.7354349999999998</v>
      </c>
      <c r="J438" s="1">
        <v>0.62929299999999999</v>
      </c>
      <c r="K438" s="1">
        <v>0.58812399999999998</v>
      </c>
      <c r="L438" s="1"/>
    </row>
    <row r="439" spans="1:12" ht="14.4" x14ac:dyDescent="0.3">
      <c r="A439" s="1"/>
      <c r="B439" s="1" t="str">
        <f>ReportExtract[[#This Row],[ReportId]]&amp;"_"&amp;ReportExtract[[#This Row],[PeriodId]]&amp;"_"&amp;ReportExtract[[#This Row],[MktDesc]]</f>
        <v>7_77_Independent</v>
      </c>
      <c r="C439" s="1">
        <v>7</v>
      </c>
      <c r="D439" s="1">
        <v>77</v>
      </c>
      <c r="E439" s="1" t="s">
        <v>13</v>
      </c>
      <c r="F439" s="1">
        <v>20550.923075999999</v>
      </c>
      <c r="G439" s="1">
        <v>246731851.171848</v>
      </c>
      <c r="H439" s="1">
        <v>2048682.9600780001</v>
      </c>
      <c r="I439" s="1">
        <v>6.690798</v>
      </c>
      <c r="J439" s="1">
        <v>0.58336699999999997</v>
      </c>
      <c r="K439" s="1">
        <v>0.54217099999999996</v>
      </c>
      <c r="L439" s="1"/>
    </row>
    <row r="440" spans="1:12" ht="14.4" x14ac:dyDescent="0.3">
      <c r="A440" s="1"/>
      <c r="B440" s="1" t="str">
        <f>ReportExtract[[#This Row],[ReportId]]&amp;"_"&amp;ReportExtract[[#This Row],[PeriodId]]&amp;"_"&amp;ReportExtract[[#This Row],[MktDesc]]</f>
        <v>7_77_LOS ANGELES</v>
      </c>
      <c r="C440" s="1">
        <v>7</v>
      </c>
      <c r="D440" s="1">
        <v>77</v>
      </c>
      <c r="E440" s="1" t="s">
        <v>44</v>
      </c>
      <c r="F440" s="1">
        <v>575.38461500000005</v>
      </c>
      <c r="G440" s="1">
        <v>10482513.722735999</v>
      </c>
      <c r="H440" s="1">
        <v>82380.488318000003</v>
      </c>
      <c r="I440" s="1">
        <v>7.069172</v>
      </c>
      <c r="J440" s="1">
        <v>0.70223100000000005</v>
      </c>
      <c r="K440" s="1">
        <v>0.66742500000000005</v>
      </c>
      <c r="L440" s="1"/>
    </row>
    <row r="441" spans="1:12" ht="14.4" x14ac:dyDescent="0.3">
      <c r="A441" s="1"/>
      <c r="B441" s="1" t="str">
        <f>ReportExtract[[#This Row],[ReportId]]&amp;"_"&amp;ReportExtract[[#This Row],[PeriodId]]&amp;"_"&amp;ReportExtract[[#This Row],[MktDesc]]</f>
        <v>7_77_NEW YORK (DMA)</v>
      </c>
      <c r="C441" s="1">
        <v>7</v>
      </c>
      <c r="D441" s="1">
        <v>77</v>
      </c>
      <c r="E441" s="1" t="s">
        <v>72</v>
      </c>
      <c r="F441" s="1">
        <v>1173.5384610000001</v>
      </c>
      <c r="G441" s="1">
        <v>19835174.792564001</v>
      </c>
      <c r="H441" s="1">
        <v>158724.83354299999</v>
      </c>
      <c r="I441" s="1">
        <v>6.9425439999999998</v>
      </c>
      <c r="J441" s="1">
        <v>0.623027</v>
      </c>
      <c r="K441" s="1">
        <v>0.55376300000000001</v>
      </c>
      <c r="L441" s="1"/>
    </row>
    <row r="442" spans="1:12" ht="14.4" x14ac:dyDescent="0.3">
      <c r="A442" s="1"/>
      <c r="B442" s="1" t="str">
        <f>ReportExtract[[#This Row],[ReportId]]&amp;"_"&amp;ReportExtract[[#This Row],[PeriodId]]&amp;"_"&amp;ReportExtract[[#This Row],[MktDesc]]</f>
        <v>7_77_Total US</v>
      </c>
      <c r="C442" s="1">
        <v>7</v>
      </c>
      <c r="D442" s="1">
        <v>77</v>
      </c>
      <c r="E442" s="1" t="s">
        <v>12</v>
      </c>
      <c r="F442" s="1">
        <v>25342.076923000001</v>
      </c>
      <c r="G442" s="1">
        <v>308058270.646088</v>
      </c>
      <c r="H442" s="1">
        <v>2562629.1904000002</v>
      </c>
      <c r="I442" s="1">
        <v>6.6784330000000001</v>
      </c>
      <c r="J442" s="1">
        <v>0.60200799999999999</v>
      </c>
      <c r="K442" s="1">
        <v>0.56123599999999996</v>
      </c>
      <c r="L442" s="1"/>
    </row>
    <row r="443" spans="1:12" ht="14.4" x14ac:dyDescent="0.3">
      <c r="A443" s="1"/>
      <c r="B443" s="1" t="str">
        <f>ReportExtract[[#This Row],[ReportId]]&amp;"_"&amp;ReportExtract[[#This Row],[PeriodId]]&amp;"_"&amp;ReportExtract[[#This Row],[MktDesc]]</f>
        <v>7_90_BOSTON</v>
      </c>
      <c r="C443" s="1">
        <v>7</v>
      </c>
      <c r="D443" s="1">
        <v>90</v>
      </c>
      <c r="E443" s="1" t="s">
        <v>40</v>
      </c>
      <c r="F443" s="1">
        <v>1100.5384610000001</v>
      </c>
      <c r="G443" s="1">
        <v>8326825.474676</v>
      </c>
      <c r="H443" s="1">
        <v>75369.962604</v>
      </c>
      <c r="I443" s="1">
        <v>6.1377420000000003</v>
      </c>
      <c r="J443" s="1">
        <v>0.47311399999999998</v>
      </c>
      <c r="K443" s="1">
        <v>0.42549199999999998</v>
      </c>
      <c r="L443" s="1"/>
    </row>
    <row r="444" spans="1:12" ht="14.4" x14ac:dyDescent="0.3">
      <c r="A444" s="1"/>
      <c r="B444" s="1" t="str">
        <f>ReportExtract[[#This Row],[ReportId]]&amp;"_"&amp;ReportExtract[[#This Row],[PeriodId]]&amp;"_"&amp;ReportExtract[[#This Row],[MktDesc]]</f>
        <v>7_90_Chain</v>
      </c>
      <c r="C444" s="1">
        <v>7</v>
      </c>
      <c r="D444" s="1">
        <v>90</v>
      </c>
      <c r="E444" s="1" t="s">
        <v>14</v>
      </c>
      <c r="F444" s="1">
        <v>5889.0769229999996</v>
      </c>
      <c r="G444" s="1">
        <v>45504228.947747998</v>
      </c>
      <c r="H444" s="1">
        <v>424560.881941</v>
      </c>
      <c r="I444" s="1">
        <v>5.9544170000000003</v>
      </c>
      <c r="J444" s="1">
        <v>0.61812199999999995</v>
      </c>
      <c r="K444" s="1">
        <v>0.576295</v>
      </c>
      <c r="L444" s="1"/>
    </row>
    <row r="445" spans="1:12" ht="14.4" x14ac:dyDescent="0.3">
      <c r="A445" s="1"/>
      <c r="B445" s="1" t="str">
        <f>ReportExtract[[#This Row],[ReportId]]&amp;"_"&amp;ReportExtract[[#This Row],[PeriodId]]&amp;"_"&amp;ReportExtract[[#This Row],[MktDesc]]</f>
        <v>7_90_CHICAGO</v>
      </c>
      <c r="C445" s="1">
        <v>7</v>
      </c>
      <c r="D445" s="1">
        <v>90</v>
      </c>
      <c r="E445" s="1" t="s">
        <v>41</v>
      </c>
      <c r="F445" s="1">
        <v>778.07692299999997</v>
      </c>
      <c r="G445" s="1">
        <v>15527437.649040001</v>
      </c>
      <c r="H445" s="1">
        <v>132395.13269200001</v>
      </c>
      <c r="I445" s="1">
        <v>6.515612</v>
      </c>
      <c r="J445" s="1">
        <v>0.57216999999999996</v>
      </c>
      <c r="K445" s="1">
        <v>0.51939400000000002</v>
      </c>
      <c r="L445" s="1"/>
    </row>
    <row r="446" spans="1:12" ht="14.4" x14ac:dyDescent="0.3">
      <c r="A446" s="1"/>
      <c r="B446" s="1" t="str">
        <f>ReportExtract[[#This Row],[ReportId]]&amp;"_"&amp;ReportExtract[[#This Row],[PeriodId]]&amp;"_"&amp;ReportExtract[[#This Row],[MktDesc]]</f>
        <v>7_90_DALLAS</v>
      </c>
      <c r="C446" s="1">
        <v>7</v>
      </c>
      <c r="D446" s="1">
        <v>90</v>
      </c>
      <c r="E446" s="1" t="s">
        <v>42</v>
      </c>
      <c r="F446" s="1">
        <v>755.38461500000005</v>
      </c>
      <c r="G446" s="1">
        <v>6925287.8552240003</v>
      </c>
      <c r="H446" s="1">
        <v>61107.414599999996</v>
      </c>
      <c r="I446" s="1">
        <v>6.2960969999999996</v>
      </c>
      <c r="J446" s="1">
        <v>0.70520099999999997</v>
      </c>
      <c r="K446" s="1">
        <v>0.663775</v>
      </c>
      <c r="L446" s="1"/>
    </row>
    <row r="447" spans="1:12" ht="14.4" x14ac:dyDescent="0.3">
      <c r="A447" s="1"/>
      <c r="B447" s="1" t="str">
        <f>ReportExtract[[#This Row],[ReportId]]&amp;"_"&amp;ReportExtract[[#This Row],[PeriodId]]&amp;"_"&amp;ReportExtract[[#This Row],[MktDesc]]</f>
        <v>7_90_DENVER</v>
      </c>
      <c r="C447" s="1">
        <v>7</v>
      </c>
      <c r="D447" s="1">
        <v>90</v>
      </c>
      <c r="E447" s="1" t="s">
        <v>43</v>
      </c>
      <c r="F447" s="1">
        <v>578.46153800000002</v>
      </c>
      <c r="G447" s="1">
        <v>4771165.4775639996</v>
      </c>
      <c r="H447" s="1">
        <v>50350.157125999998</v>
      </c>
      <c r="I447" s="1">
        <v>5.2644270000000004</v>
      </c>
      <c r="J447" s="1">
        <v>0.58352700000000002</v>
      </c>
      <c r="K447" s="1">
        <v>0.51583599999999996</v>
      </c>
      <c r="L447" s="1"/>
    </row>
    <row r="448" spans="1:12" ht="14.4" x14ac:dyDescent="0.3">
      <c r="A448" s="1"/>
      <c r="B448" s="1" t="str">
        <f>ReportExtract[[#This Row],[ReportId]]&amp;"_"&amp;ReportExtract[[#This Row],[PeriodId]]&amp;"_"&amp;ReportExtract[[#This Row],[MktDesc]]</f>
        <v>7_90_Drinking (Bars/Nightclubs)</v>
      </c>
      <c r="C448" s="1">
        <v>7</v>
      </c>
      <c r="D448" s="1">
        <v>90</v>
      </c>
      <c r="E448" s="1" t="s">
        <v>15</v>
      </c>
      <c r="F448" s="1">
        <v>13556.76923</v>
      </c>
      <c r="G448" s="1">
        <v>138995283.23552799</v>
      </c>
      <c r="H448" s="1">
        <v>1277097.727339</v>
      </c>
      <c r="I448" s="1">
        <v>6.0464909999999996</v>
      </c>
      <c r="J448" s="1">
        <v>0.59015300000000004</v>
      </c>
      <c r="K448" s="1">
        <v>0.55301800000000001</v>
      </c>
      <c r="L448" s="1"/>
    </row>
    <row r="449" spans="1:12" ht="14.4" x14ac:dyDescent="0.3">
      <c r="A449" s="1"/>
      <c r="B449" s="1" t="str">
        <f>ReportExtract[[#This Row],[ReportId]]&amp;"_"&amp;ReportExtract[[#This Row],[PeriodId]]&amp;"_"&amp;ReportExtract[[#This Row],[MktDesc]]</f>
        <v>7_90_Eating (Restaurants)</v>
      </c>
      <c r="C449" s="1">
        <v>7</v>
      </c>
      <c r="D449" s="1">
        <v>90</v>
      </c>
      <c r="E449" s="1" t="s">
        <v>16</v>
      </c>
      <c r="F449" s="1">
        <v>17522.076923000001</v>
      </c>
      <c r="G449" s="1">
        <v>183922690.541116</v>
      </c>
      <c r="H449" s="1">
        <v>1663678.7546280001</v>
      </c>
      <c r="I449" s="1">
        <v>6.1417659999999996</v>
      </c>
      <c r="J449" s="1">
        <v>0.63561000000000001</v>
      </c>
      <c r="K449" s="1">
        <v>0.59441999999999995</v>
      </c>
      <c r="L449" s="1"/>
    </row>
    <row r="450" spans="1:12" ht="14.4" x14ac:dyDescent="0.3">
      <c r="A450" s="1"/>
      <c r="B450" s="1" t="str">
        <f>ReportExtract[[#This Row],[ReportId]]&amp;"_"&amp;ReportExtract[[#This Row],[PeriodId]]&amp;"_"&amp;ReportExtract[[#This Row],[MktDesc]]</f>
        <v>7_90_Independent</v>
      </c>
      <c r="C450" s="1">
        <v>7</v>
      </c>
      <c r="D450" s="1">
        <v>90</v>
      </c>
      <c r="E450" s="1" t="s">
        <v>13</v>
      </c>
      <c r="F450" s="1">
        <v>25189.769230000002</v>
      </c>
      <c r="G450" s="1">
        <v>277413744.82889599</v>
      </c>
      <c r="H450" s="1">
        <v>2516215.6000270001</v>
      </c>
      <c r="I450" s="1">
        <v>6.1250210000000003</v>
      </c>
      <c r="J450" s="1">
        <v>0.61451900000000004</v>
      </c>
      <c r="K450" s="1">
        <v>0.57579199999999997</v>
      </c>
      <c r="L450" s="1"/>
    </row>
    <row r="451" spans="1:12" ht="14.4" x14ac:dyDescent="0.3">
      <c r="A451" s="1"/>
      <c r="B451" s="1" t="str">
        <f>ReportExtract[[#This Row],[ReportId]]&amp;"_"&amp;ReportExtract[[#This Row],[PeriodId]]&amp;"_"&amp;ReportExtract[[#This Row],[MktDesc]]</f>
        <v>7_90_LOS ANGELES</v>
      </c>
      <c r="C451" s="1">
        <v>7</v>
      </c>
      <c r="D451" s="1">
        <v>90</v>
      </c>
      <c r="E451" s="1" t="s">
        <v>44</v>
      </c>
      <c r="F451" s="1">
        <v>826.46153800000002</v>
      </c>
      <c r="G451" s="1">
        <v>9575720.9134199992</v>
      </c>
      <c r="H451" s="1">
        <v>81502.908402999994</v>
      </c>
      <c r="I451" s="1">
        <v>6.5271840000000001</v>
      </c>
      <c r="J451" s="1">
        <v>0.67507899999999998</v>
      </c>
      <c r="K451" s="1">
        <v>0.64241499999999996</v>
      </c>
      <c r="L451" s="1"/>
    </row>
    <row r="452" spans="1:12" ht="14.4" x14ac:dyDescent="0.3">
      <c r="A452" s="1"/>
      <c r="B452" s="1" t="str">
        <f>ReportExtract[[#This Row],[ReportId]]&amp;"_"&amp;ReportExtract[[#This Row],[PeriodId]]&amp;"_"&amp;ReportExtract[[#This Row],[MktDesc]]</f>
        <v>7_90_NEW YORK (DMA)</v>
      </c>
      <c r="C452" s="1">
        <v>7</v>
      </c>
      <c r="D452" s="1">
        <v>90</v>
      </c>
      <c r="E452" s="1" t="s">
        <v>72</v>
      </c>
      <c r="F452" s="1">
        <v>1530.923076</v>
      </c>
      <c r="G452" s="1">
        <v>20309570.022475999</v>
      </c>
      <c r="H452" s="1">
        <v>176542.974399</v>
      </c>
      <c r="I452" s="1">
        <v>6.3911309999999997</v>
      </c>
      <c r="J452" s="1">
        <v>0.63858599999999999</v>
      </c>
      <c r="K452" s="1">
        <v>0.57379599999999997</v>
      </c>
      <c r="L452" s="1"/>
    </row>
    <row r="453" spans="1:12" ht="14.4" x14ac:dyDescent="0.3">
      <c r="A453" s="1"/>
      <c r="B453" s="1" t="str">
        <f>ReportExtract[[#This Row],[ReportId]]&amp;"_"&amp;ReportExtract[[#This Row],[PeriodId]]&amp;"_"&amp;ReportExtract[[#This Row],[MktDesc]]</f>
        <v>7_90_Total US</v>
      </c>
      <c r="C453" s="1">
        <v>7</v>
      </c>
      <c r="D453" s="1">
        <v>90</v>
      </c>
      <c r="E453" s="1" t="s">
        <v>12</v>
      </c>
      <c r="F453" s="1">
        <v>31078.846152999999</v>
      </c>
      <c r="G453" s="1">
        <v>322917973.77664399</v>
      </c>
      <c r="H453" s="1">
        <v>2940776.4819680001</v>
      </c>
      <c r="I453" s="1">
        <v>6.1003910000000001</v>
      </c>
      <c r="J453" s="1">
        <v>0.61503699999999994</v>
      </c>
      <c r="K453" s="1">
        <v>0.57586300000000001</v>
      </c>
      <c r="L453" s="1"/>
    </row>
    <row r="454" spans="1:12" ht="14.4" x14ac:dyDescent="0.3">
      <c r="A454" s="1"/>
      <c r="B454" s="1" t="str">
        <f>ReportExtract[[#This Row],[ReportId]]&amp;"_"&amp;ReportExtract[[#This Row],[PeriodId]]&amp;"_"&amp;ReportExtract[[#This Row],[MktDesc]]</f>
        <v>7_103_BOSTON</v>
      </c>
      <c r="C454" s="1">
        <v>7</v>
      </c>
      <c r="D454" s="1">
        <v>103</v>
      </c>
      <c r="E454" s="1" t="s">
        <v>40</v>
      </c>
      <c r="F454" s="1">
        <v>874.38461500000005</v>
      </c>
      <c r="G454" s="1">
        <v>6299843.0784959998</v>
      </c>
      <c r="H454" s="1">
        <v>61126.843152000001</v>
      </c>
      <c r="I454" s="1">
        <v>5.7256559999999999</v>
      </c>
      <c r="J454" s="1">
        <v>0.52640900000000002</v>
      </c>
      <c r="K454" s="1">
        <v>0.47289599999999998</v>
      </c>
      <c r="L454" s="1"/>
    </row>
    <row r="455" spans="1:12" ht="14.4" x14ac:dyDescent="0.3">
      <c r="A455" s="1"/>
      <c r="B455" s="1" t="str">
        <f>ReportExtract[[#This Row],[ReportId]]&amp;"_"&amp;ReportExtract[[#This Row],[PeriodId]]&amp;"_"&amp;ReportExtract[[#This Row],[MktDesc]]</f>
        <v>7_103_Chain</v>
      </c>
      <c r="C455" s="1">
        <v>7</v>
      </c>
      <c r="D455" s="1">
        <v>103</v>
      </c>
      <c r="E455" s="1" t="s">
        <v>14</v>
      </c>
      <c r="F455" s="1">
        <v>5216.4615379999996</v>
      </c>
      <c r="G455" s="1">
        <v>36314571.924595997</v>
      </c>
      <c r="H455" s="1">
        <v>356833.42223800003</v>
      </c>
      <c r="I455" s="1">
        <v>5.6538310000000003</v>
      </c>
      <c r="J455" s="1">
        <v>0.63460799999999995</v>
      </c>
      <c r="K455" s="1">
        <v>0.58938100000000004</v>
      </c>
      <c r="L455" s="1"/>
    </row>
    <row r="456" spans="1:12" ht="14.4" x14ac:dyDescent="0.3">
      <c r="A456" s="1"/>
      <c r="B456" s="1" t="str">
        <f>ReportExtract[[#This Row],[ReportId]]&amp;"_"&amp;ReportExtract[[#This Row],[PeriodId]]&amp;"_"&amp;ReportExtract[[#This Row],[MktDesc]]</f>
        <v>7_103_CHICAGO</v>
      </c>
      <c r="C456" s="1">
        <v>7</v>
      </c>
      <c r="D456" s="1">
        <v>103</v>
      </c>
      <c r="E456" s="1" t="s">
        <v>41</v>
      </c>
      <c r="F456" s="1">
        <v>507.23076900000001</v>
      </c>
      <c r="G456" s="1">
        <v>11712340.611152001</v>
      </c>
      <c r="H456" s="1">
        <v>107058.873177</v>
      </c>
      <c r="I456" s="1">
        <v>6.0778290000000004</v>
      </c>
      <c r="J456" s="1">
        <v>0.58435899999999996</v>
      </c>
      <c r="K456" s="1">
        <v>0.53742599999999996</v>
      </c>
      <c r="L456" s="1"/>
    </row>
    <row r="457" spans="1:12" ht="14.4" x14ac:dyDescent="0.3">
      <c r="A457" s="1"/>
      <c r="B457" s="1" t="str">
        <f>ReportExtract[[#This Row],[ReportId]]&amp;"_"&amp;ReportExtract[[#This Row],[PeriodId]]&amp;"_"&amp;ReportExtract[[#This Row],[MktDesc]]</f>
        <v>7_103_DALLAS</v>
      </c>
      <c r="C457" s="1">
        <v>7</v>
      </c>
      <c r="D457" s="1">
        <v>103</v>
      </c>
      <c r="E457" s="1" t="s">
        <v>42</v>
      </c>
      <c r="F457" s="1">
        <v>685</v>
      </c>
      <c r="G457" s="1">
        <v>5551464.0421799999</v>
      </c>
      <c r="H457" s="1">
        <v>50877.077382000003</v>
      </c>
      <c r="I457" s="1">
        <v>6.0619569999999996</v>
      </c>
      <c r="J457" s="1">
        <v>0.71405099999999999</v>
      </c>
      <c r="K457" s="1">
        <v>0.685141</v>
      </c>
      <c r="L457" s="1"/>
    </row>
    <row r="458" spans="1:12" ht="14.4" x14ac:dyDescent="0.3">
      <c r="A458" s="1"/>
      <c r="B458" s="1" t="str">
        <f>ReportExtract[[#This Row],[ReportId]]&amp;"_"&amp;ReportExtract[[#This Row],[PeriodId]]&amp;"_"&amp;ReportExtract[[#This Row],[MktDesc]]</f>
        <v>7_103_DENVER</v>
      </c>
      <c r="C458" s="1">
        <v>7</v>
      </c>
      <c r="D458" s="1">
        <v>103</v>
      </c>
      <c r="E458" s="1" t="s">
        <v>43</v>
      </c>
      <c r="F458" s="1">
        <v>443.46153800000002</v>
      </c>
      <c r="G458" s="1">
        <v>3322305.0202680002</v>
      </c>
      <c r="H458" s="1">
        <v>37511.248462000003</v>
      </c>
      <c r="I458" s="1">
        <v>4.9204569999999999</v>
      </c>
      <c r="J458" s="1">
        <v>0.55841600000000002</v>
      </c>
      <c r="K458" s="1">
        <v>0.495751</v>
      </c>
      <c r="L458" s="1"/>
    </row>
    <row r="459" spans="1:12" ht="14.4" x14ac:dyDescent="0.3">
      <c r="A459" s="1"/>
      <c r="B459" s="1" t="str">
        <f>ReportExtract[[#This Row],[ReportId]]&amp;"_"&amp;ReportExtract[[#This Row],[PeriodId]]&amp;"_"&amp;ReportExtract[[#This Row],[MktDesc]]</f>
        <v>7_103_Drinking (Bars/Nightclubs)</v>
      </c>
      <c r="C459" s="1">
        <v>7</v>
      </c>
      <c r="D459" s="1">
        <v>103</v>
      </c>
      <c r="E459" s="1" t="s">
        <v>15</v>
      </c>
      <c r="F459" s="1">
        <v>11967.923075999999</v>
      </c>
      <c r="G459" s="1">
        <v>101793184.333876</v>
      </c>
      <c r="H459" s="1">
        <v>1005400.849274</v>
      </c>
      <c r="I459" s="1">
        <v>5.6247980000000002</v>
      </c>
      <c r="J459" s="1">
        <v>0.59265699999999999</v>
      </c>
      <c r="K459" s="1">
        <v>0.55706500000000003</v>
      </c>
      <c r="L459" s="1"/>
    </row>
    <row r="460" spans="1:12" ht="14.4" x14ac:dyDescent="0.3">
      <c r="A460" s="1"/>
      <c r="B460" s="1" t="str">
        <f>ReportExtract[[#This Row],[ReportId]]&amp;"_"&amp;ReportExtract[[#This Row],[PeriodId]]&amp;"_"&amp;ReportExtract[[#This Row],[MktDesc]]</f>
        <v>7_103_Eating (Restaurants)</v>
      </c>
      <c r="C460" s="1">
        <v>7</v>
      </c>
      <c r="D460" s="1">
        <v>103</v>
      </c>
      <c r="E460" s="1" t="s">
        <v>16</v>
      </c>
      <c r="F460" s="1">
        <v>13978.461538</v>
      </c>
      <c r="G460" s="1">
        <v>139331943.23785999</v>
      </c>
      <c r="H460" s="1">
        <v>1335160.354027</v>
      </c>
      <c r="I460" s="1">
        <v>5.7975529999999997</v>
      </c>
      <c r="J460" s="1">
        <v>0.63950399999999996</v>
      </c>
      <c r="K460" s="1">
        <v>0.60214800000000002</v>
      </c>
      <c r="L460" s="1"/>
    </row>
    <row r="461" spans="1:12" ht="14.4" x14ac:dyDescent="0.3">
      <c r="A461" s="1"/>
      <c r="B461" s="1" t="str">
        <f>ReportExtract[[#This Row],[ReportId]]&amp;"_"&amp;ReportExtract[[#This Row],[PeriodId]]&amp;"_"&amp;ReportExtract[[#This Row],[MktDesc]]</f>
        <v>7_103_Independent</v>
      </c>
      <c r="C461" s="1">
        <v>7</v>
      </c>
      <c r="D461" s="1">
        <v>103</v>
      </c>
      <c r="E461" s="1" t="s">
        <v>13</v>
      </c>
      <c r="F461" s="1">
        <v>20729.923075999999</v>
      </c>
      <c r="G461" s="1">
        <v>204810555.64714</v>
      </c>
      <c r="H461" s="1">
        <v>1983727.781062</v>
      </c>
      <c r="I461" s="1">
        <v>5.735849</v>
      </c>
      <c r="J461" s="1">
        <v>0.61569200000000002</v>
      </c>
      <c r="K461" s="1">
        <v>0.58101000000000003</v>
      </c>
      <c r="L461" s="1"/>
    </row>
    <row r="462" spans="1:12" ht="14.4" x14ac:dyDescent="0.3">
      <c r="A462" s="1"/>
      <c r="B462" s="1" t="str">
        <f>ReportExtract[[#This Row],[ReportId]]&amp;"_"&amp;ReportExtract[[#This Row],[PeriodId]]&amp;"_"&amp;ReportExtract[[#This Row],[MktDesc]]</f>
        <v>7_103_LOS ANGELES</v>
      </c>
      <c r="C462" s="1">
        <v>7</v>
      </c>
      <c r="D462" s="1">
        <v>103</v>
      </c>
      <c r="E462" s="1" t="s">
        <v>44</v>
      </c>
      <c r="F462" s="1">
        <v>512.76922999999999</v>
      </c>
      <c r="G462" s="1">
        <v>6007073.6703960001</v>
      </c>
      <c r="H462" s="1">
        <v>52812.589668000001</v>
      </c>
      <c r="I462" s="1">
        <v>6.3190670000000004</v>
      </c>
      <c r="J462" s="1">
        <v>0.69680500000000001</v>
      </c>
      <c r="K462" s="1">
        <v>0.67293599999999998</v>
      </c>
      <c r="L462" s="1"/>
    </row>
    <row r="463" spans="1:12" ht="14.4" x14ac:dyDescent="0.3">
      <c r="A463" s="1"/>
      <c r="B463" s="1" t="str">
        <f>ReportExtract[[#This Row],[ReportId]]&amp;"_"&amp;ReportExtract[[#This Row],[PeriodId]]&amp;"_"&amp;ReportExtract[[#This Row],[MktDesc]]</f>
        <v>7_103_NEW YORK (DMA)</v>
      </c>
      <c r="C463" s="1">
        <v>7</v>
      </c>
      <c r="D463" s="1">
        <v>103</v>
      </c>
      <c r="E463" s="1" t="s">
        <v>72</v>
      </c>
      <c r="F463" s="1">
        <v>1022.3846150000001</v>
      </c>
      <c r="G463" s="1">
        <v>13659105.04762</v>
      </c>
      <c r="H463" s="1">
        <v>129314.549044</v>
      </c>
      <c r="I463" s="1">
        <v>5.8681650000000003</v>
      </c>
      <c r="J463" s="1">
        <v>0.627772</v>
      </c>
      <c r="K463" s="1">
        <v>0.57413999999999998</v>
      </c>
      <c r="L463" s="1"/>
    </row>
    <row r="464" spans="1:12" ht="14.4" x14ac:dyDescent="0.3">
      <c r="A464" s="1"/>
      <c r="B464" s="1" t="str">
        <f>ReportExtract[[#This Row],[ReportId]]&amp;"_"&amp;ReportExtract[[#This Row],[PeriodId]]&amp;"_"&amp;ReportExtract[[#This Row],[MktDesc]]</f>
        <v>7_103_Total US</v>
      </c>
      <c r="C464" s="1">
        <v>7</v>
      </c>
      <c r="D464" s="1">
        <v>103</v>
      </c>
      <c r="E464" s="1" t="s">
        <v>12</v>
      </c>
      <c r="F464" s="1">
        <v>25946.384614999999</v>
      </c>
      <c r="G464" s="1">
        <v>241125127.57173601</v>
      </c>
      <c r="H464" s="1">
        <v>2340561.2033009999</v>
      </c>
      <c r="I464" s="1">
        <v>5.7233450000000001</v>
      </c>
      <c r="J464" s="1">
        <v>0.61850300000000002</v>
      </c>
      <c r="K464" s="1">
        <v>0.58225499999999997</v>
      </c>
      <c r="L464" s="1"/>
    </row>
    <row r="465" spans="1:12" ht="14.4" x14ac:dyDescent="0.3">
      <c r="A465" s="1"/>
      <c r="B465" s="1" t="str">
        <f>ReportExtract[[#This Row],[ReportId]]&amp;"_"&amp;ReportExtract[[#This Row],[PeriodId]]&amp;"_"&amp;ReportExtract[[#This Row],[MktDesc]]</f>
        <v>8_40_BOSTON</v>
      </c>
      <c r="C465" s="1">
        <v>8</v>
      </c>
      <c r="D465" s="1">
        <v>40</v>
      </c>
      <c r="E465" s="1" t="s">
        <v>40</v>
      </c>
      <c r="F465" s="1">
        <v>1857.6666660000001</v>
      </c>
      <c r="G465" s="1">
        <v>2708681.932548</v>
      </c>
      <c r="H465" s="1">
        <v>18153.130843999999</v>
      </c>
      <c r="I465" s="1">
        <v>8.2896070000000002</v>
      </c>
      <c r="J465" s="1">
        <v>0.54744999999999999</v>
      </c>
      <c r="K465" s="1">
        <v>0.584642</v>
      </c>
      <c r="L465" s="1"/>
    </row>
    <row r="466" spans="1:12" ht="14.4" x14ac:dyDescent="0.3">
      <c r="A466" s="1"/>
      <c r="B466" s="1" t="str">
        <f>ReportExtract[[#This Row],[ReportId]]&amp;"_"&amp;ReportExtract[[#This Row],[PeriodId]]&amp;"_"&amp;ReportExtract[[#This Row],[MktDesc]]</f>
        <v>8_40_Chain</v>
      </c>
      <c r="C466" s="1">
        <v>8</v>
      </c>
      <c r="D466" s="1">
        <v>40</v>
      </c>
      <c r="E466" s="1" t="s">
        <v>14</v>
      </c>
      <c r="F466" s="1">
        <v>9267.6666659999992</v>
      </c>
      <c r="G466" s="1">
        <v>7305459.5574439997</v>
      </c>
      <c r="H466" s="1">
        <v>51448.359596000002</v>
      </c>
      <c r="I466" s="1">
        <v>7.8886640000000003</v>
      </c>
      <c r="J466" s="1">
        <v>0.29498400000000002</v>
      </c>
      <c r="K466" s="1">
        <v>0.33070500000000003</v>
      </c>
      <c r="L466" s="1"/>
    </row>
    <row r="467" spans="1:12" ht="14.4" x14ac:dyDescent="0.3">
      <c r="A467" s="1"/>
      <c r="B467" s="1" t="str">
        <f>ReportExtract[[#This Row],[ReportId]]&amp;"_"&amp;ReportExtract[[#This Row],[PeriodId]]&amp;"_"&amp;ReportExtract[[#This Row],[MktDesc]]</f>
        <v>8_40_CHICAGO</v>
      </c>
      <c r="C467" s="1">
        <v>8</v>
      </c>
      <c r="D467" s="1">
        <v>40</v>
      </c>
      <c r="E467" s="1" t="s">
        <v>41</v>
      </c>
      <c r="F467" s="1">
        <v>1802.333333</v>
      </c>
      <c r="G467" s="1">
        <v>3476382.4358199998</v>
      </c>
      <c r="H467" s="1">
        <v>21695.159208000001</v>
      </c>
      <c r="I467" s="1">
        <v>8.902094</v>
      </c>
      <c r="J467" s="1">
        <v>0.44284200000000001</v>
      </c>
      <c r="K467" s="1">
        <v>0.50655600000000001</v>
      </c>
      <c r="L467" s="1"/>
    </row>
    <row r="468" spans="1:12" ht="14.4" x14ac:dyDescent="0.3">
      <c r="A468" s="1"/>
      <c r="B468" s="1" t="str">
        <f>ReportExtract[[#This Row],[ReportId]]&amp;"_"&amp;ReportExtract[[#This Row],[PeriodId]]&amp;"_"&amp;ReportExtract[[#This Row],[MktDesc]]</f>
        <v>8_40_DALLAS</v>
      </c>
      <c r="C468" s="1">
        <v>8</v>
      </c>
      <c r="D468" s="1">
        <v>40</v>
      </c>
      <c r="E468" s="1" t="s">
        <v>42</v>
      </c>
      <c r="F468" s="1">
        <v>1294.333333</v>
      </c>
      <c r="G468" s="1">
        <v>1010860.935824</v>
      </c>
      <c r="H468" s="1">
        <v>6415.0319460000001</v>
      </c>
      <c r="I468" s="1">
        <v>8.7542720000000003</v>
      </c>
      <c r="J468" s="1">
        <v>0.33727000000000001</v>
      </c>
      <c r="K468" s="1">
        <v>0.386326</v>
      </c>
      <c r="L468" s="1"/>
    </row>
    <row r="469" spans="1:12" ht="14.4" x14ac:dyDescent="0.3">
      <c r="A469" s="1"/>
      <c r="B469" s="1" t="str">
        <f>ReportExtract[[#This Row],[ReportId]]&amp;"_"&amp;ReportExtract[[#This Row],[PeriodId]]&amp;"_"&amp;ReportExtract[[#This Row],[MktDesc]]</f>
        <v>8_40_DENVER</v>
      </c>
      <c r="C469" s="1">
        <v>8</v>
      </c>
      <c r="D469" s="1">
        <v>40</v>
      </c>
      <c r="E469" s="1" t="s">
        <v>43</v>
      </c>
      <c r="F469" s="1">
        <v>1208</v>
      </c>
      <c r="G469" s="1">
        <v>1195331.165332</v>
      </c>
      <c r="H469" s="1">
        <v>8032.695839</v>
      </c>
      <c r="I469" s="1">
        <v>8.2671229999999998</v>
      </c>
      <c r="J469" s="1">
        <v>0.45009500000000002</v>
      </c>
      <c r="K469" s="1">
        <v>0.50817000000000001</v>
      </c>
      <c r="L469" s="1"/>
    </row>
    <row r="470" spans="1:12" ht="14.4" x14ac:dyDescent="0.3">
      <c r="A470" s="1"/>
      <c r="B470" s="1" t="str">
        <f>ReportExtract[[#This Row],[ReportId]]&amp;"_"&amp;ReportExtract[[#This Row],[PeriodId]]&amp;"_"&amp;ReportExtract[[#This Row],[MktDesc]]</f>
        <v>8_40_Drinking (Bars/Nightclubs)</v>
      </c>
      <c r="C470" s="1">
        <v>8</v>
      </c>
      <c r="D470" s="1">
        <v>40</v>
      </c>
      <c r="E470" s="1" t="s">
        <v>15</v>
      </c>
      <c r="F470" s="1">
        <v>26402.666666000001</v>
      </c>
      <c r="G470" s="1">
        <v>31531814.269239999</v>
      </c>
      <c r="H470" s="1">
        <v>221402.28259799999</v>
      </c>
      <c r="I470" s="1">
        <v>7.912147</v>
      </c>
      <c r="J470" s="1">
        <v>0.42589700000000003</v>
      </c>
      <c r="K470" s="1">
        <v>0.46761599999999998</v>
      </c>
      <c r="L470" s="1"/>
    </row>
    <row r="471" spans="1:12" ht="14.4" x14ac:dyDescent="0.3">
      <c r="A471" s="1"/>
      <c r="B471" s="1" t="str">
        <f>ReportExtract[[#This Row],[ReportId]]&amp;"_"&amp;ReportExtract[[#This Row],[PeriodId]]&amp;"_"&amp;ReportExtract[[#This Row],[MktDesc]]</f>
        <v>8_40_Eating (Restaurants)</v>
      </c>
      <c r="C471" s="1">
        <v>8</v>
      </c>
      <c r="D471" s="1">
        <v>40</v>
      </c>
      <c r="E471" s="1" t="s">
        <v>16</v>
      </c>
      <c r="F471" s="1">
        <v>27813.666666000001</v>
      </c>
      <c r="G471" s="1">
        <v>24986297.587140001</v>
      </c>
      <c r="H471" s="1">
        <v>171638.66696599999</v>
      </c>
      <c r="I471" s="1">
        <v>8.0874989999999993</v>
      </c>
      <c r="J471" s="1">
        <v>0.37845899999999999</v>
      </c>
      <c r="K471" s="1">
        <v>0.41928100000000001</v>
      </c>
      <c r="L471" s="1"/>
    </row>
    <row r="472" spans="1:12" ht="14.4" x14ac:dyDescent="0.3">
      <c r="A472" s="1"/>
      <c r="B472" s="1" t="str">
        <f>ReportExtract[[#This Row],[ReportId]]&amp;"_"&amp;ReportExtract[[#This Row],[PeriodId]]&amp;"_"&amp;ReportExtract[[#This Row],[MktDesc]]</f>
        <v>8_40_Independent</v>
      </c>
      <c r="C472" s="1">
        <v>8</v>
      </c>
      <c r="D472" s="1">
        <v>40</v>
      </c>
      <c r="E472" s="1" t="s">
        <v>13</v>
      </c>
      <c r="F472" s="1">
        <v>44948.666665999997</v>
      </c>
      <c r="G472" s="1">
        <v>49212652.298936002</v>
      </c>
      <c r="H472" s="1">
        <v>341592.58996800001</v>
      </c>
      <c r="I472" s="1">
        <v>8.0037920000000007</v>
      </c>
      <c r="J472" s="1">
        <v>0.42754700000000001</v>
      </c>
      <c r="K472" s="1">
        <v>0.46898800000000002</v>
      </c>
      <c r="L472" s="1"/>
    </row>
    <row r="473" spans="1:12" ht="14.4" x14ac:dyDescent="0.3">
      <c r="A473" s="1"/>
      <c r="B473" s="1" t="str">
        <f>ReportExtract[[#This Row],[ReportId]]&amp;"_"&amp;ReportExtract[[#This Row],[PeriodId]]&amp;"_"&amp;ReportExtract[[#This Row],[MktDesc]]</f>
        <v>8_40_LOS ANGELES</v>
      </c>
      <c r="C473" s="1">
        <v>8</v>
      </c>
      <c r="D473" s="1">
        <v>40</v>
      </c>
      <c r="E473" s="1" t="s">
        <v>44</v>
      </c>
      <c r="F473" s="1">
        <v>1273.6666660000001</v>
      </c>
      <c r="G473" s="1">
        <v>1244533.09146</v>
      </c>
      <c r="H473" s="1">
        <v>8182.8070159999997</v>
      </c>
      <c r="I473" s="1">
        <v>8.4495120000000004</v>
      </c>
      <c r="J473" s="1">
        <v>0.29185800000000001</v>
      </c>
      <c r="K473" s="1">
        <v>0.32735799999999998</v>
      </c>
      <c r="L473" s="1"/>
    </row>
    <row r="474" spans="1:12" ht="14.4" x14ac:dyDescent="0.3">
      <c r="A474" s="1"/>
      <c r="B474" s="1" t="str">
        <f>ReportExtract[[#This Row],[ReportId]]&amp;"_"&amp;ReportExtract[[#This Row],[PeriodId]]&amp;"_"&amp;ReportExtract[[#This Row],[MktDesc]]</f>
        <v>8_40_NEW YORK (DMA)</v>
      </c>
      <c r="C474" s="1">
        <v>8</v>
      </c>
      <c r="D474" s="1">
        <v>40</v>
      </c>
      <c r="E474" s="1" t="s">
        <v>72</v>
      </c>
      <c r="F474" s="1">
        <v>2752.333333</v>
      </c>
      <c r="G474" s="1">
        <v>3753397.381116</v>
      </c>
      <c r="H474" s="1">
        <v>22046.608569</v>
      </c>
      <c r="I474" s="1">
        <v>9.4582379999999997</v>
      </c>
      <c r="J474" s="1">
        <v>0.39787299999999998</v>
      </c>
      <c r="K474" s="1">
        <v>0.47179199999999999</v>
      </c>
      <c r="L474" s="1"/>
    </row>
    <row r="475" spans="1:12" ht="14.4" x14ac:dyDescent="0.3">
      <c r="A475" s="1"/>
      <c r="B475" s="1" t="str">
        <f>ReportExtract[[#This Row],[ReportId]]&amp;"_"&amp;ReportExtract[[#This Row],[PeriodId]]&amp;"_"&amp;ReportExtract[[#This Row],[MktDesc]]</f>
        <v>8_40_Total US</v>
      </c>
      <c r="C475" s="1">
        <v>8</v>
      </c>
      <c r="D475" s="1">
        <v>40</v>
      </c>
      <c r="E475" s="1" t="s">
        <v>12</v>
      </c>
      <c r="F475" s="1">
        <v>54216.333333000002</v>
      </c>
      <c r="G475" s="1">
        <v>56518111.856380001</v>
      </c>
      <c r="H475" s="1">
        <v>393040.94956400001</v>
      </c>
      <c r="I475" s="1">
        <v>7.9887220000000001</v>
      </c>
      <c r="J475" s="1">
        <v>0.40379399999999999</v>
      </c>
      <c r="K475" s="1">
        <v>0.44493899999999997</v>
      </c>
      <c r="L475" s="1"/>
    </row>
    <row r="476" spans="1:12" ht="14.4" x14ac:dyDescent="0.3">
      <c r="A476" s="1"/>
      <c r="B476" s="1" t="str">
        <f>ReportExtract[[#This Row],[ReportId]]&amp;"_"&amp;ReportExtract[[#This Row],[PeriodId]]&amp;"_"&amp;ReportExtract[[#This Row],[MktDesc]]</f>
        <v>8_53_BOSTON</v>
      </c>
      <c r="C476" s="1">
        <v>8</v>
      </c>
      <c r="D476" s="1">
        <v>53</v>
      </c>
      <c r="E476" s="1" t="s">
        <v>40</v>
      </c>
      <c r="F476" s="1">
        <v>2001.333333</v>
      </c>
      <c r="G476" s="1">
        <v>2644768.6485959999</v>
      </c>
      <c r="H476" s="1">
        <v>18640.872066</v>
      </c>
      <c r="I476" s="1">
        <v>7.8822270000000003</v>
      </c>
      <c r="J476" s="1">
        <v>0.55873200000000001</v>
      </c>
      <c r="K476" s="1">
        <v>0.60180100000000003</v>
      </c>
      <c r="L476" s="1"/>
    </row>
    <row r="477" spans="1:12" ht="14.4" x14ac:dyDescent="0.3">
      <c r="A477" s="1"/>
      <c r="B477" s="1" t="str">
        <f>ReportExtract[[#This Row],[ReportId]]&amp;"_"&amp;ReportExtract[[#This Row],[PeriodId]]&amp;"_"&amp;ReportExtract[[#This Row],[MktDesc]]</f>
        <v>8_53_Chain</v>
      </c>
      <c r="C477" s="1">
        <v>8</v>
      </c>
      <c r="D477" s="1">
        <v>53</v>
      </c>
      <c r="E477" s="1" t="s">
        <v>14</v>
      </c>
      <c r="F477" s="1">
        <v>12173.666665999999</v>
      </c>
      <c r="G477" s="1">
        <v>7799506.5079720002</v>
      </c>
      <c r="H477" s="1">
        <v>57846.560599999997</v>
      </c>
      <c r="I477" s="1">
        <v>7.4906079999999999</v>
      </c>
      <c r="J477" s="1">
        <v>0.391457</v>
      </c>
      <c r="K477" s="1">
        <v>0.43279800000000002</v>
      </c>
      <c r="L477" s="1"/>
    </row>
    <row r="478" spans="1:12" ht="14.4" x14ac:dyDescent="0.3">
      <c r="A478" s="1"/>
      <c r="B478" s="1" t="str">
        <f>ReportExtract[[#This Row],[ReportId]]&amp;"_"&amp;ReportExtract[[#This Row],[PeriodId]]&amp;"_"&amp;ReportExtract[[#This Row],[MktDesc]]</f>
        <v>8_53_CHICAGO</v>
      </c>
      <c r="C478" s="1">
        <v>8</v>
      </c>
      <c r="D478" s="1">
        <v>53</v>
      </c>
      <c r="E478" s="1" t="s">
        <v>41</v>
      </c>
      <c r="F478" s="1">
        <v>2403.333333</v>
      </c>
      <c r="G478" s="1">
        <v>3657232.3105640002</v>
      </c>
      <c r="H478" s="1">
        <v>23955.655284</v>
      </c>
      <c r="I478" s="1">
        <v>8.4814860000000003</v>
      </c>
      <c r="J478" s="1">
        <v>0.43671500000000002</v>
      </c>
      <c r="K478" s="1">
        <v>0.494589</v>
      </c>
      <c r="L478" s="1"/>
    </row>
    <row r="479" spans="1:12" ht="14.4" x14ac:dyDescent="0.3">
      <c r="A479" s="1"/>
      <c r="B479" s="1" t="str">
        <f>ReportExtract[[#This Row],[ReportId]]&amp;"_"&amp;ReportExtract[[#This Row],[PeriodId]]&amp;"_"&amp;ReportExtract[[#This Row],[MktDesc]]</f>
        <v>8_53_DALLAS</v>
      </c>
      <c r="C479" s="1">
        <v>8</v>
      </c>
      <c r="D479" s="1">
        <v>53</v>
      </c>
      <c r="E479" s="1" t="s">
        <v>42</v>
      </c>
      <c r="F479" s="1">
        <v>1254.6666660000001</v>
      </c>
      <c r="G479" s="1">
        <v>827596.48042799998</v>
      </c>
      <c r="H479" s="1">
        <v>5699.5440520000002</v>
      </c>
      <c r="I479" s="1">
        <v>8.0668869999999995</v>
      </c>
      <c r="J479" s="1">
        <v>0.305064</v>
      </c>
      <c r="K479" s="1">
        <v>0.34692000000000001</v>
      </c>
      <c r="L479" s="1"/>
    </row>
    <row r="480" spans="1:12" ht="14.4" x14ac:dyDescent="0.3">
      <c r="A480" s="1"/>
      <c r="B480" s="1" t="str">
        <f>ReportExtract[[#This Row],[ReportId]]&amp;"_"&amp;ReportExtract[[#This Row],[PeriodId]]&amp;"_"&amp;ReportExtract[[#This Row],[MktDesc]]</f>
        <v>8_53_DENVER</v>
      </c>
      <c r="C480" s="1">
        <v>8</v>
      </c>
      <c r="D480" s="1">
        <v>53</v>
      </c>
      <c r="E480" s="1" t="s">
        <v>43</v>
      </c>
      <c r="F480" s="1">
        <v>1311</v>
      </c>
      <c r="G480" s="1">
        <v>1064957.191992</v>
      </c>
      <c r="H480" s="1">
        <v>8202.7995719999999</v>
      </c>
      <c r="I480" s="1">
        <v>7.2126939999999999</v>
      </c>
      <c r="J480" s="1">
        <v>0.42272700000000002</v>
      </c>
      <c r="K480" s="1">
        <v>0.49207400000000001</v>
      </c>
      <c r="L480" s="1"/>
    </row>
    <row r="481" spans="1:12" ht="14.4" x14ac:dyDescent="0.3">
      <c r="A481" s="1"/>
      <c r="B481" s="1" t="str">
        <f>ReportExtract[[#This Row],[ReportId]]&amp;"_"&amp;ReportExtract[[#This Row],[PeriodId]]&amp;"_"&amp;ReportExtract[[#This Row],[MktDesc]]</f>
        <v>8_53_Drinking (Bars/Nightclubs)</v>
      </c>
      <c r="C481" s="1">
        <v>8</v>
      </c>
      <c r="D481" s="1">
        <v>53</v>
      </c>
      <c r="E481" s="1" t="s">
        <v>15</v>
      </c>
      <c r="F481" s="1">
        <v>25487</v>
      </c>
      <c r="G481" s="1">
        <v>27295202.845392</v>
      </c>
      <c r="H481" s="1">
        <v>203899.860101</v>
      </c>
      <c r="I481" s="1">
        <v>7.4369839999999998</v>
      </c>
      <c r="J481" s="1">
        <v>0.42436099999999999</v>
      </c>
      <c r="K481" s="1">
        <v>0.46096100000000001</v>
      </c>
      <c r="L481" s="1"/>
    </row>
    <row r="482" spans="1:12" ht="14.4" x14ac:dyDescent="0.3">
      <c r="A482" s="1"/>
      <c r="B482" s="1" t="str">
        <f>ReportExtract[[#This Row],[ReportId]]&amp;"_"&amp;ReportExtract[[#This Row],[PeriodId]]&amp;"_"&amp;ReportExtract[[#This Row],[MktDesc]]</f>
        <v>8_53_Eating (Restaurants)</v>
      </c>
      <c r="C482" s="1">
        <v>8</v>
      </c>
      <c r="D482" s="1">
        <v>53</v>
      </c>
      <c r="E482" s="1" t="s">
        <v>16</v>
      </c>
      <c r="F482" s="1">
        <v>35812.333333000002</v>
      </c>
      <c r="G482" s="1">
        <v>30675645.883795999</v>
      </c>
      <c r="H482" s="1">
        <v>220286.431774</v>
      </c>
      <c r="I482" s="1">
        <v>7.7363020000000002</v>
      </c>
      <c r="J482" s="1">
        <v>0.36973</v>
      </c>
      <c r="K482" s="1">
        <v>0.412325</v>
      </c>
      <c r="L482" s="1"/>
    </row>
    <row r="483" spans="1:12" ht="14.4" x14ac:dyDescent="0.3">
      <c r="A483" s="1"/>
      <c r="B483" s="1" t="str">
        <f>ReportExtract[[#This Row],[ReportId]]&amp;"_"&amp;ReportExtract[[#This Row],[PeriodId]]&amp;"_"&amp;ReportExtract[[#This Row],[MktDesc]]</f>
        <v>8_53_Independent</v>
      </c>
      <c r="C483" s="1">
        <v>8</v>
      </c>
      <c r="D483" s="1">
        <v>53</v>
      </c>
      <c r="E483" s="1" t="s">
        <v>13</v>
      </c>
      <c r="F483" s="1">
        <v>49125.666665999997</v>
      </c>
      <c r="G483" s="1">
        <v>50171342.221216001</v>
      </c>
      <c r="H483" s="1">
        <v>366339.73127400002</v>
      </c>
      <c r="I483" s="1">
        <v>7.6085019999999997</v>
      </c>
      <c r="J483" s="1">
        <v>0.394542</v>
      </c>
      <c r="K483" s="1">
        <v>0.43404900000000002</v>
      </c>
      <c r="L483" s="1"/>
    </row>
    <row r="484" spans="1:12" ht="14.4" x14ac:dyDescent="0.3">
      <c r="A484" s="1"/>
      <c r="B484" s="1" t="str">
        <f>ReportExtract[[#This Row],[ReportId]]&amp;"_"&amp;ReportExtract[[#This Row],[PeriodId]]&amp;"_"&amp;ReportExtract[[#This Row],[MktDesc]]</f>
        <v>8_53_LOS ANGELES</v>
      </c>
      <c r="C484" s="1">
        <v>8</v>
      </c>
      <c r="D484" s="1">
        <v>53</v>
      </c>
      <c r="E484" s="1" t="s">
        <v>44</v>
      </c>
      <c r="F484" s="1">
        <v>1718.333333</v>
      </c>
      <c r="G484" s="1">
        <v>1353489.7317520001</v>
      </c>
      <c r="H484" s="1">
        <v>9454.7363600000008</v>
      </c>
      <c r="I484" s="1">
        <v>7.9530370000000001</v>
      </c>
      <c r="J484" s="1">
        <v>0.32855400000000001</v>
      </c>
      <c r="K484" s="1">
        <v>0.362543</v>
      </c>
      <c r="L484" s="1"/>
    </row>
    <row r="485" spans="1:12" ht="14.4" x14ac:dyDescent="0.3">
      <c r="A485" s="1"/>
      <c r="B485" s="1" t="str">
        <f>ReportExtract[[#This Row],[ReportId]]&amp;"_"&amp;ReportExtract[[#This Row],[PeriodId]]&amp;"_"&amp;ReportExtract[[#This Row],[MktDesc]]</f>
        <v>8_53_NEW YORK (DMA)</v>
      </c>
      <c r="C485" s="1">
        <v>8</v>
      </c>
      <c r="D485" s="1">
        <v>53</v>
      </c>
      <c r="E485" s="1" t="s">
        <v>72</v>
      </c>
      <c r="F485" s="1">
        <v>3217.333333</v>
      </c>
      <c r="G485" s="1">
        <v>3812760.9053079998</v>
      </c>
      <c r="H485" s="1">
        <v>23745.195094999999</v>
      </c>
      <c r="I485" s="1">
        <v>8.9205430000000003</v>
      </c>
      <c r="J485" s="1">
        <v>0.362678</v>
      </c>
      <c r="K485" s="1">
        <v>0.42869099999999999</v>
      </c>
      <c r="L485" s="1"/>
    </row>
    <row r="486" spans="1:12" ht="14.4" x14ac:dyDescent="0.3">
      <c r="A486" s="1"/>
      <c r="B486" s="1" t="str">
        <f>ReportExtract[[#This Row],[ReportId]]&amp;"_"&amp;ReportExtract[[#This Row],[PeriodId]]&amp;"_"&amp;ReportExtract[[#This Row],[MktDesc]]</f>
        <v>8_53_Total US</v>
      </c>
      <c r="C486" s="1">
        <v>8</v>
      </c>
      <c r="D486" s="1">
        <v>53</v>
      </c>
      <c r="E486" s="1" t="s">
        <v>12</v>
      </c>
      <c r="F486" s="1">
        <v>61299.333333000002</v>
      </c>
      <c r="G486" s="1">
        <v>57970848.729188003</v>
      </c>
      <c r="H486" s="1">
        <v>424186.291875</v>
      </c>
      <c r="I486" s="1">
        <v>7.5924250000000004</v>
      </c>
      <c r="J486" s="1">
        <v>0.394119</v>
      </c>
      <c r="K486" s="1">
        <v>0.43387999999999999</v>
      </c>
      <c r="L486" s="1"/>
    </row>
    <row r="487" spans="1:12" ht="14.4" x14ac:dyDescent="0.3">
      <c r="A487" s="1"/>
      <c r="B487" s="1" t="str">
        <f>ReportExtract[[#This Row],[ReportId]]&amp;"_"&amp;ReportExtract[[#This Row],[PeriodId]]&amp;"_"&amp;ReportExtract[[#This Row],[MktDesc]]</f>
        <v>8_66_BOSTON</v>
      </c>
      <c r="C487" s="1">
        <v>8</v>
      </c>
      <c r="D487" s="1">
        <v>66</v>
      </c>
      <c r="E487" s="1" t="s">
        <v>40</v>
      </c>
      <c r="F487" s="1">
        <v>1962.333333</v>
      </c>
      <c r="G487" s="1">
        <v>2624100.3491239999</v>
      </c>
      <c r="H487" s="1">
        <v>20557.985843999999</v>
      </c>
      <c r="I487" s="1">
        <v>7.0913240000000002</v>
      </c>
      <c r="J487" s="1">
        <v>0.51814499999999997</v>
      </c>
      <c r="K487" s="1">
        <v>0.56686800000000004</v>
      </c>
      <c r="L487" s="1"/>
    </row>
    <row r="488" spans="1:12" ht="14.4" x14ac:dyDescent="0.3">
      <c r="A488" s="1"/>
      <c r="B488" s="1" t="str">
        <f>ReportExtract[[#This Row],[ReportId]]&amp;"_"&amp;ReportExtract[[#This Row],[PeriodId]]&amp;"_"&amp;ReportExtract[[#This Row],[MktDesc]]</f>
        <v>8_66_Chain</v>
      </c>
      <c r="C488" s="1">
        <v>8</v>
      </c>
      <c r="D488" s="1">
        <v>66</v>
      </c>
      <c r="E488" s="1" t="s">
        <v>14</v>
      </c>
      <c r="F488" s="1">
        <v>11970</v>
      </c>
      <c r="G488" s="1">
        <v>7196541.3566720001</v>
      </c>
      <c r="H488" s="1">
        <v>59127.375680999998</v>
      </c>
      <c r="I488" s="1">
        <v>6.761806</v>
      </c>
      <c r="J488" s="1">
        <v>0.38666499999999998</v>
      </c>
      <c r="K488" s="1">
        <v>0.43142900000000001</v>
      </c>
      <c r="L488" s="1"/>
    </row>
    <row r="489" spans="1:12" ht="14.4" x14ac:dyDescent="0.3">
      <c r="A489" s="1"/>
      <c r="B489" s="1" t="str">
        <f>ReportExtract[[#This Row],[ReportId]]&amp;"_"&amp;ReportExtract[[#This Row],[PeriodId]]&amp;"_"&amp;ReportExtract[[#This Row],[MktDesc]]</f>
        <v>8_66_CHICAGO</v>
      </c>
      <c r="C489" s="1">
        <v>8</v>
      </c>
      <c r="D489" s="1">
        <v>66</v>
      </c>
      <c r="E489" s="1" t="s">
        <v>41</v>
      </c>
      <c r="F489" s="1">
        <v>2368</v>
      </c>
      <c r="G489" s="1">
        <v>3356025.5758440001</v>
      </c>
      <c r="H489" s="1">
        <v>24881.054205</v>
      </c>
      <c r="I489" s="1">
        <v>7.493487</v>
      </c>
      <c r="J489" s="1">
        <v>0.424371</v>
      </c>
      <c r="K489" s="1">
        <v>0.47118199999999999</v>
      </c>
      <c r="L489" s="1"/>
    </row>
    <row r="490" spans="1:12" ht="14.4" x14ac:dyDescent="0.3">
      <c r="A490" s="1"/>
      <c r="B490" s="1" t="str">
        <f>ReportExtract[[#This Row],[ReportId]]&amp;"_"&amp;ReportExtract[[#This Row],[PeriodId]]&amp;"_"&amp;ReportExtract[[#This Row],[MktDesc]]</f>
        <v>8_66_DALLAS</v>
      </c>
      <c r="C490" s="1">
        <v>8</v>
      </c>
      <c r="D490" s="1">
        <v>66</v>
      </c>
      <c r="E490" s="1" t="s">
        <v>42</v>
      </c>
      <c r="F490" s="1">
        <v>1194.333333</v>
      </c>
      <c r="G490" s="1">
        <v>715637.41937999998</v>
      </c>
      <c r="H490" s="1">
        <v>5733.3606460000001</v>
      </c>
      <c r="I490" s="1">
        <v>6.9344380000000001</v>
      </c>
      <c r="J490" s="1">
        <v>0.291904</v>
      </c>
      <c r="K490" s="1">
        <v>0.32118999999999998</v>
      </c>
      <c r="L490" s="1"/>
    </row>
    <row r="491" spans="1:12" ht="14.4" x14ac:dyDescent="0.3">
      <c r="A491" s="1"/>
      <c r="B491" s="1" t="str">
        <f>ReportExtract[[#This Row],[ReportId]]&amp;"_"&amp;ReportExtract[[#This Row],[PeriodId]]&amp;"_"&amp;ReportExtract[[#This Row],[MktDesc]]</f>
        <v>8_66_DENVER</v>
      </c>
      <c r="C491" s="1">
        <v>8</v>
      </c>
      <c r="D491" s="1">
        <v>66</v>
      </c>
      <c r="E491" s="1" t="s">
        <v>43</v>
      </c>
      <c r="F491" s="1">
        <v>1305.333333</v>
      </c>
      <c r="G491" s="1">
        <v>1062538.5034119999</v>
      </c>
      <c r="H491" s="1">
        <v>9237.8346270000002</v>
      </c>
      <c r="I491" s="1">
        <v>6.3900160000000001</v>
      </c>
      <c r="J491" s="1">
        <v>0.434002</v>
      </c>
      <c r="K491" s="1">
        <v>0.49929899999999999</v>
      </c>
      <c r="L491" s="1"/>
    </row>
    <row r="492" spans="1:12" ht="14.4" x14ac:dyDescent="0.3">
      <c r="A492" s="1"/>
      <c r="B492" s="1" t="str">
        <f>ReportExtract[[#This Row],[ReportId]]&amp;"_"&amp;ReportExtract[[#This Row],[PeriodId]]&amp;"_"&amp;ReportExtract[[#This Row],[MktDesc]]</f>
        <v>8_66_Drinking (Bars/Nightclubs)</v>
      </c>
      <c r="C492" s="1">
        <v>8</v>
      </c>
      <c r="D492" s="1">
        <v>66</v>
      </c>
      <c r="E492" s="1" t="s">
        <v>15</v>
      </c>
      <c r="F492" s="1">
        <v>26417.333332999999</v>
      </c>
      <c r="G492" s="1">
        <v>24100314.188007999</v>
      </c>
      <c r="H492" s="1">
        <v>205712.48297300001</v>
      </c>
      <c r="I492" s="1">
        <v>6.508629</v>
      </c>
      <c r="J492" s="1">
        <v>0.40523300000000001</v>
      </c>
      <c r="K492" s="1">
        <v>0.43652000000000002</v>
      </c>
      <c r="L492" s="1"/>
    </row>
    <row r="493" spans="1:12" ht="14.4" x14ac:dyDescent="0.3">
      <c r="A493" s="1"/>
      <c r="B493" s="1" t="str">
        <f>ReportExtract[[#This Row],[ReportId]]&amp;"_"&amp;ReportExtract[[#This Row],[PeriodId]]&amp;"_"&amp;ReportExtract[[#This Row],[MktDesc]]</f>
        <v>8_66_Eating (Restaurants)</v>
      </c>
      <c r="C493" s="1">
        <v>8</v>
      </c>
      <c r="D493" s="1">
        <v>66</v>
      </c>
      <c r="E493" s="1" t="s">
        <v>16</v>
      </c>
      <c r="F493" s="1">
        <v>36203.333333000002</v>
      </c>
      <c r="G493" s="1">
        <v>28001468.109935999</v>
      </c>
      <c r="H493" s="1">
        <v>228242.09338899999</v>
      </c>
      <c r="I493" s="1">
        <v>6.8157319999999997</v>
      </c>
      <c r="J493" s="1">
        <v>0.36672500000000002</v>
      </c>
      <c r="K493" s="1">
        <v>0.40248499999999998</v>
      </c>
      <c r="L493" s="1"/>
    </row>
    <row r="494" spans="1:12" ht="14.4" x14ac:dyDescent="0.3">
      <c r="A494" s="1"/>
      <c r="B494" s="1" t="str">
        <f>ReportExtract[[#This Row],[ReportId]]&amp;"_"&amp;ReportExtract[[#This Row],[PeriodId]]&amp;"_"&amp;ReportExtract[[#This Row],[MktDesc]]</f>
        <v>8_66_Independent</v>
      </c>
      <c r="C494" s="1">
        <v>8</v>
      </c>
      <c r="D494" s="1">
        <v>66</v>
      </c>
      <c r="E494" s="1" t="s">
        <v>13</v>
      </c>
      <c r="F494" s="1">
        <v>50650.666665999997</v>
      </c>
      <c r="G494" s="1">
        <v>44905240.941271998</v>
      </c>
      <c r="H494" s="1">
        <v>374827.20068200002</v>
      </c>
      <c r="I494" s="1">
        <v>6.6556949999999997</v>
      </c>
      <c r="J494" s="1">
        <v>0.38361099999999998</v>
      </c>
      <c r="K494" s="1">
        <v>0.41540100000000002</v>
      </c>
      <c r="L494" s="1"/>
    </row>
    <row r="495" spans="1:12" ht="14.4" x14ac:dyDescent="0.3">
      <c r="A495" s="1"/>
      <c r="B495" s="1" t="str">
        <f>ReportExtract[[#This Row],[ReportId]]&amp;"_"&amp;ReportExtract[[#This Row],[PeriodId]]&amp;"_"&amp;ReportExtract[[#This Row],[MktDesc]]</f>
        <v>8_66_LOS ANGELES</v>
      </c>
      <c r="C495" s="1">
        <v>8</v>
      </c>
      <c r="D495" s="1">
        <v>66</v>
      </c>
      <c r="E495" s="1" t="s">
        <v>44</v>
      </c>
      <c r="F495" s="1">
        <v>1726.6666660000001</v>
      </c>
      <c r="G495" s="1">
        <v>982984.02805600001</v>
      </c>
      <c r="H495" s="1">
        <v>7690.0318289999996</v>
      </c>
      <c r="I495" s="1">
        <v>7.1014299999999997</v>
      </c>
      <c r="J495" s="1">
        <v>0.31289299999999998</v>
      </c>
      <c r="K495" s="1">
        <v>0.34073399999999998</v>
      </c>
      <c r="L495" s="1"/>
    </row>
    <row r="496" spans="1:12" ht="14.4" x14ac:dyDescent="0.3">
      <c r="A496" s="1"/>
      <c r="B496" s="1" t="str">
        <f>ReportExtract[[#This Row],[ReportId]]&amp;"_"&amp;ReportExtract[[#This Row],[PeriodId]]&amp;"_"&amp;ReportExtract[[#This Row],[MktDesc]]</f>
        <v>8_66_NEW YORK (DMA)</v>
      </c>
      <c r="C496" s="1">
        <v>8</v>
      </c>
      <c r="D496" s="1">
        <v>66</v>
      </c>
      <c r="E496" s="1" t="s">
        <v>72</v>
      </c>
      <c r="F496" s="1">
        <v>3072.333333</v>
      </c>
      <c r="G496" s="1">
        <v>3270296.7749800002</v>
      </c>
      <c r="H496" s="1">
        <v>23543.835067</v>
      </c>
      <c r="I496" s="1">
        <v>7.7168029999999996</v>
      </c>
      <c r="J496" s="1">
        <v>0.36615500000000001</v>
      </c>
      <c r="K496" s="1">
        <v>0.42018800000000001</v>
      </c>
      <c r="L496" s="1"/>
    </row>
    <row r="497" spans="1:12" ht="14.4" x14ac:dyDescent="0.3">
      <c r="A497" s="1"/>
      <c r="B497" s="1" t="str">
        <f>ReportExtract[[#This Row],[ReportId]]&amp;"_"&amp;ReportExtract[[#This Row],[PeriodId]]&amp;"_"&amp;ReportExtract[[#This Row],[MktDesc]]</f>
        <v>8_66_Total US</v>
      </c>
      <c r="C497" s="1">
        <v>8</v>
      </c>
      <c r="D497" s="1">
        <v>66</v>
      </c>
      <c r="E497" s="1" t="s">
        <v>12</v>
      </c>
      <c r="F497" s="1">
        <v>62620.666665999997</v>
      </c>
      <c r="G497" s="1">
        <v>52101782.297944002</v>
      </c>
      <c r="H497" s="1">
        <v>433954.57636299997</v>
      </c>
      <c r="I497" s="1">
        <v>6.670153</v>
      </c>
      <c r="J497" s="1">
        <v>0.38402399999999998</v>
      </c>
      <c r="K497" s="1">
        <v>0.41754400000000003</v>
      </c>
      <c r="L497" s="1"/>
    </row>
    <row r="498" spans="1:12" ht="14.4" x14ac:dyDescent="0.3">
      <c r="A498" s="1"/>
      <c r="B498" s="1" t="str">
        <f>ReportExtract[[#This Row],[ReportId]]&amp;"_"&amp;ReportExtract[[#This Row],[PeriodId]]&amp;"_"&amp;ReportExtract[[#This Row],[MktDesc]]</f>
        <v>8_77_BOSTON</v>
      </c>
      <c r="C498" s="1">
        <v>8</v>
      </c>
      <c r="D498" s="1">
        <v>77</v>
      </c>
      <c r="E498" s="1" t="s">
        <v>40</v>
      </c>
      <c r="F498" s="1">
        <v>1668.3846149999999</v>
      </c>
      <c r="G498" s="1">
        <v>10816111.442332</v>
      </c>
      <c r="H498" s="1">
        <v>73382.426277999999</v>
      </c>
      <c r="I498" s="1">
        <v>8.188542</v>
      </c>
      <c r="J498" s="1">
        <v>0.54961000000000004</v>
      </c>
      <c r="K498" s="1">
        <v>0.59025000000000005</v>
      </c>
      <c r="L498" s="1"/>
    </row>
    <row r="499" spans="1:12" ht="14.4" x14ac:dyDescent="0.3">
      <c r="A499" s="1"/>
      <c r="B499" s="1" t="str">
        <f>ReportExtract[[#This Row],[ReportId]]&amp;"_"&amp;ReportExtract[[#This Row],[PeriodId]]&amp;"_"&amp;ReportExtract[[#This Row],[MktDesc]]</f>
        <v>8_77_Chain</v>
      </c>
      <c r="C499" s="1">
        <v>8</v>
      </c>
      <c r="D499" s="1">
        <v>77</v>
      </c>
      <c r="E499" s="1" t="s">
        <v>14</v>
      </c>
      <c r="F499" s="1">
        <v>9027.8461530000004</v>
      </c>
      <c r="G499" s="1">
        <v>32485324.815272</v>
      </c>
      <c r="H499" s="1">
        <v>231032.52335500001</v>
      </c>
      <c r="I499" s="1">
        <v>7.8116279999999998</v>
      </c>
      <c r="J499" s="1">
        <v>0.31012000000000001</v>
      </c>
      <c r="K499" s="1">
        <v>0.34628199999999998</v>
      </c>
      <c r="L499" s="1"/>
    </row>
    <row r="500" spans="1:12" ht="14.4" x14ac:dyDescent="0.3">
      <c r="A500" s="1"/>
      <c r="B500" s="1" t="str">
        <f>ReportExtract[[#This Row],[ReportId]]&amp;"_"&amp;ReportExtract[[#This Row],[PeriodId]]&amp;"_"&amp;ReportExtract[[#This Row],[MktDesc]]</f>
        <v>8_77_CHICAGO</v>
      </c>
      <c r="C500" s="1">
        <v>8</v>
      </c>
      <c r="D500" s="1">
        <v>77</v>
      </c>
      <c r="E500" s="1" t="s">
        <v>41</v>
      </c>
      <c r="F500" s="1">
        <v>1610.923076</v>
      </c>
      <c r="G500" s="1">
        <v>14675076.290648</v>
      </c>
      <c r="H500" s="1">
        <v>92369.473660000003</v>
      </c>
      <c r="I500" s="1">
        <v>8.826314</v>
      </c>
      <c r="J500" s="1">
        <v>0.43659399999999998</v>
      </c>
      <c r="K500" s="1">
        <v>0.50132500000000002</v>
      </c>
      <c r="L500" s="1"/>
    </row>
    <row r="501" spans="1:12" ht="14.4" x14ac:dyDescent="0.3">
      <c r="A501" s="1"/>
      <c r="B501" s="1" t="str">
        <f>ReportExtract[[#This Row],[ReportId]]&amp;"_"&amp;ReportExtract[[#This Row],[PeriodId]]&amp;"_"&amp;ReportExtract[[#This Row],[MktDesc]]</f>
        <v>8_77_DALLAS</v>
      </c>
      <c r="C501" s="1">
        <v>8</v>
      </c>
      <c r="D501" s="1">
        <v>77</v>
      </c>
      <c r="E501" s="1" t="s">
        <v>42</v>
      </c>
      <c r="F501" s="1">
        <v>1158</v>
      </c>
      <c r="G501" s="1">
        <v>4310927.1231319997</v>
      </c>
      <c r="H501" s="1">
        <v>27746.065779</v>
      </c>
      <c r="I501" s="1">
        <v>8.6317079999999997</v>
      </c>
      <c r="J501" s="1">
        <v>0.33831299999999997</v>
      </c>
      <c r="K501" s="1">
        <v>0.38680999999999999</v>
      </c>
      <c r="L501" s="1"/>
    </row>
    <row r="502" spans="1:12" ht="14.4" x14ac:dyDescent="0.3">
      <c r="A502" s="1"/>
      <c r="B502" s="1" t="str">
        <f>ReportExtract[[#This Row],[ReportId]]&amp;"_"&amp;ReportExtract[[#This Row],[PeriodId]]&amp;"_"&amp;ReportExtract[[#This Row],[MktDesc]]</f>
        <v>8_77_DENVER</v>
      </c>
      <c r="C502" s="1">
        <v>8</v>
      </c>
      <c r="D502" s="1">
        <v>77</v>
      </c>
      <c r="E502" s="1" t="s">
        <v>43</v>
      </c>
      <c r="F502" s="1">
        <v>1099</v>
      </c>
      <c r="G502" s="1">
        <v>5072446.3654079996</v>
      </c>
      <c r="H502" s="1">
        <v>34628.733640999999</v>
      </c>
      <c r="I502" s="1">
        <v>8.1378249999999994</v>
      </c>
      <c r="J502" s="1">
        <v>0.44328699999999999</v>
      </c>
      <c r="K502" s="1">
        <v>0.50337600000000005</v>
      </c>
      <c r="L502" s="1"/>
    </row>
    <row r="503" spans="1:12" ht="14.4" x14ac:dyDescent="0.3">
      <c r="A503" s="1"/>
      <c r="B503" s="1" t="str">
        <f>ReportExtract[[#This Row],[ReportId]]&amp;"_"&amp;ReportExtract[[#This Row],[PeriodId]]&amp;"_"&amp;ReportExtract[[#This Row],[MktDesc]]</f>
        <v>8_77_Drinking (Bars/Nightclubs)</v>
      </c>
      <c r="C503" s="1">
        <v>8</v>
      </c>
      <c r="D503" s="1">
        <v>77</v>
      </c>
      <c r="E503" s="1" t="s">
        <v>15</v>
      </c>
      <c r="F503" s="1">
        <v>23025.615384000001</v>
      </c>
      <c r="G503" s="1">
        <v>127790723.718652</v>
      </c>
      <c r="H503" s="1">
        <v>909862.95233200002</v>
      </c>
      <c r="I503" s="1">
        <v>7.8028060000000004</v>
      </c>
      <c r="J503" s="1">
        <v>0.424954</v>
      </c>
      <c r="K503" s="1">
        <v>0.46565499999999999</v>
      </c>
      <c r="L503" s="1"/>
    </row>
    <row r="504" spans="1:12" ht="14.4" x14ac:dyDescent="0.3">
      <c r="A504" s="1"/>
      <c r="B504" s="1" t="str">
        <f>ReportExtract[[#This Row],[ReportId]]&amp;"_"&amp;ReportExtract[[#This Row],[PeriodId]]&amp;"_"&amp;ReportExtract[[#This Row],[MktDesc]]</f>
        <v>8_77_Eating (Restaurants)</v>
      </c>
      <c r="C504" s="1">
        <v>8</v>
      </c>
      <c r="D504" s="1">
        <v>77</v>
      </c>
      <c r="E504" s="1" t="s">
        <v>16</v>
      </c>
      <c r="F504" s="1">
        <v>26297.923075999999</v>
      </c>
      <c r="G504" s="1">
        <v>113043693.22914</v>
      </c>
      <c r="H504" s="1">
        <v>784310.25058500003</v>
      </c>
      <c r="I504" s="1">
        <v>8.0072969999999994</v>
      </c>
      <c r="J504" s="1">
        <v>0.37070700000000001</v>
      </c>
      <c r="K504" s="1">
        <v>0.41187600000000002</v>
      </c>
      <c r="L504" s="1"/>
    </row>
    <row r="505" spans="1:12" ht="14.4" x14ac:dyDescent="0.3">
      <c r="A505" s="1"/>
      <c r="B505" s="1" t="str">
        <f>ReportExtract[[#This Row],[ReportId]]&amp;"_"&amp;ReportExtract[[#This Row],[PeriodId]]&amp;"_"&amp;ReportExtract[[#This Row],[MktDesc]]</f>
        <v>8_77_Independent</v>
      </c>
      <c r="C505" s="1">
        <v>8</v>
      </c>
      <c r="D505" s="1">
        <v>77</v>
      </c>
      <c r="E505" s="1" t="s">
        <v>13</v>
      </c>
      <c r="F505" s="1">
        <v>40295.692306999998</v>
      </c>
      <c r="G505" s="1">
        <v>208349092.13251999</v>
      </c>
      <c r="H505" s="1">
        <v>1463140.6795630001</v>
      </c>
      <c r="I505" s="1">
        <v>7.9110290000000001</v>
      </c>
      <c r="J505" s="1">
        <v>0.41663299999999998</v>
      </c>
      <c r="K505" s="1">
        <v>0.45782899999999999</v>
      </c>
      <c r="L505" s="1"/>
    </row>
    <row r="506" spans="1:12" ht="14.4" x14ac:dyDescent="0.3">
      <c r="A506" s="1"/>
      <c r="B506" s="1" t="str">
        <f>ReportExtract[[#This Row],[ReportId]]&amp;"_"&amp;ReportExtract[[#This Row],[PeriodId]]&amp;"_"&amp;ReportExtract[[#This Row],[MktDesc]]</f>
        <v>8_77_LOS ANGELES</v>
      </c>
      <c r="C506" s="1">
        <v>8</v>
      </c>
      <c r="D506" s="1">
        <v>77</v>
      </c>
      <c r="E506" s="1" t="s">
        <v>44</v>
      </c>
      <c r="F506" s="1">
        <v>1188.0769230000001</v>
      </c>
      <c r="G506" s="1">
        <v>5223390.773116</v>
      </c>
      <c r="H506" s="1">
        <v>34932.037614000001</v>
      </c>
      <c r="I506" s="1">
        <v>8.3072269999999993</v>
      </c>
      <c r="J506" s="1">
        <v>0.29776900000000001</v>
      </c>
      <c r="K506" s="1">
        <v>0.33257500000000001</v>
      </c>
      <c r="L506" s="1"/>
    </row>
    <row r="507" spans="1:12" ht="14.4" x14ac:dyDescent="0.3">
      <c r="A507" s="1"/>
      <c r="B507" s="1" t="str">
        <f>ReportExtract[[#This Row],[ReportId]]&amp;"_"&amp;ReportExtract[[#This Row],[PeriodId]]&amp;"_"&amp;ReportExtract[[#This Row],[MktDesc]]</f>
        <v>8_77_NEW YORK (DMA)</v>
      </c>
      <c r="C507" s="1">
        <v>8</v>
      </c>
      <c r="D507" s="1">
        <v>77</v>
      </c>
      <c r="E507" s="1" t="s">
        <v>72</v>
      </c>
      <c r="F507" s="1">
        <v>2311.6923069999998</v>
      </c>
      <c r="G507" s="1">
        <v>15983718.327968</v>
      </c>
      <c r="H507" s="1">
        <v>96039.009822000007</v>
      </c>
      <c r="I507" s="1">
        <v>9.2460789999999999</v>
      </c>
      <c r="J507" s="1">
        <v>0.376973</v>
      </c>
      <c r="K507" s="1">
        <v>0.44623699999999999</v>
      </c>
      <c r="L507" s="1"/>
    </row>
    <row r="508" spans="1:12" ht="14.4" x14ac:dyDescent="0.3">
      <c r="A508" s="1"/>
      <c r="B508" s="1" t="str">
        <f>ReportExtract[[#This Row],[ReportId]]&amp;"_"&amp;ReportExtract[[#This Row],[PeriodId]]&amp;"_"&amp;ReportExtract[[#This Row],[MktDesc]]</f>
        <v>8_77_Total US</v>
      </c>
      <c r="C508" s="1">
        <v>8</v>
      </c>
      <c r="D508" s="1">
        <v>77</v>
      </c>
      <c r="E508" s="1" t="s">
        <v>12</v>
      </c>
      <c r="F508" s="1">
        <v>49323.538460999996</v>
      </c>
      <c r="G508" s="1">
        <v>240834416.94779199</v>
      </c>
      <c r="H508" s="1">
        <v>1694173.2029180001</v>
      </c>
      <c r="I508" s="1">
        <v>7.8974739999999999</v>
      </c>
      <c r="J508" s="1">
        <v>0.39799200000000001</v>
      </c>
      <c r="K508" s="1">
        <v>0.43876399999999999</v>
      </c>
      <c r="L508" s="1"/>
    </row>
    <row r="509" spans="1:12" ht="14.4" x14ac:dyDescent="0.3">
      <c r="A509" s="1"/>
      <c r="B509" s="1" t="str">
        <f>ReportExtract[[#This Row],[ReportId]]&amp;"_"&amp;ReportExtract[[#This Row],[PeriodId]]&amp;"_"&amp;ReportExtract[[#This Row],[MktDesc]]</f>
        <v>8_90_BOSTON</v>
      </c>
      <c r="C509" s="1">
        <v>8</v>
      </c>
      <c r="D509" s="1">
        <v>90</v>
      </c>
      <c r="E509" s="1" t="s">
        <v>40</v>
      </c>
      <c r="F509" s="1">
        <v>1999.3076920000001</v>
      </c>
      <c r="G509" s="1">
        <v>11243047.520236</v>
      </c>
      <c r="H509" s="1">
        <v>83936.154364999995</v>
      </c>
      <c r="I509" s="1">
        <v>7.4415339999999999</v>
      </c>
      <c r="J509" s="1">
        <v>0.52688599999999997</v>
      </c>
      <c r="K509" s="1">
        <v>0.57450800000000002</v>
      </c>
      <c r="L509" s="1"/>
    </row>
    <row r="510" spans="1:12" ht="14.4" x14ac:dyDescent="0.3">
      <c r="A510" s="1"/>
      <c r="B510" s="1" t="str">
        <f>ReportExtract[[#This Row],[ReportId]]&amp;"_"&amp;ReportExtract[[#This Row],[PeriodId]]&amp;"_"&amp;ReportExtract[[#This Row],[MktDesc]]</f>
        <v>8_90_Chain</v>
      </c>
      <c r="C510" s="1">
        <v>8</v>
      </c>
      <c r="D510" s="1">
        <v>90</v>
      </c>
      <c r="E510" s="1" t="s">
        <v>14</v>
      </c>
      <c r="F510" s="1">
        <v>12090.384615000001</v>
      </c>
      <c r="G510" s="1">
        <v>33455664.196571998</v>
      </c>
      <c r="H510" s="1">
        <v>262294.86413200002</v>
      </c>
      <c r="I510" s="1">
        <v>7.0861010000000002</v>
      </c>
      <c r="J510" s="1">
        <v>0.381878</v>
      </c>
      <c r="K510" s="1">
        <v>0.423705</v>
      </c>
      <c r="L510" s="1"/>
    </row>
    <row r="511" spans="1:12" ht="14.4" x14ac:dyDescent="0.3">
      <c r="A511" s="1"/>
      <c r="B511" s="1" t="str">
        <f>ReportExtract[[#This Row],[ReportId]]&amp;"_"&amp;ReportExtract[[#This Row],[PeriodId]]&amp;"_"&amp;ReportExtract[[#This Row],[MktDesc]]</f>
        <v>8_90_CHICAGO</v>
      </c>
      <c r="C511" s="1">
        <v>8</v>
      </c>
      <c r="D511" s="1">
        <v>90</v>
      </c>
      <c r="E511" s="1" t="s">
        <v>41</v>
      </c>
      <c r="F511" s="1">
        <v>2349.3076919999999</v>
      </c>
      <c r="G511" s="1">
        <v>14367876.623996001</v>
      </c>
      <c r="H511" s="1">
        <v>98996.129881000001</v>
      </c>
      <c r="I511" s="1">
        <v>8.0630959999999998</v>
      </c>
      <c r="J511" s="1">
        <v>0.42782999999999999</v>
      </c>
      <c r="K511" s="1">
        <v>0.48060599999999998</v>
      </c>
      <c r="L511" s="1"/>
    </row>
    <row r="512" spans="1:12" ht="14.4" x14ac:dyDescent="0.3">
      <c r="A512" s="1"/>
      <c r="B512" s="1" t="str">
        <f>ReportExtract[[#This Row],[ReportId]]&amp;"_"&amp;ReportExtract[[#This Row],[PeriodId]]&amp;"_"&amp;ReportExtract[[#This Row],[MktDesc]]</f>
        <v>8_90_DALLAS</v>
      </c>
      <c r="C512" s="1">
        <v>8</v>
      </c>
      <c r="D512" s="1">
        <v>90</v>
      </c>
      <c r="E512" s="1" t="s">
        <v>42</v>
      </c>
      <c r="F512" s="1">
        <v>1174.230769</v>
      </c>
      <c r="G512" s="1">
        <v>3507893.6051559998</v>
      </c>
      <c r="H512" s="1">
        <v>25545.059225000001</v>
      </c>
      <c r="I512" s="1">
        <v>7.6289889999999998</v>
      </c>
      <c r="J512" s="1">
        <v>0.29479899999999998</v>
      </c>
      <c r="K512" s="1">
        <v>0.336225</v>
      </c>
      <c r="L512" s="1"/>
    </row>
    <row r="513" spans="1:12" ht="14.4" x14ac:dyDescent="0.3">
      <c r="A513" s="1"/>
      <c r="B513" s="1" t="str">
        <f>ReportExtract[[#This Row],[ReportId]]&amp;"_"&amp;ReportExtract[[#This Row],[PeriodId]]&amp;"_"&amp;ReportExtract[[#This Row],[MktDesc]]</f>
        <v>8_90_DENVER</v>
      </c>
      <c r="C513" s="1">
        <v>8</v>
      </c>
      <c r="D513" s="1">
        <v>90</v>
      </c>
      <c r="E513" s="1" t="s">
        <v>43</v>
      </c>
      <c r="F513" s="1">
        <v>1278.6153839999999</v>
      </c>
      <c r="G513" s="1">
        <v>4478223.5424159998</v>
      </c>
      <c r="H513" s="1">
        <v>35935.802620000002</v>
      </c>
      <c r="I513" s="1">
        <v>6.923184</v>
      </c>
      <c r="J513" s="1">
        <v>0.41647299999999998</v>
      </c>
      <c r="K513" s="1">
        <v>0.48416399999999998</v>
      </c>
      <c r="L513" s="1"/>
    </row>
    <row r="514" spans="1:12" ht="14.4" x14ac:dyDescent="0.3">
      <c r="A514" s="1"/>
      <c r="B514" s="1" t="str">
        <f>ReportExtract[[#This Row],[ReportId]]&amp;"_"&amp;ReportExtract[[#This Row],[PeriodId]]&amp;"_"&amp;ReportExtract[[#This Row],[MktDesc]]</f>
        <v>8_90_Drinking (Bars/Nightclubs)</v>
      </c>
      <c r="C514" s="1">
        <v>8</v>
      </c>
      <c r="D514" s="1">
        <v>90</v>
      </c>
      <c r="E514" s="1" t="s">
        <v>15</v>
      </c>
      <c r="F514" s="1">
        <v>25664.769230000002</v>
      </c>
      <c r="G514" s="1">
        <v>112344302.29263601</v>
      </c>
      <c r="H514" s="1">
        <v>886914.30959099997</v>
      </c>
      <c r="I514" s="1">
        <v>7.0371509999999997</v>
      </c>
      <c r="J514" s="1">
        <v>0.40984700000000002</v>
      </c>
      <c r="K514" s="1">
        <v>0.44698199999999999</v>
      </c>
      <c r="L514" s="1"/>
    </row>
    <row r="515" spans="1:12" ht="14.4" x14ac:dyDescent="0.3">
      <c r="A515" s="1"/>
      <c r="B515" s="1" t="str">
        <f>ReportExtract[[#This Row],[ReportId]]&amp;"_"&amp;ReportExtract[[#This Row],[PeriodId]]&amp;"_"&amp;ReportExtract[[#This Row],[MktDesc]]</f>
        <v>8_90_Eating (Restaurants)</v>
      </c>
      <c r="C515" s="1">
        <v>8</v>
      </c>
      <c r="D515" s="1">
        <v>90</v>
      </c>
      <c r="E515" s="1" t="s">
        <v>16</v>
      </c>
      <c r="F515" s="1">
        <v>36043.692306999998</v>
      </c>
      <c r="G515" s="1">
        <v>125492682.00083201</v>
      </c>
      <c r="H515" s="1">
        <v>953772.91446300002</v>
      </c>
      <c r="I515" s="1">
        <v>7.3097219999999998</v>
      </c>
      <c r="J515" s="1">
        <v>0.36438999999999999</v>
      </c>
      <c r="K515" s="1">
        <v>0.40558</v>
      </c>
      <c r="L515" s="1"/>
    </row>
    <row r="516" spans="1:12" ht="14.4" x14ac:dyDescent="0.3">
      <c r="A516" s="1"/>
      <c r="B516" s="1" t="str">
        <f>ReportExtract[[#This Row],[ReportId]]&amp;"_"&amp;ReportExtract[[#This Row],[PeriodId]]&amp;"_"&amp;ReportExtract[[#This Row],[MktDesc]]</f>
        <v>8_90_Independent</v>
      </c>
      <c r="C516" s="1">
        <v>8</v>
      </c>
      <c r="D516" s="1">
        <v>90</v>
      </c>
      <c r="E516" s="1" t="s">
        <v>13</v>
      </c>
      <c r="F516" s="1">
        <v>49618.076923000001</v>
      </c>
      <c r="G516" s="1">
        <v>204381320.09689599</v>
      </c>
      <c r="H516" s="1">
        <v>1578392.359922</v>
      </c>
      <c r="I516" s="1">
        <v>7.1937230000000003</v>
      </c>
      <c r="J516" s="1">
        <v>0.38548100000000002</v>
      </c>
      <c r="K516" s="1">
        <v>0.42420799999999997</v>
      </c>
      <c r="L516" s="1"/>
    </row>
    <row r="517" spans="1:12" ht="14.4" x14ac:dyDescent="0.3">
      <c r="A517" s="1"/>
      <c r="B517" s="1" t="str">
        <f>ReportExtract[[#This Row],[ReportId]]&amp;"_"&amp;ReportExtract[[#This Row],[PeriodId]]&amp;"_"&amp;ReportExtract[[#This Row],[MktDesc]]</f>
        <v>8_90_LOS ANGELES</v>
      </c>
      <c r="C517" s="1">
        <v>8</v>
      </c>
      <c r="D517" s="1">
        <v>90</v>
      </c>
      <c r="E517" s="1" t="s">
        <v>44</v>
      </c>
      <c r="F517" s="1">
        <v>1732.846153</v>
      </c>
      <c r="G517" s="1">
        <v>5330090.7572280001</v>
      </c>
      <c r="H517" s="1">
        <v>39227.936987000001</v>
      </c>
      <c r="I517" s="1">
        <v>7.548603</v>
      </c>
      <c r="J517" s="1">
        <v>0.32492100000000002</v>
      </c>
      <c r="K517" s="1">
        <v>0.35758499999999999</v>
      </c>
      <c r="L517" s="1"/>
    </row>
    <row r="518" spans="1:12" ht="14.4" x14ac:dyDescent="0.3">
      <c r="A518" s="1"/>
      <c r="B518" s="1" t="str">
        <f>ReportExtract[[#This Row],[ReportId]]&amp;"_"&amp;ReportExtract[[#This Row],[PeriodId]]&amp;"_"&amp;ReportExtract[[#This Row],[MktDesc]]</f>
        <v>8_90_NEW YORK (DMA)</v>
      </c>
      <c r="C518" s="1">
        <v>8</v>
      </c>
      <c r="D518" s="1">
        <v>90</v>
      </c>
      <c r="E518" s="1" t="s">
        <v>72</v>
      </c>
      <c r="F518" s="1">
        <v>3303.6923069999998</v>
      </c>
      <c r="G518" s="1">
        <v>15085526.575092001</v>
      </c>
      <c r="H518" s="1">
        <v>99916.327227000002</v>
      </c>
      <c r="I518" s="1">
        <v>8.3878660000000007</v>
      </c>
      <c r="J518" s="1">
        <v>0.36141400000000001</v>
      </c>
      <c r="K518" s="1">
        <v>0.42620400000000003</v>
      </c>
      <c r="L518" s="1"/>
    </row>
    <row r="519" spans="1:12" ht="14.4" x14ac:dyDescent="0.3">
      <c r="A519" s="1"/>
      <c r="B519" s="1" t="str">
        <f>ReportExtract[[#This Row],[ReportId]]&amp;"_"&amp;ReportExtract[[#This Row],[PeriodId]]&amp;"_"&amp;ReportExtract[[#This Row],[MktDesc]]</f>
        <v>8_90_Total US</v>
      </c>
      <c r="C519" s="1">
        <v>8</v>
      </c>
      <c r="D519" s="1">
        <v>90</v>
      </c>
      <c r="E519" s="1" t="s">
        <v>12</v>
      </c>
      <c r="F519" s="1">
        <v>61708.461538000003</v>
      </c>
      <c r="G519" s="1">
        <v>237836984.293468</v>
      </c>
      <c r="H519" s="1">
        <v>1840687.2240550001</v>
      </c>
      <c r="I519" s="1">
        <v>7.1783869999999999</v>
      </c>
      <c r="J519" s="1">
        <v>0.384963</v>
      </c>
      <c r="K519" s="1">
        <v>0.42413699999999999</v>
      </c>
      <c r="L519" s="1"/>
    </row>
    <row r="520" spans="1:12" ht="14.4" x14ac:dyDescent="0.3">
      <c r="A520" s="1"/>
      <c r="B520" s="1" t="str">
        <f>ReportExtract[[#This Row],[ReportId]]&amp;"_"&amp;ReportExtract[[#This Row],[PeriodId]]&amp;"_"&amp;ReportExtract[[#This Row],[MktDesc]]</f>
        <v>8_103_BOSTON</v>
      </c>
      <c r="C520" s="1">
        <v>8</v>
      </c>
      <c r="D520" s="1">
        <v>103</v>
      </c>
      <c r="E520" s="1" t="s">
        <v>40</v>
      </c>
      <c r="F520" s="1">
        <v>1618.1538459999999</v>
      </c>
      <c r="G520" s="1">
        <v>7021983.2331520002</v>
      </c>
      <c r="H520" s="1">
        <v>54993.663301000001</v>
      </c>
      <c r="I520" s="1">
        <v>7.0937289999999997</v>
      </c>
      <c r="J520" s="1">
        <v>0.47359099999999998</v>
      </c>
      <c r="K520" s="1">
        <v>0.52710400000000002</v>
      </c>
      <c r="L520" s="1"/>
    </row>
    <row r="521" spans="1:12" ht="14.4" x14ac:dyDescent="0.3">
      <c r="A521" s="1"/>
      <c r="B521" s="1" t="str">
        <f>ReportExtract[[#This Row],[ReportId]]&amp;"_"&amp;ReportExtract[[#This Row],[PeriodId]]&amp;"_"&amp;ReportExtract[[#This Row],[MktDesc]]</f>
        <v>8_103_Chain</v>
      </c>
      <c r="C521" s="1">
        <v>8</v>
      </c>
      <c r="D521" s="1">
        <v>103</v>
      </c>
      <c r="E521" s="1" t="s">
        <v>14</v>
      </c>
      <c r="F521" s="1">
        <v>10311.846153</v>
      </c>
      <c r="G521" s="1">
        <v>25300239.239700001</v>
      </c>
      <c r="H521" s="1">
        <v>205456.354529</v>
      </c>
      <c r="I521" s="1">
        <v>6.8412040000000003</v>
      </c>
      <c r="J521" s="1">
        <v>0.36539199999999999</v>
      </c>
      <c r="K521" s="1">
        <v>0.41061900000000001</v>
      </c>
      <c r="L521" s="1"/>
    </row>
    <row r="522" spans="1:12" ht="14.4" x14ac:dyDescent="0.3">
      <c r="A522" s="1"/>
      <c r="B522" s="1" t="str">
        <f>ReportExtract[[#This Row],[ReportId]]&amp;"_"&amp;ReportExtract[[#This Row],[PeriodId]]&amp;"_"&amp;ReportExtract[[#This Row],[MktDesc]]</f>
        <v>8_103_CHICAGO</v>
      </c>
      <c r="C522" s="1">
        <v>8</v>
      </c>
      <c r="D522" s="1">
        <v>103</v>
      </c>
      <c r="E522" s="1" t="s">
        <v>41</v>
      </c>
      <c r="F522" s="1">
        <v>1886.0769230000001</v>
      </c>
      <c r="G522" s="1">
        <v>10081047.3302</v>
      </c>
      <c r="H522" s="1">
        <v>76148.616626999996</v>
      </c>
      <c r="I522" s="1">
        <v>7.3548039999999997</v>
      </c>
      <c r="J522" s="1">
        <v>0.41564099999999998</v>
      </c>
      <c r="K522" s="1">
        <v>0.46257399999999999</v>
      </c>
      <c r="L522" s="1"/>
    </row>
    <row r="523" spans="1:12" ht="14.4" x14ac:dyDescent="0.3">
      <c r="A523" s="1"/>
      <c r="B523" s="1" t="str">
        <f>ReportExtract[[#This Row],[ReportId]]&amp;"_"&amp;ReportExtract[[#This Row],[PeriodId]]&amp;"_"&amp;ReportExtract[[#This Row],[MktDesc]]</f>
        <v>8_103_DALLAS</v>
      </c>
      <c r="C523" s="1">
        <v>8</v>
      </c>
      <c r="D523" s="1">
        <v>103</v>
      </c>
      <c r="E523" s="1" t="s">
        <v>42</v>
      </c>
      <c r="F523" s="1">
        <v>1028.3076920000001</v>
      </c>
      <c r="G523" s="1">
        <v>2551190.1839120002</v>
      </c>
      <c r="H523" s="1">
        <v>20374.275904999999</v>
      </c>
      <c r="I523" s="1">
        <v>6.9564570000000003</v>
      </c>
      <c r="J523" s="1">
        <v>0.28594900000000001</v>
      </c>
      <c r="K523" s="1">
        <v>0.314859</v>
      </c>
      <c r="L523" s="1"/>
    </row>
    <row r="524" spans="1:12" ht="14.4" x14ac:dyDescent="0.3">
      <c r="A524" s="1"/>
      <c r="B524" s="1" t="str">
        <f>ReportExtract[[#This Row],[ReportId]]&amp;"_"&amp;ReportExtract[[#This Row],[PeriodId]]&amp;"_"&amp;ReportExtract[[#This Row],[MktDesc]]</f>
        <v>8_103_DENVER</v>
      </c>
      <c r="C524" s="1">
        <v>8</v>
      </c>
      <c r="D524" s="1">
        <v>103</v>
      </c>
      <c r="E524" s="1" t="s">
        <v>43</v>
      </c>
      <c r="F524" s="1">
        <v>1021</v>
      </c>
      <c r="G524" s="1">
        <v>3379248.6405639998</v>
      </c>
      <c r="H524" s="1">
        <v>29663.071479999999</v>
      </c>
      <c r="I524" s="1">
        <v>6.3289470000000003</v>
      </c>
      <c r="J524" s="1">
        <v>0.44158399999999998</v>
      </c>
      <c r="K524" s="1">
        <v>0.50424899999999995</v>
      </c>
      <c r="L524" s="1"/>
    </row>
    <row r="525" spans="1:12" ht="14.4" x14ac:dyDescent="0.3">
      <c r="A525" s="1"/>
      <c r="B525" s="1" t="str">
        <f>ReportExtract[[#This Row],[ReportId]]&amp;"_"&amp;ReportExtract[[#This Row],[PeriodId]]&amp;"_"&amp;ReportExtract[[#This Row],[MktDesc]]</f>
        <v>8_103_Drinking (Bars/Nightclubs)</v>
      </c>
      <c r="C525" s="1">
        <v>8</v>
      </c>
      <c r="D525" s="1">
        <v>103</v>
      </c>
      <c r="E525" s="1" t="s">
        <v>15</v>
      </c>
      <c r="F525" s="1">
        <v>22327.461538</v>
      </c>
      <c r="G525" s="1">
        <v>80938044.621692002</v>
      </c>
      <c r="H525" s="1">
        <v>691030.05690600001</v>
      </c>
      <c r="I525" s="1">
        <v>6.5070360000000003</v>
      </c>
      <c r="J525" s="1">
        <v>0.40734300000000001</v>
      </c>
      <c r="K525" s="1">
        <v>0.44293500000000002</v>
      </c>
      <c r="L525" s="1"/>
    </row>
    <row r="526" spans="1:12" ht="14.4" x14ac:dyDescent="0.3">
      <c r="A526" s="1"/>
      <c r="B526" s="1" t="str">
        <f>ReportExtract[[#This Row],[ReportId]]&amp;"_"&amp;ReportExtract[[#This Row],[PeriodId]]&amp;"_"&amp;ReportExtract[[#This Row],[MktDesc]]</f>
        <v>8_103_Eating (Restaurants)</v>
      </c>
      <c r="C526" s="1">
        <v>8</v>
      </c>
      <c r="D526" s="1">
        <v>103</v>
      </c>
      <c r="E526" s="1" t="s">
        <v>16</v>
      </c>
      <c r="F526" s="1">
        <v>30189.692307000001</v>
      </c>
      <c r="G526" s="1">
        <v>92059725.681792006</v>
      </c>
      <c r="H526" s="1">
        <v>752644.92067799997</v>
      </c>
      <c r="I526" s="1">
        <v>6.795274</v>
      </c>
      <c r="J526" s="1">
        <v>0.36049599999999998</v>
      </c>
      <c r="K526" s="1">
        <v>0.39785199999999998</v>
      </c>
      <c r="L526" s="1"/>
    </row>
    <row r="527" spans="1:12" ht="14.4" x14ac:dyDescent="0.3">
      <c r="A527" s="1"/>
      <c r="B527" s="1" t="str">
        <f>ReportExtract[[#This Row],[ReportId]]&amp;"_"&amp;ReportExtract[[#This Row],[PeriodId]]&amp;"_"&amp;ReportExtract[[#This Row],[MktDesc]]</f>
        <v>8_103_Independent</v>
      </c>
      <c r="C527" s="1">
        <v>8</v>
      </c>
      <c r="D527" s="1">
        <v>103</v>
      </c>
      <c r="E527" s="1" t="s">
        <v>13</v>
      </c>
      <c r="F527" s="1">
        <v>42205.307692000002</v>
      </c>
      <c r="G527" s="1">
        <v>147697531.063784</v>
      </c>
      <c r="H527" s="1">
        <v>1238218.6230550001</v>
      </c>
      <c r="I527" s="1">
        <v>6.626792</v>
      </c>
      <c r="J527" s="1">
        <v>0.38430799999999998</v>
      </c>
      <c r="K527" s="1">
        <v>0.41898999999999997</v>
      </c>
      <c r="L527" s="1"/>
    </row>
    <row r="528" spans="1:12" ht="14.4" x14ac:dyDescent="0.3">
      <c r="A528" s="1"/>
      <c r="B528" s="1" t="str">
        <f>ReportExtract[[#This Row],[ReportId]]&amp;"_"&amp;ReportExtract[[#This Row],[PeriodId]]&amp;"_"&amp;ReportExtract[[#This Row],[MktDesc]]</f>
        <v>8_103_LOS ANGELES</v>
      </c>
      <c r="C528" s="1">
        <v>8</v>
      </c>
      <c r="D528" s="1">
        <v>103</v>
      </c>
      <c r="E528" s="1" t="s">
        <v>44</v>
      </c>
      <c r="F528" s="1">
        <v>1249.6153839999999</v>
      </c>
      <c r="G528" s="1">
        <v>2919587.311952</v>
      </c>
      <c r="H528" s="1">
        <v>22979.946275999999</v>
      </c>
      <c r="I528" s="1">
        <v>7.0582969999999996</v>
      </c>
      <c r="J528" s="1">
        <v>0.30319499999999999</v>
      </c>
      <c r="K528" s="1">
        <v>0.32706400000000002</v>
      </c>
      <c r="L528" s="1"/>
    </row>
    <row r="529" spans="1:12" ht="14.4" x14ac:dyDescent="0.3">
      <c r="A529" s="1"/>
      <c r="B529" s="1" t="str">
        <f>ReportExtract[[#This Row],[ReportId]]&amp;"_"&amp;ReportExtract[[#This Row],[PeriodId]]&amp;"_"&amp;ReportExtract[[#This Row],[MktDesc]]</f>
        <v>8_103_NEW YORK (DMA)</v>
      </c>
      <c r="C529" s="1">
        <v>8</v>
      </c>
      <c r="D529" s="1">
        <v>103</v>
      </c>
      <c r="E529" s="1" t="s">
        <v>72</v>
      </c>
      <c r="F529" s="1">
        <v>2487.3076919999999</v>
      </c>
      <c r="G529" s="1">
        <v>10131425.783756001</v>
      </c>
      <c r="H529" s="1">
        <v>76675.091996999996</v>
      </c>
      <c r="I529" s="1">
        <v>7.3408059999999997</v>
      </c>
      <c r="J529" s="1">
        <v>0.372228</v>
      </c>
      <c r="K529" s="1">
        <v>0.42586000000000002</v>
      </c>
      <c r="L529" s="1"/>
    </row>
    <row r="530" spans="1:12" ht="14.4" x14ac:dyDescent="0.3">
      <c r="A530" s="1"/>
      <c r="B530" s="1" t="str">
        <f>ReportExtract[[#This Row],[ReportId]]&amp;"_"&amp;ReportExtract[[#This Row],[PeriodId]]&amp;"_"&amp;ReportExtract[[#This Row],[MktDesc]]</f>
        <v>8_103_Total US</v>
      </c>
      <c r="C530" s="1">
        <v>8</v>
      </c>
      <c r="D530" s="1">
        <v>103</v>
      </c>
      <c r="E530" s="1" t="s">
        <v>12</v>
      </c>
      <c r="F530" s="1">
        <v>52517.153846000001</v>
      </c>
      <c r="G530" s="1">
        <v>172997770.30348399</v>
      </c>
      <c r="H530" s="1">
        <v>1443674.977585</v>
      </c>
      <c r="I530" s="1">
        <v>6.6573060000000002</v>
      </c>
      <c r="J530" s="1">
        <v>0.38149699999999998</v>
      </c>
      <c r="K530" s="1">
        <v>0.41774499999999998</v>
      </c>
      <c r="L530" s="1"/>
    </row>
    <row r="531" spans="1:12" ht="14.4" x14ac:dyDescent="0.3">
      <c r="A531" s="1"/>
      <c r="B531" s="1" t="str">
        <f>ReportExtract[[#This Row],[ReportId]]&amp;"_"&amp;ReportExtract[[#This Row],[PeriodId]]&amp;"_"&amp;ReportExtract[[#This Row],[MktDesc]]</f>
        <v>9_40_BOSTON</v>
      </c>
      <c r="C531" s="1">
        <v>9</v>
      </c>
      <c r="D531" s="1">
        <v>40</v>
      </c>
      <c r="E531" s="1" t="s">
        <v>40</v>
      </c>
      <c r="F531" s="1">
        <v>1982</v>
      </c>
      <c r="G531" s="1">
        <v>4108762.0754359998</v>
      </c>
      <c r="H531" s="1">
        <v>29515.580662</v>
      </c>
      <c r="I531" s="1">
        <v>7.7336970000000003</v>
      </c>
      <c r="J531" s="1">
        <v>0.89011099999999999</v>
      </c>
      <c r="K531" s="1">
        <v>0.88683500000000004</v>
      </c>
      <c r="L531" s="1"/>
    </row>
    <row r="532" spans="1:12" ht="14.4" x14ac:dyDescent="0.3">
      <c r="A532" s="1"/>
      <c r="B532" s="1" t="str">
        <f>ReportExtract[[#This Row],[ReportId]]&amp;"_"&amp;ReportExtract[[#This Row],[PeriodId]]&amp;"_"&amp;ReportExtract[[#This Row],[MktDesc]]</f>
        <v>9_40_Chain</v>
      </c>
      <c r="C532" s="1">
        <v>9</v>
      </c>
      <c r="D532" s="1">
        <v>40</v>
      </c>
      <c r="E532" s="1" t="s">
        <v>14</v>
      </c>
      <c r="F532" s="1">
        <v>10222</v>
      </c>
      <c r="G532" s="1">
        <v>19598025.917484</v>
      </c>
      <c r="H532" s="1">
        <v>155121.77877</v>
      </c>
      <c r="I532" s="1">
        <v>7.0188670000000002</v>
      </c>
      <c r="J532" s="1">
        <v>0.88940399999999997</v>
      </c>
      <c r="K532" s="1">
        <v>0.88716600000000001</v>
      </c>
      <c r="L532" s="1"/>
    </row>
    <row r="533" spans="1:12" ht="14.4" x14ac:dyDescent="0.3">
      <c r="A533" s="1"/>
      <c r="B533" s="1" t="str">
        <f>ReportExtract[[#This Row],[ReportId]]&amp;"_"&amp;ReportExtract[[#This Row],[PeriodId]]&amp;"_"&amp;ReportExtract[[#This Row],[MktDesc]]</f>
        <v>9_40_CHICAGO</v>
      </c>
      <c r="C533" s="1">
        <v>9</v>
      </c>
      <c r="D533" s="1">
        <v>40</v>
      </c>
      <c r="E533" s="1" t="s">
        <v>41</v>
      </c>
      <c r="F533" s="1">
        <v>1755.6666660000001</v>
      </c>
      <c r="G533" s="1">
        <v>5417998.9802759998</v>
      </c>
      <c r="H533" s="1">
        <v>39325.071768000002</v>
      </c>
      <c r="I533" s="1">
        <v>7.6541480000000002</v>
      </c>
      <c r="J533" s="1">
        <v>0.802705</v>
      </c>
      <c r="K533" s="1">
        <v>0.78947599999999996</v>
      </c>
      <c r="L533" s="1"/>
    </row>
    <row r="534" spans="1:12" ht="14.4" x14ac:dyDescent="0.3">
      <c r="A534" s="1"/>
      <c r="B534" s="1" t="str">
        <f>ReportExtract[[#This Row],[ReportId]]&amp;"_"&amp;ReportExtract[[#This Row],[PeriodId]]&amp;"_"&amp;ReportExtract[[#This Row],[MktDesc]]</f>
        <v>9_40_DALLAS</v>
      </c>
      <c r="C534" s="1">
        <v>9</v>
      </c>
      <c r="D534" s="1">
        <v>40</v>
      </c>
      <c r="E534" s="1" t="s">
        <v>42</v>
      </c>
      <c r="F534" s="1">
        <v>1335.333333</v>
      </c>
      <c r="G534" s="1">
        <v>2005702.541192</v>
      </c>
      <c r="H534" s="1">
        <v>14391.233781999999</v>
      </c>
      <c r="I534" s="1">
        <v>7.7427630000000001</v>
      </c>
      <c r="J534" s="1">
        <v>0.75661699999999998</v>
      </c>
      <c r="K534" s="1">
        <v>0.76653000000000004</v>
      </c>
      <c r="L534" s="1"/>
    </row>
    <row r="535" spans="1:12" ht="14.4" x14ac:dyDescent="0.3">
      <c r="A535" s="1"/>
      <c r="B535" s="1" t="str">
        <f>ReportExtract[[#This Row],[ReportId]]&amp;"_"&amp;ReportExtract[[#This Row],[PeriodId]]&amp;"_"&amp;ReportExtract[[#This Row],[MktDesc]]</f>
        <v>9_40_DENVER</v>
      </c>
      <c r="C535" s="1">
        <v>9</v>
      </c>
      <c r="D535" s="1">
        <v>40</v>
      </c>
      <c r="E535" s="1" t="s">
        <v>43</v>
      </c>
      <c r="F535" s="1">
        <v>1198</v>
      </c>
      <c r="G535" s="1">
        <v>1854744.2412479999</v>
      </c>
      <c r="H535" s="1">
        <v>14062.397661999999</v>
      </c>
      <c r="I535" s="1">
        <v>7.3274369999999998</v>
      </c>
      <c r="J535" s="1">
        <v>0.78795700000000002</v>
      </c>
      <c r="K535" s="1">
        <v>0.78850600000000004</v>
      </c>
      <c r="L535" s="1"/>
    </row>
    <row r="536" spans="1:12" ht="14.4" x14ac:dyDescent="0.3">
      <c r="A536" s="1"/>
      <c r="B536" s="1" t="str">
        <f>ReportExtract[[#This Row],[ReportId]]&amp;"_"&amp;ReportExtract[[#This Row],[PeriodId]]&amp;"_"&amp;ReportExtract[[#This Row],[MktDesc]]</f>
        <v>9_40_Drinking (Bars/Nightclubs)</v>
      </c>
      <c r="C536" s="1">
        <v>9</v>
      </c>
      <c r="D536" s="1">
        <v>40</v>
      </c>
      <c r="E536" s="1" t="s">
        <v>15</v>
      </c>
      <c r="F536" s="1">
        <v>26138.333332999999</v>
      </c>
      <c r="G536" s="1">
        <v>52265387.270556003</v>
      </c>
      <c r="H536" s="1">
        <v>403442.07826799998</v>
      </c>
      <c r="I536" s="1">
        <v>7.1971480000000003</v>
      </c>
      <c r="J536" s="1">
        <v>0.77607499999999996</v>
      </c>
      <c r="K536" s="1">
        <v>0.77509399999999995</v>
      </c>
      <c r="L536" s="1"/>
    </row>
    <row r="537" spans="1:12" ht="14.4" x14ac:dyDescent="0.3">
      <c r="A537" s="1"/>
      <c r="B537" s="1" t="str">
        <f>ReportExtract[[#This Row],[ReportId]]&amp;"_"&amp;ReportExtract[[#This Row],[PeriodId]]&amp;"_"&amp;ReportExtract[[#This Row],[MktDesc]]</f>
        <v>9_40_Eating (Restaurants)</v>
      </c>
      <c r="C537" s="1">
        <v>9</v>
      </c>
      <c r="D537" s="1">
        <v>40</v>
      </c>
      <c r="E537" s="1" t="s">
        <v>16</v>
      </c>
      <c r="F537" s="1">
        <v>28216</v>
      </c>
      <c r="G537" s="1">
        <v>47175585.643172003</v>
      </c>
      <c r="H537" s="1">
        <v>357832.51188499999</v>
      </c>
      <c r="I537" s="1">
        <v>7.324281</v>
      </c>
      <c r="J537" s="1">
        <v>0.78901100000000002</v>
      </c>
      <c r="K537" s="1">
        <v>0.79162699999999997</v>
      </c>
      <c r="L537" s="1"/>
    </row>
    <row r="538" spans="1:12" ht="14.4" x14ac:dyDescent="0.3">
      <c r="A538" s="1"/>
      <c r="B538" s="1" t="str">
        <f>ReportExtract[[#This Row],[ReportId]]&amp;"_"&amp;ReportExtract[[#This Row],[PeriodId]]&amp;"_"&amp;ReportExtract[[#This Row],[MktDesc]]</f>
        <v>9_40_Independent</v>
      </c>
      <c r="C538" s="1">
        <v>9</v>
      </c>
      <c r="D538" s="1">
        <v>40</v>
      </c>
      <c r="E538" s="1" t="s">
        <v>13</v>
      </c>
      <c r="F538" s="1">
        <v>44132.333333000002</v>
      </c>
      <c r="G538" s="1">
        <v>79842946.996243998</v>
      </c>
      <c r="H538" s="1">
        <v>606152.81138199999</v>
      </c>
      <c r="I538" s="1">
        <v>7.3178229999999997</v>
      </c>
      <c r="J538" s="1">
        <v>0.75867899999999999</v>
      </c>
      <c r="K538" s="1">
        <v>0.76088999999999996</v>
      </c>
      <c r="L538" s="1"/>
    </row>
    <row r="539" spans="1:12" ht="14.4" x14ac:dyDescent="0.3">
      <c r="A539" s="1"/>
      <c r="B539" s="1" t="str">
        <f>ReportExtract[[#This Row],[ReportId]]&amp;"_"&amp;ReportExtract[[#This Row],[PeriodId]]&amp;"_"&amp;ReportExtract[[#This Row],[MktDesc]]</f>
        <v>9_40_LOS ANGELES</v>
      </c>
      <c r="C539" s="1">
        <v>9</v>
      </c>
      <c r="D539" s="1">
        <v>40</v>
      </c>
      <c r="E539" s="1" t="s">
        <v>44</v>
      </c>
      <c r="F539" s="1">
        <v>1145.6666660000001</v>
      </c>
      <c r="G539" s="1">
        <v>2826271.582556</v>
      </c>
      <c r="H539" s="1">
        <v>20514.578173999998</v>
      </c>
      <c r="I539" s="1">
        <v>7.653829</v>
      </c>
      <c r="J539" s="1">
        <v>0.73169899999999999</v>
      </c>
      <c r="K539" s="1">
        <v>0.74341400000000002</v>
      </c>
      <c r="L539" s="1"/>
    </row>
    <row r="540" spans="1:12" ht="14.4" x14ac:dyDescent="0.3">
      <c r="A540" s="1"/>
      <c r="B540" s="1" t="str">
        <f>ReportExtract[[#This Row],[ReportId]]&amp;"_"&amp;ReportExtract[[#This Row],[PeriodId]]&amp;"_"&amp;ReportExtract[[#This Row],[MktDesc]]</f>
        <v>9_40_NEW YORK (DMA)</v>
      </c>
      <c r="C540" s="1">
        <v>9</v>
      </c>
      <c r="D540" s="1">
        <v>40</v>
      </c>
      <c r="E540" s="1" t="s">
        <v>72</v>
      </c>
      <c r="F540" s="1">
        <v>2900.6666660000001</v>
      </c>
      <c r="G540" s="1">
        <v>6900879.1179959998</v>
      </c>
      <c r="H540" s="1">
        <v>47660.966220000002</v>
      </c>
      <c r="I540" s="1">
        <v>8.0439439999999998</v>
      </c>
      <c r="J540" s="1">
        <v>0.86013300000000004</v>
      </c>
      <c r="K540" s="1">
        <v>0.86742300000000006</v>
      </c>
      <c r="L540" s="1"/>
    </row>
    <row r="541" spans="1:12" ht="14.4" x14ac:dyDescent="0.3">
      <c r="A541" s="1"/>
      <c r="B541" s="1" t="str">
        <f>ReportExtract[[#This Row],[ReportId]]&amp;"_"&amp;ReportExtract[[#This Row],[PeriodId]]&amp;"_"&amp;ReportExtract[[#This Row],[MktDesc]]</f>
        <v>9_40_Total US</v>
      </c>
      <c r="C541" s="1">
        <v>9</v>
      </c>
      <c r="D541" s="1">
        <v>40</v>
      </c>
      <c r="E541" s="1" t="s">
        <v>12</v>
      </c>
      <c r="F541" s="1">
        <v>54354.333333000002</v>
      </c>
      <c r="G541" s="1">
        <v>99440972.913727999</v>
      </c>
      <c r="H541" s="1">
        <v>761274.59015299997</v>
      </c>
      <c r="I541" s="1">
        <v>7.2569059999999999</v>
      </c>
      <c r="J541" s="1">
        <v>0.78210199999999996</v>
      </c>
      <c r="K541" s="1">
        <v>0.78285000000000005</v>
      </c>
      <c r="L541" s="1"/>
    </row>
    <row r="542" spans="1:12" ht="14.4" x14ac:dyDescent="0.3">
      <c r="A542" s="1"/>
      <c r="B542" s="1" t="str">
        <f>ReportExtract[[#This Row],[ReportId]]&amp;"_"&amp;ReportExtract[[#This Row],[PeriodId]]&amp;"_"&amp;ReportExtract[[#This Row],[MktDesc]]</f>
        <v>9_53_BOSTON</v>
      </c>
      <c r="C542" s="1">
        <v>9</v>
      </c>
      <c r="D542" s="1">
        <v>53</v>
      </c>
      <c r="E542" s="1" t="s">
        <v>40</v>
      </c>
      <c r="F542" s="1">
        <v>2085.333333</v>
      </c>
      <c r="G542" s="1">
        <v>3716136.4930360001</v>
      </c>
      <c r="H542" s="1">
        <v>28234.560928999999</v>
      </c>
      <c r="I542" s="1">
        <v>7.3120320000000003</v>
      </c>
      <c r="J542" s="1">
        <v>0.84628899999999996</v>
      </c>
      <c r="K542" s="1">
        <v>0.84558500000000003</v>
      </c>
      <c r="L542" s="1"/>
    </row>
    <row r="543" spans="1:12" ht="14.4" x14ac:dyDescent="0.3">
      <c r="A543" s="1"/>
      <c r="B543" s="1" t="str">
        <f>ReportExtract[[#This Row],[ReportId]]&amp;"_"&amp;ReportExtract[[#This Row],[PeriodId]]&amp;"_"&amp;ReportExtract[[#This Row],[MktDesc]]</f>
        <v>9_53_Chain</v>
      </c>
      <c r="C543" s="1">
        <v>9</v>
      </c>
      <c r="D543" s="1">
        <v>53</v>
      </c>
      <c r="E543" s="1" t="s">
        <v>14</v>
      </c>
      <c r="F543" s="1">
        <v>12058</v>
      </c>
      <c r="G543" s="1">
        <v>15773065.283244001</v>
      </c>
      <c r="H543" s="1">
        <v>129088.688771</v>
      </c>
      <c r="I543" s="1">
        <v>6.7882119999999997</v>
      </c>
      <c r="J543" s="1">
        <v>0.87356299999999998</v>
      </c>
      <c r="K543" s="1">
        <v>0.87525399999999998</v>
      </c>
      <c r="L543" s="1"/>
    </row>
    <row r="544" spans="1:12" ht="14.4" x14ac:dyDescent="0.3">
      <c r="A544" s="1"/>
      <c r="B544" s="1" t="str">
        <f>ReportExtract[[#This Row],[ReportId]]&amp;"_"&amp;ReportExtract[[#This Row],[PeriodId]]&amp;"_"&amp;ReportExtract[[#This Row],[MktDesc]]</f>
        <v>9_53_CHICAGO</v>
      </c>
      <c r="C544" s="1">
        <v>9</v>
      </c>
      <c r="D544" s="1">
        <v>53</v>
      </c>
      <c r="E544" s="1" t="s">
        <v>41</v>
      </c>
      <c r="F544" s="1">
        <v>2127.333333</v>
      </c>
      <c r="G544" s="1">
        <v>5693583.3416680004</v>
      </c>
      <c r="H544" s="1">
        <v>42695.413854999999</v>
      </c>
      <c r="I544" s="1">
        <v>7.4085279999999996</v>
      </c>
      <c r="J544" s="1">
        <v>0.77834300000000001</v>
      </c>
      <c r="K544" s="1">
        <v>0.76997599999999999</v>
      </c>
      <c r="L544" s="1"/>
    </row>
    <row r="545" spans="1:12" ht="14.4" x14ac:dyDescent="0.3">
      <c r="A545" s="1"/>
      <c r="B545" s="1" t="str">
        <f>ReportExtract[[#This Row],[ReportId]]&amp;"_"&amp;ReportExtract[[#This Row],[PeriodId]]&amp;"_"&amp;ReportExtract[[#This Row],[MktDesc]]</f>
        <v>9_53_DALLAS</v>
      </c>
      <c r="C545" s="1">
        <v>9</v>
      </c>
      <c r="D545" s="1">
        <v>53</v>
      </c>
      <c r="E545" s="1" t="s">
        <v>42</v>
      </c>
      <c r="F545" s="1">
        <v>1168.6666660000001</v>
      </c>
      <c r="G545" s="1">
        <v>1776576.534404</v>
      </c>
      <c r="H545" s="1">
        <v>13725.940035</v>
      </c>
      <c r="I545" s="1">
        <v>7.1906689999999998</v>
      </c>
      <c r="J545" s="1">
        <v>0.73467099999999996</v>
      </c>
      <c r="K545" s="1">
        <v>0.744722</v>
      </c>
      <c r="L545" s="1"/>
    </row>
    <row r="546" spans="1:12" ht="14.4" x14ac:dyDescent="0.3">
      <c r="A546" s="1"/>
      <c r="B546" s="1" t="str">
        <f>ReportExtract[[#This Row],[ReportId]]&amp;"_"&amp;ReportExtract[[#This Row],[PeriodId]]&amp;"_"&amp;ReportExtract[[#This Row],[MktDesc]]</f>
        <v>9_53_DENVER</v>
      </c>
      <c r="C546" s="1">
        <v>9</v>
      </c>
      <c r="D546" s="1">
        <v>53</v>
      </c>
      <c r="E546" s="1" t="s">
        <v>43</v>
      </c>
      <c r="F546" s="1">
        <v>1263.333333</v>
      </c>
      <c r="G546" s="1">
        <v>1707860.5214480001</v>
      </c>
      <c r="H546" s="1">
        <v>14764.525240000001</v>
      </c>
      <c r="I546" s="1">
        <v>6.426291</v>
      </c>
      <c r="J546" s="1">
        <v>0.76088199999999995</v>
      </c>
      <c r="K546" s="1">
        <v>0.789134</v>
      </c>
      <c r="L546" s="1"/>
    </row>
    <row r="547" spans="1:12" ht="14.4" x14ac:dyDescent="0.3">
      <c r="A547" s="1"/>
      <c r="B547" s="1" t="str">
        <f>ReportExtract[[#This Row],[ReportId]]&amp;"_"&amp;ReportExtract[[#This Row],[PeriodId]]&amp;"_"&amp;ReportExtract[[#This Row],[MktDesc]]</f>
        <v>9_53_Drinking (Bars/Nightclubs)</v>
      </c>
      <c r="C547" s="1">
        <v>9</v>
      </c>
      <c r="D547" s="1">
        <v>53</v>
      </c>
      <c r="E547" s="1" t="s">
        <v>15</v>
      </c>
      <c r="F547" s="1">
        <v>25436.333332999999</v>
      </c>
      <c r="G547" s="1">
        <v>47245981.496976003</v>
      </c>
      <c r="H547" s="1">
        <v>383490.51476699999</v>
      </c>
      <c r="I547" s="1">
        <v>6.8444370000000001</v>
      </c>
      <c r="J547" s="1">
        <v>0.79812899999999998</v>
      </c>
      <c r="K547" s="1">
        <v>0.79788999999999999</v>
      </c>
      <c r="L547" s="1"/>
    </row>
    <row r="548" spans="1:12" ht="14.4" x14ac:dyDescent="0.3">
      <c r="A548" s="1"/>
      <c r="B548" s="1" t="str">
        <f>ReportExtract[[#This Row],[ReportId]]&amp;"_"&amp;ReportExtract[[#This Row],[PeriodId]]&amp;"_"&amp;ReportExtract[[#This Row],[MktDesc]]</f>
        <v>9_53_Eating (Restaurants)</v>
      </c>
      <c r="C548" s="1">
        <v>9</v>
      </c>
      <c r="D548" s="1">
        <v>53</v>
      </c>
      <c r="E548" s="1" t="s">
        <v>16</v>
      </c>
      <c r="F548" s="1">
        <v>33506.666665999997</v>
      </c>
      <c r="G548" s="1">
        <v>53167312.228763998</v>
      </c>
      <c r="H548" s="1">
        <v>421958.220692</v>
      </c>
      <c r="I548" s="1">
        <v>7.0000749999999998</v>
      </c>
      <c r="J548" s="1">
        <v>0.70821599999999996</v>
      </c>
      <c r="K548" s="1">
        <v>0.714646</v>
      </c>
      <c r="L548" s="1"/>
    </row>
    <row r="549" spans="1:12" ht="14.4" x14ac:dyDescent="0.3">
      <c r="A549" s="1"/>
      <c r="B549" s="1" t="str">
        <f>ReportExtract[[#This Row],[ReportId]]&amp;"_"&amp;ReportExtract[[#This Row],[PeriodId]]&amp;"_"&amp;ReportExtract[[#This Row],[MktDesc]]</f>
        <v>9_53_Independent</v>
      </c>
      <c r="C549" s="1">
        <v>9</v>
      </c>
      <c r="D549" s="1">
        <v>53</v>
      </c>
      <c r="E549" s="1" t="s">
        <v>13</v>
      </c>
      <c r="F549" s="1">
        <v>46885</v>
      </c>
      <c r="G549" s="1">
        <v>84640228.442496002</v>
      </c>
      <c r="H549" s="1">
        <v>676360.04668799997</v>
      </c>
      <c r="I549" s="1">
        <v>6.9522649999999997</v>
      </c>
      <c r="J549" s="1">
        <v>0.72842899999999999</v>
      </c>
      <c r="K549" s="1">
        <v>0.73224999999999996</v>
      </c>
      <c r="L549" s="1"/>
    </row>
    <row r="550" spans="1:12" ht="14.4" x14ac:dyDescent="0.3">
      <c r="A550" s="1"/>
      <c r="B550" s="1" t="str">
        <f>ReportExtract[[#This Row],[ReportId]]&amp;"_"&amp;ReportExtract[[#This Row],[PeriodId]]&amp;"_"&amp;ReportExtract[[#This Row],[MktDesc]]</f>
        <v>9_53_LOS ANGELES</v>
      </c>
      <c r="C550" s="1">
        <v>9</v>
      </c>
      <c r="D550" s="1">
        <v>53</v>
      </c>
      <c r="E550" s="1" t="s">
        <v>44</v>
      </c>
      <c r="F550" s="1">
        <v>1582</v>
      </c>
      <c r="G550" s="1">
        <v>2671555.777148</v>
      </c>
      <c r="H550" s="1">
        <v>20490.972317</v>
      </c>
      <c r="I550" s="1">
        <v>7.2431780000000003</v>
      </c>
      <c r="J550" s="1">
        <v>0.71206499999999995</v>
      </c>
      <c r="K550" s="1">
        <v>0.71559700000000004</v>
      </c>
      <c r="L550" s="1"/>
    </row>
    <row r="551" spans="1:12" ht="14.4" x14ac:dyDescent="0.3">
      <c r="A551" s="1"/>
      <c r="B551" s="1" t="str">
        <f>ReportExtract[[#This Row],[ReportId]]&amp;"_"&amp;ReportExtract[[#This Row],[PeriodId]]&amp;"_"&amp;ReportExtract[[#This Row],[MktDesc]]</f>
        <v>9_53_NEW YORK (DMA)</v>
      </c>
      <c r="C551" s="1">
        <v>9</v>
      </c>
      <c r="D551" s="1">
        <v>53</v>
      </c>
      <c r="E551" s="1" t="s">
        <v>72</v>
      </c>
      <c r="F551" s="1">
        <v>3205</v>
      </c>
      <c r="G551" s="1">
        <v>7583500.2291000001</v>
      </c>
      <c r="H551" s="1">
        <v>55449.859930999999</v>
      </c>
      <c r="I551" s="1">
        <v>7.5979549999999998</v>
      </c>
      <c r="J551" s="1">
        <v>0.84692599999999996</v>
      </c>
      <c r="K551" s="1">
        <v>0.852657</v>
      </c>
      <c r="L551" s="1"/>
    </row>
    <row r="552" spans="1:12" ht="14.4" x14ac:dyDescent="0.3">
      <c r="A552" s="1"/>
      <c r="B552" s="1" t="str">
        <f>ReportExtract[[#This Row],[ReportId]]&amp;"_"&amp;ReportExtract[[#This Row],[PeriodId]]&amp;"_"&amp;ReportExtract[[#This Row],[MktDesc]]</f>
        <v>9_53_Total US</v>
      </c>
      <c r="C552" s="1">
        <v>9</v>
      </c>
      <c r="D552" s="1">
        <v>53</v>
      </c>
      <c r="E552" s="1" t="s">
        <v>12</v>
      </c>
      <c r="F552" s="1">
        <v>58943</v>
      </c>
      <c r="G552" s="1">
        <v>100413293.72574</v>
      </c>
      <c r="H552" s="1">
        <v>805448.73545899999</v>
      </c>
      <c r="I552" s="1">
        <v>6.9259729999999999</v>
      </c>
      <c r="J552" s="1">
        <v>0.74835600000000002</v>
      </c>
      <c r="K552" s="1">
        <v>0.75153800000000004</v>
      </c>
      <c r="L552" s="1"/>
    </row>
    <row r="553" spans="1:12" ht="14.4" x14ac:dyDescent="0.3">
      <c r="A553" s="1"/>
      <c r="B553" s="1" t="str">
        <f>ReportExtract[[#This Row],[ReportId]]&amp;"_"&amp;ReportExtract[[#This Row],[PeriodId]]&amp;"_"&amp;ReportExtract[[#This Row],[MktDesc]]</f>
        <v>9_66_BOSTON</v>
      </c>
      <c r="C553" s="1">
        <v>9</v>
      </c>
      <c r="D553" s="1">
        <v>66</v>
      </c>
      <c r="E553" s="1" t="s">
        <v>40</v>
      </c>
      <c r="F553" s="1">
        <v>1934.6666660000001</v>
      </c>
      <c r="G553" s="1">
        <v>3822590.3788879998</v>
      </c>
      <c r="H553" s="1">
        <v>32664.8963</v>
      </c>
      <c r="I553" s="1">
        <v>6.5013560000000004</v>
      </c>
      <c r="J553" s="1">
        <v>0.82328900000000005</v>
      </c>
      <c r="K553" s="1">
        <v>0.82577100000000003</v>
      </c>
      <c r="L553" s="1"/>
    </row>
    <row r="554" spans="1:12" ht="14.4" x14ac:dyDescent="0.3">
      <c r="A554" s="1"/>
      <c r="B554" s="1" t="str">
        <f>ReportExtract[[#This Row],[ReportId]]&amp;"_"&amp;ReportExtract[[#This Row],[PeriodId]]&amp;"_"&amp;ReportExtract[[#This Row],[MktDesc]]</f>
        <v>9_66_Chain</v>
      </c>
      <c r="C554" s="1">
        <v>9</v>
      </c>
      <c r="D554" s="1">
        <v>66</v>
      </c>
      <c r="E554" s="1" t="s">
        <v>14</v>
      </c>
      <c r="F554" s="1">
        <v>11746.333333</v>
      </c>
      <c r="G554" s="1">
        <v>14425655.300667999</v>
      </c>
      <c r="H554" s="1">
        <v>132581.143461</v>
      </c>
      <c r="I554" s="1">
        <v>6.0447899999999999</v>
      </c>
      <c r="J554" s="1">
        <v>0.86701799999999996</v>
      </c>
      <c r="K554" s="1">
        <v>0.86481200000000003</v>
      </c>
      <c r="L554" s="1"/>
    </row>
    <row r="555" spans="1:12" ht="14.4" x14ac:dyDescent="0.3">
      <c r="A555" s="1"/>
      <c r="B555" s="1" t="str">
        <f>ReportExtract[[#This Row],[ReportId]]&amp;"_"&amp;ReportExtract[[#This Row],[PeriodId]]&amp;"_"&amp;ReportExtract[[#This Row],[MktDesc]]</f>
        <v>9_66_CHICAGO</v>
      </c>
      <c r="C555" s="1">
        <v>9</v>
      </c>
      <c r="D555" s="1">
        <v>66</v>
      </c>
      <c r="E555" s="1" t="s">
        <v>41</v>
      </c>
      <c r="F555" s="1">
        <v>2127</v>
      </c>
      <c r="G555" s="1">
        <v>5427242.33146</v>
      </c>
      <c r="H555" s="1">
        <v>44952.285598000002</v>
      </c>
      <c r="I555" s="1">
        <v>6.7074109999999996</v>
      </c>
      <c r="J555" s="1">
        <v>0.76670499999999997</v>
      </c>
      <c r="K555" s="1">
        <v>0.76197899999999996</v>
      </c>
      <c r="L555" s="1"/>
    </row>
    <row r="556" spans="1:12" ht="14.4" x14ac:dyDescent="0.3">
      <c r="A556" s="1"/>
      <c r="B556" s="1" t="str">
        <f>ReportExtract[[#This Row],[ReportId]]&amp;"_"&amp;ReportExtract[[#This Row],[PeriodId]]&amp;"_"&amp;ReportExtract[[#This Row],[MktDesc]]</f>
        <v>9_66_DALLAS</v>
      </c>
      <c r="C556" s="1">
        <v>9</v>
      </c>
      <c r="D556" s="1">
        <v>66</v>
      </c>
      <c r="E556" s="1" t="s">
        <v>42</v>
      </c>
      <c r="F556" s="1">
        <v>1132.6666660000001</v>
      </c>
      <c r="G556" s="1">
        <v>1572662.482604</v>
      </c>
      <c r="H556" s="1">
        <v>13861.095861</v>
      </c>
      <c r="I556" s="1">
        <v>6.3032630000000003</v>
      </c>
      <c r="J556" s="1">
        <v>0.70571399999999995</v>
      </c>
      <c r="K556" s="1">
        <v>0.70583700000000005</v>
      </c>
      <c r="L556" s="1"/>
    </row>
    <row r="557" spans="1:12" ht="14.4" x14ac:dyDescent="0.3">
      <c r="A557" s="1"/>
      <c r="B557" s="1" t="str">
        <f>ReportExtract[[#This Row],[ReportId]]&amp;"_"&amp;ReportExtract[[#This Row],[PeriodId]]&amp;"_"&amp;ReportExtract[[#This Row],[MktDesc]]</f>
        <v>9_66_DENVER</v>
      </c>
      <c r="C557" s="1">
        <v>9</v>
      </c>
      <c r="D557" s="1">
        <v>66</v>
      </c>
      <c r="E557" s="1" t="s">
        <v>43</v>
      </c>
      <c r="F557" s="1">
        <v>1209.333333</v>
      </c>
      <c r="G557" s="1">
        <v>1648462.037148</v>
      </c>
      <c r="H557" s="1">
        <v>16115.627198</v>
      </c>
      <c r="I557" s="1">
        <v>5.6827579999999998</v>
      </c>
      <c r="J557" s="1">
        <v>0.75712699999999999</v>
      </c>
      <c r="K557" s="1">
        <v>0.77463199999999999</v>
      </c>
      <c r="L557" s="1"/>
    </row>
    <row r="558" spans="1:12" ht="14.4" x14ac:dyDescent="0.3">
      <c r="A558" s="1"/>
      <c r="B558" s="1" t="str">
        <f>ReportExtract[[#This Row],[ReportId]]&amp;"_"&amp;ReportExtract[[#This Row],[PeriodId]]&amp;"_"&amp;ReportExtract[[#This Row],[MktDesc]]</f>
        <v>9_66_Drinking (Bars/Nightclubs)</v>
      </c>
      <c r="C558" s="1">
        <v>9</v>
      </c>
      <c r="D558" s="1">
        <v>66</v>
      </c>
      <c r="E558" s="1" t="s">
        <v>15</v>
      </c>
      <c r="F558" s="1">
        <v>26034.333332999999</v>
      </c>
      <c r="G558" s="1">
        <v>43496892.105691999</v>
      </c>
      <c r="H558" s="1">
        <v>399764.423373</v>
      </c>
      <c r="I558" s="1">
        <v>6.0447949999999997</v>
      </c>
      <c r="J558" s="1">
        <v>0.78749499999999995</v>
      </c>
      <c r="K558" s="1">
        <v>0.78784299999999996</v>
      </c>
      <c r="L558" s="1"/>
    </row>
    <row r="559" spans="1:12" ht="14.4" x14ac:dyDescent="0.3">
      <c r="A559" s="1"/>
      <c r="B559" s="1" t="str">
        <f>ReportExtract[[#This Row],[ReportId]]&amp;"_"&amp;ReportExtract[[#This Row],[PeriodId]]&amp;"_"&amp;ReportExtract[[#This Row],[MktDesc]]</f>
        <v>9_66_Eating (Restaurants)</v>
      </c>
      <c r="C559" s="1">
        <v>9</v>
      </c>
      <c r="D559" s="1">
        <v>66</v>
      </c>
      <c r="E559" s="1" t="s">
        <v>16</v>
      </c>
      <c r="F559" s="1">
        <v>32864.666665999997</v>
      </c>
      <c r="G559" s="1">
        <v>49271501.154628001</v>
      </c>
      <c r="H559" s="1">
        <v>438101.91274</v>
      </c>
      <c r="I559" s="1">
        <v>6.2481020000000003</v>
      </c>
      <c r="J559" s="1">
        <v>0.70391499999999996</v>
      </c>
      <c r="K559" s="1">
        <v>0.70821400000000001</v>
      </c>
      <c r="L559" s="1"/>
    </row>
    <row r="560" spans="1:12" ht="14.4" x14ac:dyDescent="0.3">
      <c r="A560" s="1"/>
      <c r="B560" s="1" t="str">
        <f>ReportExtract[[#This Row],[ReportId]]&amp;"_"&amp;ReportExtract[[#This Row],[PeriodId]]&amp;"_"&amp;ReportExtract[[#This Row],[MktDesc]]</f>
        <v>9_66_Independent</v>
      </c>
      <c r="C560" s="1">
        <v>9</v>
      </c>
      <c r="D560" s="1">
        <v>66</v>
      </c>
      <c r="E560" s="1" t="s">
        <v>13</v>
      </c>
      <c r="F560" s="1">
        <v>47152.666665999997</v>
      </c>
      <c r="G560" s="1">
        <v>78342737.959652007</v>
      </c>
      <c r="H560" s="1">
        <v>705285.19265099999</v>
      </c>
      <c r="I560" s="1">
        <v>6.1710839999999996</v>
      </c>
      <c r="J560" s="1">
        <v>0.72181200000000001</v>
      </c>
      <c r="K560" s="1">
        <v>0.724719</v>
      </c>
      <c r="L560" s="1"/>
    </row>
    <row r="561" spans="1:12" ht="14.4" x14ac:dyDescent="0.3">
      <c r="A561" s="1"/>
      <c r="B561" s="1" t="str">
        <f>ReportExtract[[#This Row],[ReportId]]&amp;"_"&amp;ReportExtract[[#This Row],[PeriodId]]&amp;"_"&amp;ReportExtract[[#This Row],[MktDesc]]</f>
        <v>9_66_LOS ANGELES</v>
      </c>
      <c r="C561" s="1">
        <v>9</v>
      </c>
      <c r="D561" s="1">
        <v>66</v>
      </c>
      <c r="E561" s="1" t="s">
        <v>44</v>
      </c>
      <c r="F561" s="1">
        <v>1502.6666660000001</v>
      </c>
      <c r="G561" s="1">
        <v>1943994.569988</v>
      </c>
      <c r="H561" s="1">
        <v>16396.545108999999</v>
      </c>
      <c r="I561" s="1">
        <v>6.586735</v>
      </c>
      <c r="J561" s="1">
        <v>0.66714499999999999</v>
      </c>
      <c r="K561" s="1">
        <v>0.67385099999999998</v>
      </c>
      <c r="L561" s="1"/>
    </row>
    <row r="562" spans="1:12" ht="14.4" x14ac:dyDescent="0.3">
      <c r="A562" s="1"/>
      <c r="B562" s="1" t="str">
        <f>ReportExtract[[#This Row],[ReportId]]&amp;"_"&amp;ReportExtract[[#This Row],[PeriodId]]&amp;"_"&amp;ReportExtract[[#This Row],[MktDesc]]</f>
        <v>9_66_NEW YORK (DMA)</v>
      </c>
      <c r="C562" s="1">
        <v>9</v>
      </c>
      <c r="D562" s="1">
        <v>66</v>
      </c>
      <c r="E562" s="1" t="s">
        <v>72</v>
      </c>
      <c r="F562" s="1">
        <v>3108.333333</v>
      </c>
      <c r="G562" s="1">
        <v>6605381.5354399998</v>
      </c>
      <c r="H562" s="1">
        <v>54103.502435000002</v>
      </c>
      <c r="I562" s="1">
        <v>6.7826589999999998</v>
      </c>
      <c r="J562" s="1">
        <v>0.84142099999999997</v>
      </c>
      <c r="K562" s="1">
        <v>0.84870000000000001</v>
      </c>
      <c r="L562" s="1"/>
    </row>
    <row r="563" spans="1:12" ht="14.4" x14ac:dyDescent="0.3">
      <c r="A563" s="1"/>
      <c r="B563" s="1" t="str">
        <f>ReportExtract[[#This Row],[ReportId]]&amp;"_"&amp;ReportExtract[[#This Row],[PeriodId]]&amp;"_"&amp;ReportExtract[[#This Row],[MktDesc]]</f>
        <v>9_66_Total US</v>
      </c>
      <c r="C563" s="1">
        <v>9</v>
      </c>
      <c r="D563" s="1">
        <v>66</v>
      </c>
      <c r="E563" s="1" t="s">
        <v>12</v>
      </c>
      <c r="F563" s="1">
        <v>58899</v>
      </c>
      <c r="G563" s="1">
        <v>92768393.260319993</v>
      </c>
      <c r="H563" s="1">
        <v>837866.33611300006</v>
      </c>
      <c r="I563" s="1">
        <v>6.1510999999999996</v>
      </c>
      <c r="J563" s="1">
        <v>0.74146199999999995</v>
      </c>
      <c r="K563" s="1">
        <v>0.74344600000000005</v>
      </c>
      <c r="L563" s="1"/>
    </row>
    <row r="564" spans="1:12" ht="14.4" x14ac:dyDescent="0.3">
      <c r="A564" s="1"/>
      <c r="B564" s="1" t="str">
        <f>ReportExtract[[#This Row],[ReportId]]&amp;"_"&amp;ReportExtract[[#This Row],[PeriodId]]&amp;"_"&amp;ReportExtract[[#This Row],[MktDesc]]</f>
        <v>9_77_BOSTON</v>
      </c>
      <c r="C564" s="1">
        <v>9</v>
      </c>
      <c r="D564" s="1">
        <v>77</v>
      </c>
      <c r="E564" s="1" t="s">
        <v>40</v>
      </c>
      <c r="F564" s="1">
        <v>1721.1538459999999</v>
      </c>
      <c r="G564" s="1">
        <v>15993120.469079999</v>
      </c>
      <c r="H564" s="1">
        <v>116711.29900499999</v>
      </c>
      <c r="I564" s="1">
        <v>7.6128590000000003</v>
      </c>
      <c r="J564" s="1">
        <v>0.87412900000000004</v>
      </c>
      <c r="K564" s="1">
        <v>0.87276600000000004</v>
      </c>
      <c r="L564" s="1"/>
    </row>
    <row r="565" spans="1:12" ht="14.4" x14ac:dyDescent="0.3">
      <c r="A565" s="1"/>
      <c r="B565" s="1" t="str">
        <f>ReportExtract[[#This Row],[ReportId]]&amp;"_"&amp;ReportExtract[[#This Row],[PeriodId]]&amp;"_"&amp;ReportExtract[[#This Row],[MktDesc]]</f>
        <v>9_77_Chain</v>
      </c>
      <c r="C565" s="1">
        <v>9</v>
      </c>
      <c r="D565" s="1">
        <v>77</v>
      </c>
      <c r="E565" s="1" t="s">
        <v>14</v>
      </c>
      <c r="F565" s="1">
        <v>9327.3846150000008</v>
      </c>
      <c r="G565" s="1">
        <v>81497716.093636006</v>
      </c>
      <c r="H565" s="1">
        <v>648231.36017899995</v>
      </c>
      <c r="I565" s="1">
        <v>6.9846209999999997</v>
      </c>
      <c r="J565" s="1">
        <v>0.87013399999999996</v>
      </c>
      <c r="K565" s="1">
        <v>0.86873699999999998</v>
      </c>
      <c r="L565" s="1"/>
    </row>
    <row r="566" spans="1:12" ht="14.4" x14ac:dyDescent="0.3">
      <c r="A566" s="1"/>
      <c r="B566" s="1" t="str">
        <f>ReportExtract[[#This Row],[ReportId]]&amp;"_"&amp;ReportExtract[[#This Row],[PeriodId]]&amp;"_"&amp;ReportExtract[[#This Row],[MktDesc]]</f>
        <v>9_77_CHICAGO</v>
      </c>
      <c r="C566" s="1">
        <v>9</v>
      </c>
      <c r="D566" s="1">
        <v>77</v>
      </c>
      <c r="E566" s="1" t="s">
        <v>41</v>
      </c>
      <c r="F566" s="1">
        <v>1573.923076</v>
      </c>
      <c r="G566" s="1">
        <v>22788143.307675999</v>
      </c>
      <c r="H566" s="1">
        <v>167121.29854700001</v>
      </c>
      <c r="I566" s="1">
        <v>7.5753830000000004</v>
      </c>
      <c r="J566" s="1">
        <v>0.78991599999999995</v>
      </c>
      <c r="K566" s="1">
        <v>0.77847999999999995</v>
      </c>
      <c r="L566" s="1"/>
    </row>
    <row r="567" spans="1:12" ht="14.4" x14ac:dyDescent="0.3">
      <c r="A567" s="1"/>
      <c r="B567" s="1" t="str">
        <f>ReportExtract[[#This Row],[ReportId]]&amp;"_"&amp;ReportExtract[[#This Row],[PeriodId]]&amp;"_"&amp;ReportExtract[[#This Row],[MktDesc]]</f>
        <v>9_77_DALLAS</v>
      </c>
      <c r="C567" s="1">
        <v>9</v>
      </c>
      <c r="D567" s="1">
        <v>77</v>
      </c>
      <c r="E567" s="1" t="s">
        <v>42</v>
      </c>
      <c r="F567" s="1">
        <v>1179.6153839999999</v>
      </c>
      <c r="G567" s="1">
        <v>8527471.6366479993</v>
      </c>
      <c r="H567" s="1">
        <v>61895.278285</v>
      </c>
      <c r="I567" s="1">
        <v>7.6540309999999998</v>
      </c>
      <c r="J567" s="1">
        <v>0.75470000000000004</v>
      </c>
      <c r="K567" s="1">
        <v>0.76515200000000005</v>
      </c>
      <c r="L567" s="1"/>
    </row>
    <row r="568" spans="1:12" ht="14.4" x14ac:dyDescent="0.3">
      <c r="A568" s="1"/>
      <c r="B568" s="1" t="str">
        <f>ReportExtract[[#This Row],[ReportId]]&amp;"_"&amp;ReportExtract[[#This Row],[PeriodId]]&amp;"_"&amp;ReportExtract[[#This Row],[MktDesc]]</f>
        <v>9_77_DENVER</v>
      </c>
      <c r="C568" s="1">
        <v>9</v>
      </c>
      <c r="D568" s="1">
        <v>77</v>
      </c>
      <c r="E568" s="1" t="s">
        <v>43</v>
      </c>
      <c r="F568" s="1">
        <v>1062.1538459999999</v>
      </c>
      <c r="G568" s="1">
        <v>7991599.7344079996</v>
      </c>
      <c r="H568" s="1">
        <v>61631.671495000002</v>
      </c>
      <c r="I568" s="1">
        <v>7.2037269999999998</v>
      </c>
      <c r="J568" s="1">
        <v>0.78895499999999996</v>
      </c>
      <c r="K568" s="1">
        <v>0.79306399999999999</v>
      </c>
      <c r="L568" s="1"/>
    </row>
    <row r="569" spans="1:12" ht="14.4" x14ac:dyDescent="0.3">
      <c r="A569" s="1"/>
      <c r="B569" s="1" t="str">
        <f>ReportExtract[[#This Row],[ReportId]]&amp;"_"&amp;ReportExtract[[#This Row],[PeriodId]]&amp;"_"&amp;ReportExtract[[#This Row],[MktDesc]]</f>
        <v>9_77_Drinking (Bars/Nightclubs)</v>
      </c>
      <c r="C569" s="1">
        <v>9</v>
      </c>
      <c r="D569" s="1">
        <v>77</v>
      </c>
      <c r="E569" s="1" t="s">
        <v>15</v>
      </c>
      <c r="F569" s="1">
        <v>22754.538461</v>
      </c>
      <c r="G569" s="1">
        <v>213888209.45884001</v>
      </c>
      <c r="H569" s="1">
        <v>1670674.5871919999</v>
      </c>
      <c r="I569" s="1">
        <v>7.1125030000000002</v>
      </c>
      <c r="J569" s="1">
        <v>0.78029300000000001</v>
      </c>
      <c r="K569" s="1">
        <v>0.77938499999999999</v>
      </c>
      <c r="L569" s="1"/>
    </row>
    <row r="570" spans="1:12" ht="14.4" x14ac:dyDescent="0.3">
      <c r="A570" s="1"/>
      <c r="B570" s="1" t="str">
        <f>ReportExtract[[#This Row],[ReportId]]&amp;"_"&amp;ReportExtract[[#This Row],[PeriodId]]&amp;"_"&amp;ReportExtract[[#This Row],[MktDesc]]</f>
        <v>9_77_Eating (Restaurants)</v>
      </c>
      <c r="C570" s="1">
        <v>9</v>
      </c>
      <c r="D570" s="1">
        <v>77</v>
      </c>
      <c r="E570" s="1" t="s">
        <v>16</v>
      </c>
      <c r="F570" s="1">
        <v>25800.384614999999</v>
      </c>
      <c r="G570" s="1">
        <v>209799275.74550799</v>
      </c>
      <c r="H570" s="1">
        <v>1608979.5213029999</v>
      </c>
      <c r="I570" s="1">
        <v>7.2440420000000003</v>
      </c>
      <c r="J570" s="1">
        <v>0.76048899999999997</v>
      </c>
      <c r="K570" s="1">
        <v>0.76440600000000003</v>
      </c>
      <c r="L570" s="1"/>
    </row>
    <row r="571" spans="1:12" ht="14.4" x14ac:dyDescent="0.3">
      <c r="A571" s="1"/>
      <c r="B571" s="1" t="str">
        <f>ReportExtract[[#This Row],[ReportId]]&amp;"_"&amp;ReportExtract[[#This Row],[PeriodId]]&amp;"_"&amp;ReportExtract[[#This Row],[MktDesc]]</f>
        <v>9_77_Independent</v>
      </c>
      <c r="C571" s="1">
        <v>9</v>
      </c>
      <c r="D571" s="1">
        <v>77</v>
      </c>
      <c r="E571" s="1" t="s">
        <v>13</v>
      </c>
      <c r="F571" s="1">
        <v>39227.538460999996</v>
      </c>
      <c r="G571" s="1">
        <v>342189769.11071199</v>
      </c>
      <c r="H571" s="1">
        <v>2631422.7483160002</v>
      </c>
      <c r="I571" s="1">
        <v>7.2244349999999997</v>
      </c>
      <c r="J571" s="1">
        <v>0.74930399999999997</v>
      </c>
      <c r="K571" s="1">
        <v>0.75193200000000004</v>
      </c>
      <c r="L571" s="1"/>
    </row>
    <row r="572" spans="1:12" ht="14.4" x14ac:dyDescent="0.3">
      <c r="A572" s="1"/>
      <c r="B572" s="1" t="str">
        <f>ReportExtract[[#This Row],[ReportId]]&amp;"_"&amp;ReportExtract[[#This Row],[PeriodId]]&amp;"_"&amp;ReportExtract[[#This Row],[MktDesc]]</f>
        <v>9_77_LOS ANGELES</v>
      </c>
      <c r="C572" s="1">
        <v>9</v>
      </c>
      <c r="D572" s="1">
        <v>77</v>
      </c>
      <c r="E572" s="1" t="s">
        <v>44</v>
      </c>
      <c r="F572" s="1">
        <v>1039.846153</v>
      </c>
      <c r="G572" s="1">
        <v>11603682.224544</v>
      </c>
      <c r="H572" s="1">
        <v>85481.904978000006</v>
      </c>
      <c r="I572" s="1">
        <v>7.5413500000000004</v>
      </c>
      <c r="J572" s="1">
        <v>0.72866799999999998</v>
      </c>
      <c r="K572" s="1">
        <v>0.73880999999999997</v>
      </c>
      <c r="L572" s="1"/>
    </row>
    <row r="573" spans="1:12" ht="14.4" x14ac:dyDescent="0.3">
      <c r="A573" s="1"/>
      <c r="B573" s="1" t="str">
        <f>ReportExtract[[#This Row],[ReportId]]&amp;"_"&amp;ReportExtract[[#This Row],[PeriodId]]&amp;"_"&amp;ReportExtract[[#This Row],[MktDesc]]</f>
        <v>9_77_NEW YORK (DMA)</v>
      </c>
      <c r="C573" s="1">
        <v>9</v>
      </c>
      <c r="D573" s="1">
        <v>77</v>
      </c>
      <c r="E573" s="1" t="s">
        <v>72</v>
      </c>
      <c r="F573" s="1">
        <v>2309.461538</v>
      </c>
      <c r="G573" s="1">
        <v>30865980.772216</v>
      </c>
      <c r="H573" s="1">
        <v>217630.968888</v>
      </c>
      <c r="I573" s="1">
        <v>7.8792859999999996</v>
      </c>
      <c r="J573" s="1">
        <v>0.85424599999999995</v>
      </c>
      <c r="K573" s="1">
        <v>0.86172300000000002</v>
      </c>
      <c r="L573" s="1"/>
    </row>
    <row r="574" spans="1:12" ht="14.4" x14ac:dyDescent="0.3">
      <c r="A574" s="1"/>
      <c r="B574" s="1" t="str">
        <f>ReportExtract[[#This Row],[ReportId]]&amp;"_"&amp;ReportExtract[[#This Row],[PeriodId]]&amp;"_"&amp;ReportExtract[[#This Row],[MktDesc]]</f>
        <v>9_77_Total US</v>
      </c>
      <c r="C574" s="1">
        <v>9</v>
      </c>
      <c r="D574" s="1">
        <v>77</v>
      </c>
      <c r="E574" s="1" t="s">
        <v>12</v>
      </c>
      <c r="F574" s="1">
        <v>48554.923075999999</v>
      </c>
      <c r="G574" s="1">
        <v>423687485.20434803</v>
      </c>
      <c r="H574" s="1">
        <v>3279654.1084949998</v>
      </c>
      <c r="I574" s="1">
        <v>7.1770350000000001</v>
      </c>
      <c r="J574" s="1">
        <v>0.77044999999999997</v>
      </c>
      <c r="K574" s="1">
        <v>0.771895</v>
      </c>
      <c r="L574" s="1"/>
    </row>
    <row r="575" spans="1:12" ht="14.4" x14ac:dyDescent="0.3">
      <c r="A575" s="1"/>
      <c r="B575" s="1" t="str">
        <f>ReportExtract[[#This Row],[ReportId]]&amp;"_"&amp;ReportExtract[[#This Row],[PeriodId]]&amp;"_"&amp;ReportExtract[[#This Row],[MktDesc]]</f>
        <v>9_90_BOSTON</v>
      </c>
      <c r="C575" s="1">
        <v>9</v>
      </c>
      <c r="D575" s="1">
        <v>90</v>
      </c>
      <c r="E575" s="1" t="s">
        <v>40</v>
      </c>
      <c r="F575" s="1">
        <v>2057.1538460000002</v>
      </c>
      <c r="G575" s="1">
        <v>16312937.01114</v>
      </c>
      <c r="H575" s="1">
        <v>132689.859512</v>
      </c>
      <c r="I575" s="1">
        <v>6.8300190000000001</v>
      </c>
      <c r="J575" s="1">
        <v>0.832924</v>
      </c>
      <c r="K575" s="1">
        <v>0.83357400000000004</v>
      </c>
      <c r="L575" s="1"/>
    </row>
    <row r="576" spans="1:12" ht="14.4" x14ac:dyDescent="0.3">
      <c r="A576" s="1"/>
      <c r="B576" s="1" t="str">
        <f>ReportExtract[[#This Row],[ReportId]]&amp;"_"&amp;ReportExtract[[#This Row],[PeriodId]]&amp;"_"&amp;ReportExtract[[#This Row],[MktDesc]]</f>
        <v>9_90_Chain</v>
      </c>
      <c r="C576" s="1">
        <v>9</v>
      </c>
      <c r="D576" s="1">
        <v>90</v>
      </c>
      <c r="E576" s="1" t="s">
        <v>14</v>
      </c>
      <c r="F576" s="1">
        <v>11986.538461</v>
      </c>
      <c r="G576" s="1">
        <v>69159403.214908004</v>
      </c>
      <c r="H576" s="1">
        <v>600692.68531700002</v>
      </c>
      <c r="I576" s="1">
        <v>6.3962640000000004</v>
      </c>
      <c r="J576" s="1">
        <v>0.87455400000000005</v>
      </c>
      <c r="K576" s="1">
        <v>0.87587999999999999</v>
      </c>
      <c r="L576" s="1"/>
    </row>
    <row r="577" spans="1:12" ht="14.4" x14ac:dyDescent="0.3">
      <c r="A577" s="1"/>
      <c r="B577" s="1" t="str">
        <f>ReportExtract[[#This Row],[ReportId]]&amp;"_"&amp;ReportExtract[[#This Row],[PeriodId]]&amp;"_"&amp;ReportExtract[[#This Row],[MktDesc]]</f>
        <v>9_90_CHICAGO</v>
      </c>
      <c r="C577" s="1">
        <v>9</v>
      </c>
      <c r="D577" s="1">
        <v>90</v>
      </c>
      <c r="E577" s="1" t="s">
        <v>41</v>
      </c>
      <c r="F577" s="1">
        <v>2134.2307689999998</v>
      </c>
      <c r="G577" s="1">
        <v>23036199.667619999</v>
      </c>
      <c r="H577" s="1">
        <v>179756.79910999999</v>
      </c>
      <c r="I577" s="1">
        <v>7.1195570000000004</v>
      </c>
      <c r="J577" s="1">
        <v>0.77685199999999999</v>
      </c>
      <c r="K577" s="1">
        <v>0.77056199999999997</v>
      </c>
      <c r="L577" s="1"/>
    </row>
    <row r="578" spans="1:12" ht="14.4" x14ac:dyDescent="0.3">
      <c r="A578" s="1"/>
      <c r="B578" s="1" t="str">
        <f>ReportExtract[[#This Row],[ReportId]]&amp;"_"&amp;ReportExtract[[#This Row],[PeriodId]]&amp;"_"&amp;ReportExtract[[#This Row],[MktDesc]]</f>
        <v>9_90_DALLAS</v>
      </c>
      <c r="C578" s="1">
        <v>9</v>
      </c>
      <c r="D578" s="1">
        <v>90</v>
      </c>
      <c r="E578" s="1" t="s">
        <v>42</v>
      </c>
      <c r="F578" s="1">
        <v>1135.3846149999999</v>
      </c>
      <c r="G578" s="1">
        <v>7680766.9220759999</v>
      </c>
      <c r="H578" s="1">
        <v>63008.849788</v>
      </c>
      <c r="I578" s="1">
        <v>6.7722110000000004</v>
      </c>
      <c r="J578" s="1">
        <v>0.72714400000000001</v>
      </c>
      <c r="K578" s="1">
        <v>0.73618600000000001</v>
      </c>
      <c r="L578" s="1"/>
    </row>
    <row r="579" spans="1:12" ht="14.4" x14ac:dyDescent="0.3">
      <c r="A579" s="1"/>
      <c r="B579" s="1" t="str">
        <f>ReportExtract[[#This Row],[ReportId]]&amp;"_"&amp;ReportExtract[[#This Row],[PeriodId]]&amp;"_"&amp;ReportExtract[[#This Row],[MktDesc]]</f>
        <v>9_90_DENVER</v>
      </c>
      <c r="C579" s="1">
        <v>9</v>
      </c>
      <c r="D579" s="1">
        <v>90</v>
      </c>
      <c r="E579" s="1" t="s">
        <v>43</v>
      </c>
      <c r="F579" s="1">
        <v>1222.461538</v>
      </c>
      <c r="G579" s="1">
        <v>7346478.27666</v>
      </c>
      <c r="H579" s="1">
        <v>66507.832754999996</v>
      </c>
      <c r="I579" s="1">
        <v>6.1366849999999999</v>
      </c>
      <c r="J579" s="1">
        <v>0.77078400000000002</v>
      </c>
      <c r="K579" s="1">
        <v>0.79426600000000003</v>
      </c>
      <c r="L579" s="1"/>
    </row>
    <row r="580" spans="1:12" ht="14.4" x14ac:dyDescent="0.3">
      <c r="A580" s="1"/>
      <c r="B580" s="1" t="str">
        <f>ReportExtract[[#This Row],[ReportId]]&amp;"_"&amp;ReportExtract[[#This Row],[PeriodId]]&amp;"_"&amp;ReportExtract[[#This Row],[MktDesc]]</f>
        <v>9_90_Drinking (Bars/Nightclubs)</v>
      </c>
      <c r="C580" s="1">
        <v>9</v>
      </c>
      <c r="D580" s="1">
        <v>90</v>
      </c>
      <c r="E580" s="1" t="s">
        <v>15</v>
      </c>
      <c r="F580" s="1">
        <v>25549</v>
      </c>
      <c r="G580" s="1">
        <v>201229831.11957601</v>
      </c>
      <c r="H580" s="1">
        <v>1732147.1879350001</v>
      </c>
      <c r="I580" s="1">
        <v>6.4540899999999999</v>
      </c>
      <c r="J580" s="1">
        <v>0.80043299999999995</v>
      </c>
      <c r="K580" s="1">
        <v>0.80062900000000004</v>
      </c>
      <c r="L580" s="1"/>
    </row>
    <row r="581" spans="1:12" ht="14.4" x14ac:dyDescent="0.3">
      <c r="A581" s="1"/>
      <c r="B581" s="1" t="str">
        <f>ReportExtract[[#This Row],[ReportId]]&amp;"_"&amp;ReportExtract[[#This Row],[PeriodId]]&amp;"_"&amp;ReportExtract[[#This Row],[MktDesc]]</f>
        <v>9_90_Eating (Restaurants)</v>
      </c>
      <c r="C581" s="1">
        <v>9</v>
      </c>
      <c r="D581" s="1">
        <v>90</v>
      </c>
      <c r="E581" s="1" t="s">
        <v>16</v>
      </c>
      <c r="F581" s="1">
        <v>33606.230769000002</v>
      </c>
      <c r="G581" s="1">
        <v>221645036.472844</v>
      </c>
      <c r="H581" s="1">
        <v>1858523.4888500001</v>
      </c>
      <c r="I581" s="1">
        <v>6.6254809999999997</v>
      </c>
      <c r="J581" s="1">
        <v>0.71005099999999999</v>
      </c>
      <c r="K581" s="1">
        <v>0.71633500000000006</v>
      </c>
      <c r="L581" s="1"/>
    </row>
    <row r="582" spans="1:12" ht="14.4" x14ac:dyDescent="0.3">
      <c r="A582" s="1"/>
      <c r="B582" s="1" t="str">
        <f>ReportExtract[[#This Row],[ReportId]]&amp;"_"&amp;ReportExtract[[#This Row],[PeriodId]]&amp;"_"&amp;ReportExtract[[#This Row],[MktDesc]]</f>
        <v>9_90_Independent</v>
      </c>
      <c r="C582" s="1">
        <v>9</v>
      </c>
      <c r="D582" s="1">
        <v>90</v>
      </c>
      <c r="E582" s="1" t="s">
        <v>13</v>
      </c>
      <c r="F582" s="1">
        <v>47168.692306999998</v>
      </c>
      <c r="G582" s="1">
        <v>353715464.37751198</v>
      </c>
      <c r="H582" s="1">
        <v>2989977.991469</v>
      </c>
      <c r="I582" s="1">
        <v>6.5722420000000001</v>
      </c>
      <c r="J582" s="1">
        <v>0.73022299999999996</v>
      </c>
      <c r="K582" s="1">
        <v>0.73416199999999998</v>
      </c>
      <c r="L582" s="1"/>
    </row>
    <row r="583" spans="1:12" ht="14.4" x14ac:dyDescent="0.3">
      <c r="A583" s="1"/>
      <c r="B583" s="1" t="str">
        <f>ReportExtract[[#This Row],[ReportId]]&amp;"_"&amp;ReportExtract[[#This Row],[PeriodId]]&amp;"_"&amp;ReportExtract[[#This Row],[MktDesc]]</f>
        <v>9_90_LOS ANGELES</v>
      </c>
      <c r="C583" s="1">
        <v>9</v>
      </c>
      <c r="D583" s="1">
        <v>90</v>
      </c>
      <c r="E583" s="1" t="s">
        <v>44</v>
      </c>
      <c r="F583" s="1">
        <v>1556.5384610000001</v>
      </c>
      <c r="G583" s="1">
        <v>10754555.401972</v>
      </c>
      <c r="H583" s="1">
        <v>86795.450844000006</v>
      </c>
      <c r="I583" s="1">
        <v>6.8837159999999997</v>
      </c>
      <c r="J583" s="1">
        <v>0.71891700000000003</v>
      </c>
      <c r="K583" s="1">
        <v>0.72150099999999995</v>
      </c>
      <c r="L583" s="1"/>
    </row>
    <row r="584" spans="1:12" ht="14.4" x14ac:dyDescent="0.3">
      <c r="A584" s="1"/>
      <c r="B584" s="1" t="str">
        <f>ReportExtract[[#This Row],[ReportId]]&amp;"_"&amp;ReportExtract[[#This Row],[PeriodId]]&amp;"_"&amp;ReportExtract[[#This Row],[MktDesc]]</f>
        <v>9_90_NEW YORK (DMA)</v>
      </c>
      <c r="C584" s="1">
        <v>9</v>
      </c>
      <c r="D584" s="1">
        <v>90</v>
      </c>
      <c r="E584" s="1" t="s">
        <v>72</v>
      </c>
      <c r="F584" s="1">
        <v>3327.923076</v>
      </c>
      <c r="G584" s="1">
        <v>30162985.587060001</v>
      </c>
      <c r="H584" s="1">
        <v>233758.835483</v>
      </c>
      <c r="I584" s="1">
        <v>7.16859</v>
      </c>
      <c r="J584" s="1">
        <v>0.84554499999999999</v>
      </c>
      <c r="K584" s="1">
        <v>0.85218000000000005</v>
      </c>
      <c r="L584" s="1"/>
    </row>
    <row r="585" spans="1:12" ht="14.4" x14ac:dyDescent="0.3">
      <c r="A585" s="1"/>
      <c r="B585" s="1" t="str">
        <f>ReportExtract[[#This Row],[ReportId]]&amp;"_"&amp;ReportExtract[[#This Row],[PeriodId]]&amp;"_"&amp;ReportExtract[[#This Row],[MktDesc]]</f>
        <v>9_90_Total US</v>
      </c>
      <c r="C585" s="1">
        <v>9</v>
      </c>
      <c r="D585" s="1">
        <v>90</v>
      </c>
      <c r="E585" s="1" t="s">
        <v>12</v>
      </c>
      <c r="F585" s="1">
        <v>59155.230769000002</v>
      </c>
      <c r="G585" s="1">
        <v>422874867.59241998</v>
      </c>
      <c r="H585" s="1">
        <v>3590670.6767859999</v>
      </c>
      <c r="I585" s="1">
        <v>6.542802</v>
      </c>
      <c r="J585" s="1">
        <v>0.75095599999999996</v>
      </c>
      <c r="K585" s="1">
        <v>0.75411700000000004</v>
      </c>
      <c r="L585" s="1"/>
    </row>
    <row r="586" spans="1:12" ht="14.4" x14ac:dyDescent="0.3">
      <c r="A586" s="1"/>
      <c r="B586" s="1" t="str">
        <f>ReportExtract[[#This Row],[ReportId]]&amp;"_"&amp;ReportExtract[[#This Row],[PeriodId]]&amp;"_"&amp;ReportExtract[[#This Row],[MktDesc]]</f>
        <v>9_103_BOSTON</v>
      </c>
      <c r="C586" s="1">
        <v>9</v>
      </c>
      <c r="D586" s="1">
        <v>103</v>
      </c>
      <c r="E586" s="1" t="s">
        <v>40</v>
      </c>
      <c r="F586" s="1">
        <v>1586.846153</v>
      </c>
      <c r="G586" s="1">
        <v>10758127.134512</v>
      </c>
      <c r="H586" s="1">
        <v>93353.944503999999</v>
      </c>
      <c r="I586" s="1">
        <v>6.4022329999999998</v>
      </c>
      <c r="J586" s="1">
        <v>0.80393999999999999</v>
      </c>
      <c r="K586" s="1">
        <v>0.80755600000000005</v>
      </c>
      <c r="L586" s="1"/>
    </row>
    <row r="587" spans="1:12" ht="14.4" x14ac:dyDescent="0.3">
      <c r="A587" s="1"/>
      <c r="B587" s="1" t="str">
        <f>ReportExtract[[#This Row],[ReportId]]&amp;"_"&amp;ReportExtract[[#This Row],[PeriodId]]&amp;"_"&amp;ReportExtract[[#This Row],[MktDesc]]</f>
        <v>9_103_Chain</v>
      </c>
      <c r="C587" s="1">
        <v>9</v>
      </c>
      <c r="D587" s="1">
        <v>103</v>
      </c>
      <c r="E587" s="1" t="s">
        <v>14</v>
      </c>
      <c r="F587" s="1">
        <v>10242.76923</v>
      </c>
      <c r="G587" s="1">
        <v>54520808.999820001</v>
      </c>
      <c r="H587" s="1">
        <v>499078.50271600002</v>
      </c>
      <c r="I587" s="1">
        <v>6.0690520000000001</v>
      </c>
      <c r="J587" s="1">
        <v>0.88758199999999998</v>
      </c>
      <c r="K587" s="1">
        <v>0.88486500000000001</v>
      </c>
      <c r="L587" s="1"/>
    </row>
    <row r="588" spans="1:12" ht="14.4" x14ac:dyDescent="0.3">
      <c r="A588" s="1"/>
      <c r="B588" s="1" t="str">
        <f>ReportExtract[[#This Row],[ReportId]]&amp;"_"&amp;ReportExtract[[#This Row],[PeriodId]]&amp;"_"&amp;ReportExtract[[#This Row],[MktDesc]]</f>
        <v>9_103_CHICAGO</v>
      </c>
      <c r="C588" s="1">
        <v>9</v>
      </c>
      <c r="D588" s="1">
        <v>103</v>
      </c>
      <c r="E588" s="1" t="s">
        <v>41</v>
      </c>
      <c r="F588" s="1">
        <v>1716.923076</v>
      </c>
      <c r="G588" s="1">
        <v>16523328.742892001</v>
      </c>
      <c r="H588" s="1">
        <v>139454.80562</v>
      </c>
      <c r="I588" s="1">
        <v>6.5825100000000001</v>
      </c>
      <c r="J588" s="1">
        <v>0.761185</v>
      </c>
      <c r="K588" s="1">
        <v>0.75818099999999999</v>
      </c>
      <c r="L588" s="1"/>
    </row>
    <row r="589" spans="1:12" ht="14.4" x14ac:dyDescent="0.3">
      <c r="A589" s="1"/>
      <c r="B589" s="1" t="str">
        <f>ReportExtract[[#This Row],[ReportId]]&amp;"_"&amp;ReportExtract[[#This Row],[PeriodId]]&amp;"_"&amp;ReportExtract[[#This Row],[MktDesc]]</f>
        <v>9_103_DALLAS</v>
      </c>
      <c r="C589" s="1">
        <v>9</v>
      </c>
      <c r="D589" s="1">
        <v>103</v>
      </c>
      <c r="E589" s="1" t="s">
        <v>42</v>
      </c>
      <c r="F589" s="1">
        <v>981.84615299999996</v>
      </c>
      <c r="G589" s="1">
        <v>5917158.2502920004</v>
      </c>
      <c r="H589" s="1">
        <v>51785.492814999998</v>
      </c>
      <c r="I589" s="1">
        <v>6.3479359999999998</v>
      </c>
      <c r="J589" s="1">
        <v>0.7268</v>
      </c>
      <c r="K589" s="1">
        <v>0.73027399999999998</v>
      </c>
      <c r="L589" s="1"/>
    </row>
    <row r="590" spans="1:12" ht="14.4" x14ac:dyDescent="0.3">
      <c r="A590" s="1"/>
      <c r="B590" s="1" t="str">
        <f>ReportExtract[[#This Row],[ReportId]]&amp;"_"&amp;ReportExtract[[#This Row],[PeriodId]]&amp;"_"&amp;ReportExtract[[#This Row],[MktDesc]]</f>
        <v>9_103_DENVER</v>
      </c>
      <c r="C590" s="1">
        <v>9</v>
      </c>
      <c r="D590" s="1">
        <v>103</v>
      </c>
      <c r="E590" s="1" t="s">
        <v>43</v>
      </c>
      <c r="F590" s="1">
        <v>955.76922999999999</v>
      </c>
      <c r="G590" s="1">
        <v>5116143.4287999999</v>
      </c>
      <c r="H590" s="1">
        <v>50596.433839999998</v>
      </c>
      <c r="I590" s="1">
        <v>5.6175930000000003</v>
      </c>
      <c r="J590" s="1">
        <v>0.75321099999999996</v>
      </c>
      <c r="K590" s="1">
        <v>0.76342600000000005</v>
      </c>
      <c r="L590" s="1"/>
    </row>
    <row r="591" spans="1:12" ht="14.4" x14ac:dyDescent="0.3">
      <c r="A591" s="1"/>
      <c r="B591" s="1" t="str">
        <f>ReportExtract[[#This Row],[ReportId]]&amp;"_"&amp;ReportExtract[[#This Row],[PeriodId]]&amp;"_"&amp;ReportExtract[[#This Row],[MktDesc]]</f>
        <v>9_103_Drinking (Bars/Nightclubs)</v>
      </c>
      <c r="C591" s="1">
        <v>9</v>
      </c>
      <c r="D591" s="1">
        <v>103</v>
      </c>
      <c r="E591" s="1" t="s">
        <v>15</v>
      </c>
      <c r="F591" s="1">
        <v>22348.846152999999</v>
      </c>
      <c r="G591" s="1">
        <v>146952824.23146799</v>
      </c>
      <c r="H591" s="1">
        <v>1362920.0588150001</v>
      </c>
      <c r="I591" s="1">
        <v>5.990113</v>
      </c>
      <c r="J591" s="1">
        <v>0.80340400000000001</v>
      </c>
      <c r="K591" s="1">
        <v>0.80420199999999997</v>
      </c>
      <c r="L591" s="1"/>
    </row>
    <row r="592" spans="1:12" ht="14.4" x14ac:dyDescent="0.3">
      <c r="A592" s="1"/>
      <c r="B592" s="1" t="str">
        <f>ReportExtract[[#This Row],[ReportId]]&amp;"_"&amp;ReportExtract[[#This Row],[PeriodId]]&amp;"_"&amp;ReportExtract[[#This Row],[MktDesc]]</f>
        <v>9_103_Eating (Restaurants)</v>
      </c>
      <c r="C592" s="1">
        <v>9</v>
      </c>
      <c r="D592" s="1">
        <v>103</v>
      </c>
      <c r="E592" s="1" t="s">
        <v>16</v>
      </c>
      <c r="F592" s="1">
        <v>27925.923075999999</v>
      </c>
      <c r="G592" s="1">
        <v>168132315.12632799</v>
      </c>
      <c r="H592" s="1">
        <v>1508688.544118</v>
      </c>
      <c r="I592" s="1">
        <v>6.1912599999999998</v>
      </c>
      <c r="J592" s="1">
        <v>0.72261900000000001</v>
      </c>
      <c r="K592" s="1">
        <v>0.72661399999999998</v>
      </c>
      <c r="L592" s="1"/>
    </row>
    <row r="593" spans="1:12" ht="14.4" x14ac:dyDescent="0.3">
      <c r="A593" s="1"/>
      <c r="B593" s="1" t="str">
        <f>ReportExtract[[#This Row],[ReportId]]&amp;"_"&amp;ReportExtract[[#This Row],[PeriodId]]&amp;"_"&amp;ReportExtract[[#This Row],[MktDesc]]</f>
        <v>9_103_Independent</v>
      </c>
      <c r="C593" s="1">
        <v>9</v>
      </c>
      <c r="D593" s="1">
        <v>103</v>
      </c>
      <c r="E593" s="1" t="s">
        <v>13</v>
      </c>
      <c r="F593" s="1">
        <v>40032</v>
      </c>
      <c r="G593" s="1">
        <v>260564330.35797599</v>
      </c>
      <c r="H593" s="1">
        <v>2372530.1002170001</v>
      </c>
      <c r="I593" s="1">
        <v>6.1014169999999996</v>
      </c>
      <c r="J593" s="1">
        <v>0.73636500000000005</v>
      </c>
      <c r="K593" s="1">
        <v>0.73917299999999997</v>
      </c>
      <c r="L593" s="1"/>
    </row>
    <row r="594" spans="1:12" ht="14.4" x14ac:dyDescent="0.3">
      <c r="A594" s="1"/>
      <c r="B594" s="1" t="str">
        <f>ReportExtract[[#This Row],[ReportId]]&amp;"_"&amp;ReportExtract[[#This Row],[PeriodId]]&amp;"_"&amp;ReportExtract[[#This Row],[MktDesc]]</f>
        <v>9_103_LOS ANGELES</v>
      </c>
      <c r="C594" s="1">
        <v>9</v>
      </c>
      <c r="D594" s="1">
        <v>103</v>
      </c>
      <c r="E594" s="1" t="s">
        <v>44</v>
      </c>
      <c r="F594" s="1">
        <v>1094.3076920000001</v>
      </c>
      <c r="G594" s="1">
        <v>6211466.4481640002</v>
      </c>
      <c r="H594" s="1">
        <v>52293.190468000001</v>
      </c>
      <c r="I594" s="1">
        <v>6.5989750000000003</v>
      </c>
      <c r="J594" s="1">
        <v>0.68995200000000001</v>
      </c>
      <c r="K594" s="1">
        <v>0.69583300000000003</v>
      </c>
      <c r="L594" s="1"/>
    </row>
    <row r="595" spans="1:12" ht="14.4" x14ac:dyDescent="0.3">
      <c r="A595" s="1"/>
      <c r="B595" s="1" t="str">
        <f>ReportExtract[[#This Row],[ReportId]]&amp;"_"&amp;ReportExtract[[#This Row],[PeriodId]]&amp;"_"&amp;ReportExtract[[#This Row],[MktDesc]]</f>
        <v>9_103_NEW YORK (DMA)</v>
      </c>
      <c r="C595" s="1">
        <v>9</v>
      </c>
      <c r="D595" s="1">
        <v>103</v>
      </c>
      <c r="E595" s="1" t="s">
        <v>72</v>
      </c>
      <c r="F595" s="1">
        <v>2554.6153840000002</v>
      </c>
      <c r="G595" s="1">
        <v>20529918.900536001</v>
      </c>
      <c r="H595" s="1">
        <v>176580.24142199999</v>
      </c>
      <c r="I595" s="1">
        <v>6.4591089999999998</v>
      </c>
      <c r="J595" s="1">
        <v>0.85722900000000002</v>
      </c>
      <c r="K595" s="1">
        <v>0.86294499999999996</v>
      </c>
      <c r="L595" s="1"/>
    </row>
    <row r="596" spans="1:12" ht="14.4" x14ac:dyDescent="0.3">
      <c r="A596" s="1"/>
      <c r="B596" s="1" t="str">
        <f>ReportExtract[[#This Row],[ReportId]]&amp;"_"&amp;ReportExtract[[#This Row],[PeriodId]]&amp;"_"&amp;ReportExtract[[#This Row],[MktDesc]]</f>
        <v>9_103_Total US</v>
      </c>
      <c r="C596" s="1">
        <v>9</v>
      </c>
      <c r="D596" s="1">
        <v>103</v>
      </c>
      <c r="E596" s="1" t="s">
        <v>12</v>
      </c>
      <c r="F596" s="1">
        <v>50274.769229999998</v>
      </c>
      <c r="G596" s="1">
        <v>315085139.35779601</v>
      </c>
      <c r="H596" s="1">
        <v>2871608.6029329998</v>
      </c>
      <c r="I596" s="1">
        <v>6.0957920000000003</v>
      </c>
      <c r="J596" s="1">
        <v>0.75883400000000001</v>
      </c>
      <c r="K596" s="1">
        <v>0.760849</v>
      </c>
      <c r="L596" s="1"/>
    </row>
    <row r="597" spans="1:12" ht="14.4" x14ac:dyDescent="0.3">
      <c r="A597" s="1"/>
      <c r="B597" s="1" t="str">
        <f>ReportExtract[[#This Row],[ReportId]]&amp;"_"&amp;ReportExtract[[#This Row],[PeriodId]]&amp;"_"&amp;ReportExtract[[#This Row],[MktDesc]]</f>
        <v>10_40_BOSTON</v>
      </c>
      <c r="C597" s="1">
        <v>10</v>
      </c>
      <c r="D597" s="1">
        <v>40</v>
      </c>
      <c r="E597" s="1" t="s">
        <v>40</v>
      </c>
      <c r="F597" s="1">
        <v>135</v>
      </c>
      <c r="G597" s="1">
        <v>56898.840384000003</v>
      </c>
      <c r="H597" s="1">
        <v>333.49931299999997</v>
      </c>
      <c r="I597" s="1">
        <v>9.4784199999999998</v>
      </c>
      <c r="J597" s="1">
        <v>1.0057E-2</v>
      </c>
      <c r="K597" s="1">
        <v>1.2281E-2</v>
      </c>
      <c r="L597" s="1"/>
    </row>
    <row r="598" spans="1:12" ht="14.4" x14ac:dyDescent="0.3">
      <c r="A598" s="1"/>
      <c r="B598" s="1" t="str">
        <f>ReportExtract[[#This Row],[ReportId]]&amp;"_"&amp;ReportExtract[[#This Row],[PeriodId]]&amp;"_"&amp;ReportExtract[[#This Row],[MktDesc]]</f>
        <v>10_40_Chain</v>
      </c>
      <c r="C598" s="1">
        <v>10</v>
      </c>
      <c r="D598" s="1">
        <v>40</v>
      </c>
      <c r="E598" s="1" t="s">
        <v>14</v>
      </c>
      <c r="F598" s="1">
        <v>704.33333300000004</v>
      </c>
      <c r="G598" s="1">
        <v>396695.65570399998</v>
      </c>
      <c r="H598" s="1">
        <v>2967.4366799999998</v>
      </c>
      <c r="I598" s="1">
        <v>7.4268289999999997</v>
      </c>
      <c r="J598" s="1">
        <v>1.7014000000000001E-2</v>
      </c>
      <c r="K598" s="1">
        <v>1.7957999999999998E-2</v>
      </c>
      <c r="L598" s="1"/>
    </row>
    <row r="599" spans="1:12" ht="14.4" x14ac:dyDescent="0.3">
      <c r="A599" s="1"/>
      <c r="B599" s="1" t="str">
        <f>ReportExtract[[#This Row],[ReportId]]&amp;"_"&amp;ReportExtract[[#This Row],[PeriodId]]&amp;"_"&amp;ReportExtract[[#This Row],[MktDesc]]</f>
        <v>10_40_CHICAGO</v>
      </c>
      <c r="C599" s="1">
        <v>10</v>
      </c>
      <c r="D599" s="1">
        <v>40</v>
      </c>
      <c r="E599" s="1" t="s">
        <v>41</v>
      </c>
      <c r="F599" s="1">
        <v>184.66666599999999</v>
      </c>
      <c r="G599" s="1">
        <v>251750.93163199999</v>
      </c>
      <c r="H599" s="1">
        <v>1568.832416</v>
      </c>
      <c r="I599" s="1">
        <v>8.9150130000000001</v>
      </c>
      <c r="J599" s="1">
        <v>3.2023000000000003E-2</v>
      </c>
      <c r="K599" s="1">
        <v>3.6684000000000001E-2</v>
      </c>
      <c r="L599" s="1"/>
    </row>
    <row r="600" spans="1:12" ht="14.4" x14ac:dyDescent="0.3">
      <c r="A600" s="1"/>
      <c r="B600" s="1" t="str">
        <f>ReportExtract[[#This Row],[ReportId]]&amp;"_"&amp;ReportExtract[[#This Row],[PeriodId]]&amp;"_"&amp;ReportExtract[[#This Row],[MktDesc]]</f>
        <v>10_40_DALLAS</v>
      </c>
      <c r="C600" s="1">
        <v>10</v>
      </c>
      <c r="D600" s="1">
        <v>40</v>
      </c>
      <c r="E600" s="1" t="s">
        <v>42</v>
      </c>
      <c r="F600" s="1">
        <v>158.66666599999999</v>
      </c>
      <c r="G600" s="1">
        <v>97684.294716000004</v>
      </c>
      <c r="H600" s="1">
        <v>707.05856900000003</v>
      </c>
      <c r="I600" s="1">
        <v>7.6753260000000001</v>
      </c>
      <c r="J600" s="1">
        <v>3.7173999999999999E-2</v>
      </c>
      <c r="K600" s="1">
        <v>3.7332999999999998E-2</v>
      </c>
      <c r="L600" s="1"/>
    </row>
    <row r="601" spans="1:12" ht="14.4" x14ac:dyDescent="0.3">
      <c r="A601" s="1"/>
      <c r="B601" s="1" t="str">
        <f>ReportExtract[[#This Row],[ReportId]]&amp;"_"&amp;ReportExtract[[#This Row],[PeriodId]]&amp;"_"&amp;ReportExtract[[#This Row],[MktDesc]]</f>
        <v>10_40_DENVER</v>
      </c>
      <c r="C601" s="1">
        <v>10</v>
      </c>
      <c r="D601" s="1">
        <v>40</v>
      </c>
      <c r="E601" s="1" t="s">
        <v>43</v>
      </c>
      <c r="F601" s="1">
        <v>98</v>
      </c>
      <c r="G601" s="1">
        <v>44760.995435999997</v>
      </c>
      <c r="H601" s="1">
        <v>303.00667700000002</v>
      </c>
      <c r="I601" s="1">
        <v>8.2068220000000007</v>
      </c>
      <c r="J601" s="1">
        <v>1.6978E-2</v>
      </c>
      <c r="K601" s="1">
        <v>1.9029000000000001E-2</v>
      </c>
      <c r="L601" s="1"/>
    </row>
    <row r="602" spans="1:12" ht="14.4" x14ac:dyDescent="0.3">
      <c r="A602" s="1"/>
      <c r="B602" s="1" t="str">
        <f>ReportExtract[[#This Row],[ReportId]]&amp;"_"&amp;ReportExtract[[#This Row],[PeriodId]]&amp;"_"&amp;ReportExtract[[#This Row],[MktDesc]]</f>
        <v>10_40_Drinking (Bars/Nightclubs)</v>
      </c>
      <c r="C602" s="1">
        <v>10</v>
      </c>
      <c r="D602" s="1">
        <v>40</v>
      </c>
      <c r="E602" s="1" t="s">
        <v>15</v>
      </c>
      <c r="F602" s="1">
        <v>2524</v>
      </c>
      <c r="G602" s="1">
        <v>1725320.0520039999</v>
      </c>
      <c r="H602" s="1">
        <v>12244.578044</v>
      </c>
      <c r="I602" s="1">
        <v>7.8280450000000004</v>
      </c>
      <c r="J602" s="1">
        <v>2.3553999999999999E-2</v>
      </c>
      <c r="K602" s="1">
        <v>2.5586000000000001E-2</v>
      </c>
      <c r="L602" s="1"/>
    </row>
    <row r="603" spans="1:12" ht="14.4" x14ac:dyDescent="0.3">
      <c r="A603" s="1"/>
      <c r="B603" s="1" t="str">
        <f>ReportExtract[[#This Row],[ReportId]]&amp;"_"&amp;ReportExtract[[#This Row],[PeriodId]]&amp;"_"&amp;ReportExtract[[#This Row],[MktDesc]]</f>
        <v>10_40_Eating (Restaurants)</v>
      </c>
      <c r="C603" s="1">
        <v>10</v>
      </c>
      <c r="D603" s="1">
        <v>40</v>
      </c>
      <c r="E603" s="1" t="s">
        <v>16</v>
      </c>
      <c r="F603" s="1">
        <v>2641</v>
      </c>
      <c r="G603" s="1">
        <v>1652775.34188</v>
      </c>
      <c r="H603" s="1">
        <v>12100.084036</v>
      </c>
      <c r="I603" s="1">
        <v>7.5884470000000004</v>
      </c>
      <c r="J603" s="1">
        <v>2.6679999999999999E-2</v>
      </c>
      <c r="K603" s="1">
        <v>2.7734000000000002E-2</v>
      </c>
      <c r="L603" s="1"/>
    </row>
    <row r="604" spans="1:12" ht="14.4" x14ac:dyDescent="0.3">
      <c r="A604" s="1"/>
      <c r="B604" s="1" t="str">
        <f>ReportExtract[[#This Row],[ReportId]]&amp;"_"&amp;ReportExtract[[#This Row],[PeriodId]]&amp;"_"&amp;ReportExtract[[#This Row],[MktDesc]]</f>
        <v>10_40_Independent</v>
      </c>
      <c r="C604" s="1">
        <v>10</v>
      </c>
      <c r="D604" s="1">
        <v>40</v>
      </c>
      <c r="E604" s="1" t="s">
        <v>13</v>
      </c>
      <c r="F604" s="1">
        <v>4460.6666660000001</v>
      </c>
      <c r="G604" s="1">
        <v>2981399.7381799999</v>
      </c>
      <c r="H604" s="1">
        <v>21377.225398999999</v>
      </c>
      <c r="I604" s="1">
        <v>7.7481200000000001</v>
      </c>
      <c r="J604" s="1">
        <v>2.6755999999999999E-2</v>
      </c>
      <c r="K604" s="1">
        <v>2.8412E-2</v>
      </c>
      <c r="L604" s="1"/>
    </row>
    <row r="605" spans="1:12" ht="14.4" x14ac:dyDescent="0.3">
      <c r="A605" s="1"/>
      <c r="B605" s="1" t="str">
        <f>ReportExtract[[#This Row],[ReportId]]&amp;"_"&amp;ReportExtract[[#This Row],[PeriodId]]&amp;"_"&amp;ReportExtract[[#This Row],[MktDesc]]</f>
        <v>10_40_LOS ANGELES</v>
      </c>
      <c r="C605" s="1">
        <v>10</v>
      </c>
      <c r="D605" s="1">
        <v>40</v>
      </c>
      <c r="E605" s="1" t="s">
        <v>44</v>
      </c>
      <c r="F605" s="1">
        <v>342</v>
      </c>
      <c r="G605" s="1">
        <v>266423.44610399997</v>
      </c>
      <c r="H605" s="1">
        <v>1992.2071490000001</v>
      </c>
      <c r="I605" s="1">
        <v>7.4295999999999998</v>
      </c>
      <c r="J605" s="1">
        <v>7.1056999999999995E-2</v>
      </c>
      <c r="K605" s="1">
        <v>7.0079000000000002E-2</v>
      </c>
      <c r="L605" s="1"/>
    </row>
    <row r="606" spans="1:12" ht="14.4" x14ac:dyDescent="0.3">
      <c r="A606" s="1"/>
      <c r="B606" s="1" t="str">
        <f>ReportExtract[[#This Row],[ReportId]]&amp;"_"&amp;ReportExtract[[#This Row],[PeriodId]]&amp;"_"&amp;ReportExtract[[#This Row],[MktDesc]]</f>
        <v>10_40_NEW YORK (DMA)</v>
      </c>
      <c r="C606" s="1">
        <v>10</v>
      </c>
      <c r="D606" s="1">
        <v>40</v>
      </c>
      <c r="E606" s="1" t="s">
        <v>72</v>
      </c>
      <c r="F606" s="1">
        <v>243</v>
      </c>
      <c r="G606" s="1">
        <v>315793.83496000001</v>
      </c>
      <c r="H606" s="1">
        <v>1986.5502759999999</v>
      </c>
      <c r="I606" s="1">
        <v>8.8314409999999999</v>
      </c>
      <c r="J606" s="1">
        <v>3.5851000000000001E-2</v>
      </c>
      <c r="K606" s="1">
        <v>3.9694E-2</v>
      </c>
      <c r="L606" s="1"/>
    </row>
    <row r="607" spans="1:12" ht="14.4" x14ac:dyDescent="0.3">
      <c r="A607" s="1"/>
      <c r="B607" s="1" t="str">
        <f>ReportExtract[[#This Row],[ReportId]]&amp;"_"&amp;ReportExtract[[#This Row],[PeriodId]]&amp;"_"&amp;ReportExtract[[#This Row],[MktDesc]]</f>
        <v>10_40_Total US</v>
      </c>
      <c r="C607" s="1">
        <v>10</v>
      </c>
      <c r="D607" s="1">
        <v>40</v>
      </c>
      <c r="E607" s="1" t="s">
        <v>12</v>
      </c>
      <c r="F607" s="1">
        <v>5165</v>
      </c>
      <c r="G607" s="1">
        <v>3378095.3938839999</v>
      </c>
      <c r="H607" s="1">
        <v>24344.662079999998</v>
      </c>
      <c r="I607" s="1">
        <v>7.7089569999999998</v>
      </c>
      <c r="J607" s="1">
        <v>2.5010999999999999E-2</v>
      </c>
      <c r="K607" s="1">
        <v>2.6594E-2</v>
      </c>
      <c r="L607" s="1"/>
    </row>
    <row r="608" spans="1:12" ht="14.4" x14ac:dyDescent="0.3">
      <c r="A608" s="1"/>
      <c r="B608" s="1" t="str">
        <f>ReportExtract[[#This Row],[ReportId]]&amp;"_"&amp;ReportExtract[[#This Row],[PeriodId]]&amp;"_"&amp;ReportExtract[[#This Row],[MktDesc]]</f>
        <v>10_53_BOSTON</v>
      </c>
      <c r="C608" s="1">
        <v>10</v>
      </c>
      <c r="D608" s="1">
        <v>53</v>
      </c>
      <c r="E608" s="1" t="s">
        <v>40</v>
      </c>
      <c r="F608" s="1">
        <v>101.333333</v>
      </c>
      <c r="G608" s="1">
        <v>71499.250144000005</v>
      </c>
      <c r="H608" s="1">
        <v>438.25557600000002</v>
      </c>
      <c r="I608" s="1">
        <v>9.0636159999999997</v>
      </c>
      <c r="J608" s="1">
        <v>1.3136E-2</v>
      </c>
      <c r="K608" s="1">
        <v>1.6268999999999999E-2</v>
      </c>
      <c r="L608" s="1"/>
    </row>
    <row r="609" spans="1:12" ht="14.4" x14ac:dyDescent="0.3">
      <c r="A609" s="1"/>
      <c r="B609" s="1" t="str">
        <f>ReportExtract[[#This Row],[ReportId]]&amp;"_"&amp;ReportExtract[[#This Row],[PeriodId]]&amp;"_"&amp;ReportExtract[[#This Row],[MktDesc]]</f>
        <v>10_53_Chain</v>
      </c>
      <c r="C609" s="1">
        <v>10</v>
      </c>
      <c r="D609" s="1">
        <v>53</v>
      </c>
      <c r="E609" s="1" t="s">
        <v>14</v>
      </c>
      <c r="F609" s="1">
        <v>897</v>
      </c>
      <c r="G609" s="1">
        <v>194537.61749599999</v>
      </c>
      <c r="H609" s="1">
        <v>1488.236112</v>
      </c>
      <c r="I609" s="1">
        <v>7.2620500000000003</v>
      </c>
      <c r="J609" s="1">
        <v>1.0071E-2</v>
      </c>
      <c r="K609" s="1">
        <v>1.0795000000000001E-2</v>
      </c>
      <c r="L609" s="1"/>
    </row>
    <row r="610" spans="1:12" ht="14.4" x14ac:dyDescent="0.3">
      <c r="A610" s="1"/>
      <c r="B610" s="1" t="str">
        <f>ReportExtract[[#This Row],[ReportId]]&amp;"_"&amp;ReportExtract[[#This Row],[PeriodId]]&amp;"_"&amp;ReportExtract[[#This Row],[MktDesc]]</f>
        <v>10_53_CHICAGO</v>
      </c>
      <c r="C610" s="1">
        <v>10</v>
      </c>
      <c r="D610" s="1">
        <v>53</v>
      </c>
      <c r="E610" s="1" t="s">
        <v>41</v>
      </c>
      <c r="F610" s="1">
        <v>234</v>
      </c>
      <c r="G610" s="1">
        <v>245400.94208000001</v>
      </c>
      <c r="H610" s="1">
        <v>1613.0440080000001</v>
      </c>
      <c r="I610" s="1">
        <v>8.4519610000000007</v>
      </c>
      <c r="J610" s="1">
        <v>2.9406000000000002E-2</v>
      </c>
      <c r="K610" s="1">
        <v>3.3187000000000001E-2</v>
      </c>
      <c r="L610" s="1"/>
    </row>
    <row r="611" spans="1:12" ht="14.4" x14ac:dyDescent="0.3">
      <c r="A611" s="1"/>
      <c r="B611" s="1" t="str">
        <f>ReportExtract[[#This Row],[ReportId]]&amp;"_"&amp;ReportExtract[[#This Row],[PeriodId]]&amp;"_"&amp;ReportExtract[[#This Row],[MktDesc]]</f>
        <v>10_53_DALLAS</v>
      </c>
      <c r="C611" s="1">
        <v>10</v>
      </c>
      <c r="D611" s="1">
        <v>53</v>
      </c>
      <c r="E611" s="1" t="s">
        <v>42</v>
      </c>
      <c r="F611" s="1">
        <v>149.33333300000001</v>
      </c>
      <c r="G611" s="1">
        <v>95145.961876000001</v>
      </c>
      <c r="H611" s="1">
        <v>747.57365200000004</v>
      </c>
      <c r="I611" s="1">
        <v>7.0707230000000001</v>
      </c>
      <c r="J611" s="1">
        <v>4.0013E-2</v>
      </c>
      <c r="K611" s="1">
        <v>3.9884000000000003E-2</v>
      </c>
      <c r="L611" s="1"/>
    </row>
    <row r="612" spans="1:12" ht="14.4" x14ac:dyDescent="0.3">
      <c r="A612" s="1"/>
      <c r="B612" s="1" t="str">
        <f>ReportExtract[[#This Row],[ReportId]]&amp;"_"&amp;ReportExtract[[#This Row],[PeriodId]]&amp;"_"&amp;ReportExtract[[#This Row],[MktDesc]]</f>
        <v>10_53_DENVER</v>
      </c>
      <c r="C612" s="1">
        <v>10</v>
      </c>
      <c r="D612" s="1">
        <v>53</v>
      </c>
      <c r="E612" s="1" t="s">
        <v>43</v>
      </c>
      <c r="F612" s="1">
        <v>125</v>
      </c>
      <c r="G612" s="1">
        <v>46495.713248</v>
      </c>
      <c r="H612" s="1">
        <v>329.38047799999998</v>
      </c>
      <c r="I612" s="1">
        <v>7.8422830000000001</v>
      </c>
      <c r="J612" s="1">
        <v>1.6974E-2</v>
      </c>
      <c r="K612" s="1">
        <v>2.1484E-2</v>
      </c>
      <c r="L612" s="1"/>
    </row>
    <row r="613" spans="1:12" ht="14.4" x14ac:dyDescent="0.3">
      <c r="A613" s="1"/>
      <c r="B613" s="1" t="str">
        <f>ReportExtract[[#This Row],[ReportId]]&amp;"_"&amp;ReportExtract[[#This Row],[PeriodId]]&amp;"_"&amp;ReportExtract[[#This Row],[MktDesc]]</f>
        <v>10_53_Drinking (Bars/Nightclubs)</v>
      </c>
      <c r="C613" s="1">
        <v>10</v>
      </c>
      <c r="D613" s="1">
        <v>53</v>
      </c>
      <c r="E613" s="1" t="s">
        <v>15</v>
      </c>
      <c r="F613" s="1">
        <v>1515.6666660000001</v>
      </c>
      <c r="G613" s="1">
        <v>1111660.8333439999</v>
      </c>
      <c r="H613" s="1">
        <v>9105.2280420000006</v>
      </c>
      <c r="I613" s="1">
        <v>6.7827989999999998</v>
      </c>
      <c r="J613" s="1">
        <v>1.8950000000000002E-2</v>
      </c>
      <c r="K613" s="1">
        <v>1.8773999999999999E-2</v>
      </c>
      <c r="L613" s="1"/>
    </row>
    <row r="614" spans="1:12" ht="14.4" x14ac:dyDescent="0.3">
      <c r="A614" s="1"/>
      <c r="B614" s="1" t="str">
        <f>ReportExtract[[#This Row],[ReportId]]&amp;"_"&amp;ReportExtract[[#This Row],[PeriodId]]&amp;"_"&amp;ReportExtract[[#This Row],[MktDesc]]</f>
        <v>10_53_Eating (Restaurants)</v>
      </c>
      <c r="C614" s="1">
        <v>10</v>
      </c>
      <c r="D614" s="1">
        <v>53</v>
      </c>
      <c r="E614" s="1" t="s">
        <v>16</v>
      </c>
      <c r="F614" s="1">
        <v>3611.333333</v>
      </c>
      <c r="G614" s="1">
        <v>2864044.3317280002</v>
      </c>
      <c r="H614" s="1">
        <v>21432.982196000001</v>
      </c>
      <c r="I614" s="1">
        <v>7.4237719999999996</v>
      </c>
      <c r="J614" s="1">
        <v>3.5972999999999998E-2</v>
      </c>
      <c r="K614" s="1">
        <v>3.8497000000000003E-2</v>
      </c>
      <c r="L614" s="1"/>
    </row>
    <row r="615" spans="1:12" ht="14.4" x14ac:dyDescent="0.3">
      <c r="A615" s="1"/>
      <c r="B615" s="1" t="str">
        <f>ReportExtract[[#This Row],[ReportId]]&amp;"_"&amp;ReportExtract[[#This Row],[PeriodId]]&amp;"_"&amp;ReportExtract[[#This Row],[MktDesc]]</f>
        <v>10_53_Independent</v>
      </c>
      <c r="C615" s="1">
        <v>10</v>
      </c>
      <c r="D615" s="1">
        <v>53</v>
      </c>
      <c r="E615" s="1" t="s">
        <v>13</v>
      </c>
      <c r="F615" s="1">
        <v>4230</v>
      </c>
      <c r="G615" s="1">
        <v>3781167.547576</v>
      </c>
      <c r="H615" s="1">
        <v>29049.974125000001</v>
      </c>
      <c r="I615" s="1">
        <v>7.2311540000000001</v>
      </c>
      <c r="J615" s="1">
        <v>3.1286000000000001E-2</v>
      </c>
      <c r="K615" s="1">
        <v>3.2711999999999998E-2</v>
      </c>
      <c r="L615" s="1"/>
    </row>
    <row r="616" spans="1:12" ht="14.4" x14ac:dyDescent="0.3">
      <c r="A616" s="1"/>
      <c r="B616" s="1" t="str">
        <f>ReportExtract[[#This Row],[ReportId]]&amp;"_"&amp;ReportExtract[[#This Row],[PeriodId]]&amp;"_"&amp;ReportExtract[[#This Row],[MktDesc]]</f>
        <v>10_53_LOS ANGELES</v>
      </c>
      <c r="C616" s="1">
        <v>10</v>
      </c>
      <c r="D616" s="1">
        <v>53</v>
      </c>
      <c r="E616" s="1" t="s">
        <v>44</v>
      </c>
      <c r="F616" s="1">
        <v>397</v>
      </c>
      <c r="G616" s="1">
        <v>252767.08825999999</v>
      </c>
      <c r="H616" s="1">
        <v>1970.0032229999999</v>
      </c>
      <c r="I616" s="1">
        <v>7.1282189999999996</v>
      </c>
      <c r="J616" s="1">
        <v>6.8458000000000005E-2</v>
      </c>
      <c r="K616" s="1">
        <v>6.7706000000000002E-2</v>
      </c>
      <c r="L616" s="1"/>
    </row>
    <row r="617" spans="1:12" ht="14.4" x14ac:dyDescent="0.3">
      <c r="A617" s="1"/>
      <c r="B617" s="1" t="str">
        <f>ReportExtract[[#This Row],[ReportId]]&amp;"_"&amp;ReportExtract[[#This Row],[PeriodId]]&amp;"_"&amp;ReportExtract[[#This Row],[MktDesc]]</f>
        <v>10_53_NEW YORK (DMA)</v>
      </c>
      <c r="C617" s="1">
        <v>10</v>
      </c>
      <c r="D617" s="1">
        <v>53</v>
      </c>
      <c r="E617" s="1" t="s">
        <v>72</v>
      </c>
      <c r="F617" s="1">
        <v>324</v>
      </c>
      <c r="G617" s="1">
        <v>395568.63148400001</v>
      </c>
      <c r="H617" s="1">
        <v>2654.3092190000002</v>
      </c>
      <c r="I617" s="1">
        <v>8.2793799999999997</v>
      </c>
      <c r="J617" s="1">
        <v>4.0541000000000001E-2</v>
      </c>
      <c r="K617" s="1">
        <v>4.4476000000000002E-2</v>
      </c>
      <c r="L617" s="1"/>
    </row>
    <row r="618" spans="1:12" ht="14.4" x14ac:dyDescent="0.3">
      <c r="A618" s="1"/>
      <c r="B618" s="1" t="str">
        <f>ReportExtract[[#This Row],[ReportId]]&amp;"_"&amp;ReportExtract[[#This Row],[PeriodId]]&amp;"_"&amp;ReportExtract[[#This Row],[MktDesc]]</f>
        <v>10_53_Total US</v>
      </c>
      <c r="C618" s="1">
        <v>10</v>
      </c>
      <c r="D618" s="1">
        <v>53</v>
      </c>
      <c r="E618" s="1" t="s">
        <v>12</v>
      </c>
      <c r="F618" s="1">
        <v>5127</v>
      </c>
      <c r="G618" s="1">
        <v>3975705.1650720001</v>
      </c>
      <c r="H618" s="1">
        <v>30538.210238</v>
      </c>
      <c r="I618" s="1">
        <v>7.2326600000000001</v>
      </c>
      <c r="J618" s="1">
        <v>2.8374E-2</v>
      </c>
      <c r="K618" s="1">
        <v>2.9756000000000001E-2</v>
      </c>
      <c r="L618" s="1"/>
    </row>
    <row r="619" spans="1:12" ht="14.4" x14ac:dyDescent="0.3">
      <c r="A619" s="1"/>
      <c r="B619" s="1" t="str">
        <f>ReportExtract[[#This Row],[ReportId]]&amp;"_"&amp;ReportExtract[[#This Row],[PeriodId]]&amp;"_"&amp;ReportExtract[[#This Row],[MktDesc]]</f>
        <v>10_66_BOSTON</v>
      </c>
      <c r="C619" s="1">
        <v>10</v>
      </c>
      <c r="D619" s="1">
        <v>66</v>
      </c>
      <c r="E619" s="1" t="s">
        <v>40</v>
      </c>
      <c r="F619" s="1">
        <v>91.333332999999996</v>
      </c>
      <c r="G619" s="1">
        <v>75719.592703999995</v>
      </c>
      <c r="H619" s="1">
        <v>555.65003999999999</v>
      </c>
      <c r="I619" s="1">
        <v>7.5706709999999999</v>
      </c>
      <c r="J619" s="1">
        <v>1.4005E-2</v>
      </c>
      <c r="K619" s="1">
        <v>1.6357E-2</v>
      </c>
      <c r="L619" s="1"/>
    </row>
    <row r="620" spans="1:12" ht="14.4" x14ac:dyDescent="0.3">
      <c r="A620" s="1"/>
      <c r="B620" s="1" t="str">
        <f>ReportExtract[[#This Row],[ReportId]]&amp;"_"&amp;ReportExtract[[#This Row],[PeriodId]]&amp;"_"&amp;ReportExtract[[#This Row],[MktDesc]]</f>
        <v>10_66_Chain</v>
      </c>
      <c r="C620" s="1">
        <v>10</v>
      </c>
      <c r="D620" s="1">
        <v>66</v>
      </c>
      <c r="E620" s="1" t="s">
        <v>14</v>
      </c>
      <c r="F620" s="1">
        <v>830.66666599999996</v>
      </c>
      <c r="G620" s="1">
        <v>182602.26390399999</v>
      </c>
      <c r="H620" s="1">
        <v>1487.619308</v>
      </c>
      <c r="I620" s="1">
        <v>6.8193320000000002</v>
      </c>
      <c r="J620" s="1">
        <v>9.7280000000000005E-3</v>
      </c>
      <c r="K620" s="1">
        <v>1.0947E-2</v>
      </c>
      <c r="L620" s="1"/>
    </row>
    <row r="621" spans="1:12" ht="14.4" x14ac:dyDescent="0.3">
      <c r="A621" s="1"/>
      <c r="B621" s="1" t="str">
        <f>ReportExtract[[#This Row],[ReportId]]&amp;"_"&amp;ReportExtract[[#This Row],[PeriodId]]&amp;"_"&amp;ReportExtract[[#This Row],[MktDesc]]</f>
        <v>10_66_CHICAGO</v>
      </c>
      <c r="C621" s="1">
        <v>10</v>
      </c>
      <c r="D621" s="1">
        <v>66</v>
      </c>
      <c r="E621" s="1" t="s">
        <v>41</v>
      </c>
      <c r="F621" s="1">
        <v>179.33333300000001</v>
      </c>
      <c r="G621" s="1">
        <v>264781.248188</v>
      </c>
      <c r="H621" s="1">
        <v>1990.1724790000001</v>
      </c>
      <c r="I621" s="1">
        <v>7.3913539999999998</v>
      </c>
      <c r="J621" s="1">
        <v>3.3944000000000002E-2</v>
      </c>
      <c r="K621" s="1">
        <v>3.7175E-2</v>
      </c>
      <c r="L621" s="1"/>
    </row>
    <row r="622" spans="1:12" ht="14.4" x14ac:dyDescent="0.3">
      <c r="A622" s="1"/>
      <c r="B622" s="1" t="str">
        <f>ReportExtract[[#This Row],[ReportId]]&amp;"_"&amp;ReportExtract[[#This Row],[PeriodId]]&amp;"_"&amp;ReportExtract[[#This Row],[MktDesc]]</f>
        <v>10_66_DALLAS</v>
      </c>
      <c r="C622" s="1">
        <v>10</v>
      </c>
      <c r="D622" s="1">
        <v>66</v>
      </c>
      <c r="E622" s="1" t="s">
        <v>42</v>
      </c>
      <c r="F622" s="1">
        <v>187.33333300000001</v>
      </c>
      <c r="G622" s="1">
        <v>92740.881743999998</v>
      </c>
      <c r="H622" s="1">
        <v>769.61547599999994</v>
      </c>
      <c r="I622" s="1">
        <v>6.694604</v>
      </c>
      <c r="J622" s="1">
        <v>3.9183999999999997E-2</v>
      </c>
      <c r="K622" s="1">
        <v>4.1624000000000001E-2</v>
      </c>
      <c r="L622" s="1"/>
    </row>
    <row r="623" spans="1:12" ht="14.4" x14ac:dyDescent="0.3">
      <c r="A623" s="1"/>
      <c r="B623" s="1" t="str">
        <f>ReportExtract[[#This Row],[ReportId]]&amp;"_"&amp;ReportExtract[[#This Row],[PeriodId]]&amp;"_"&amp;ReportExtract[[#This Row],[MktDesc]]</f>
        <v>10_66_DENVER</v>
      </c>
      <c r="C623" s="1">
        <v>10</v>
      </c>
      <c r="D623" s="1">
        <v>66</v>
      </c>
      <c r="E623" s="1" t="s">
        <v>43</v>
      </c>
      <c r="F623" s="1">
        <v>81.333332999999996</v>
      </c>
      <c r="G623" s="1">
        <v>60407.405824000001</v>
      </c>
      <c r="H623" s="1">
        <v>465.192612</v>
      </c>
      <c r="I623" s="1">
        <v>7.2141450000000003</v>
      </c>
      <c r="J623" s="1">
        <v>2.1854999999999999E-2</v>
      </c>
      <c r="K623" s="1">
        <v>2.8386000000000002E-2</v>
      </c>
      <c r="L623" s="1"/>
    </row>
    <row r="624" spans="1:12" ht="14.4" x14ac:dyDescent="0.3">
      <c r="A624" s="1"/>
      <c r="B624" s="1" t="str">
        <f>ReportExtract[[#This Row],[ReportId]]&amp;"_"&amp;ReportExtract[[#This Row],[PeriodId]]&amp;"_"&amp;ReportExtract[[#This Row],[MktDesc]]</f>
        <v>10_66_Drinking (Bars/Nightclubs)</v>
      </c>
      <c r="C624" s="1">
        <v>10</v>
      </c>
      <c r="D624" s="1">
        <v>66</v>
      </c>
      <c r="E624" s="1" t="s">
        <v>15</v>
      </c>
      <c r="F624" s="1">
        <v>1532.6666660000001</v>
      </c>
      <c r="G624" s="1">
        <v>979516.49039199995</v>
      </c>
      <c r="H624" s="1">
        <v>8890.4184320000004</v>
      </c>
      <c r="I624" s="1">
        <v>6.1209239999999996</v>
      </c>
      <c r="J624" s="1">
        <v>1.7513000000000001E-2</v>
      </c>
      <c r="K624" s="1">
        <v>1.7742000000000001E-2</v>
      </c>
      <c r="L624" s="1"/>
    </row>
    <row r="625" spans="1:12" ht="14.4" x14ac:dyDescent="0.3">
      <c r="A625" s="1"/>
      <c r="B625" s="1" t="str">
        <f>ReportExtract[[#This Row],[ReportId]]&amp;"_"&amp;ReportExtract[[#This Row],[PeriodId]]&amp;"_"&amp;ReportExtract[[#This Row],[MktDesc]]</f>
        <v>10_66_Eating (Restaurants)</v>
      </c>
      <c r="C625" s="1">
        <v>10</v>
      </c>
      <c r="D625" s="1">
        <v>66</v>
      </c>
      <c r="E625" s="1" t="s">
        <v>16</v>
      </c>
      <c r="F625" s="1">
        <v>3766.6666660000001</v>
      </c>
      <c r="G625" s="1">
        <v>2655164.0269800001</v>
      </c>
      <c r="H625" s="1">
        <v>22041.422967999999</v>
      </c>
      <c r="I625" s="1">
        <v>6.6923579999999996</v>
      </c>
      <c r="J625" s="1">
        <v>3.5415000000000002E-2</v>
      </c>
      <c r="K625" s="1">
        <v>3.8164999999999998E-2</v>
      </c>
      <c r="L625" s="1"/>
    </row>
    <row r="626" spans="1:12" ht="14.4" x14ac:dyDescent="0.3">
      <c r="A626" s="1"/>
      <c r="B626" s="1" t="str">
        <f>ReportExtract[[#This Row],[ReportId]]&amp;"_"&amp;ReportExtract[[#This Row],[PeriodId]]&amp;"_"&amp;ReportExtract[[#This Row],[MktDesc]]</f>
        <v>10_66_Independent</v>
      </c>
      <c r="C626" s="1">
        <v>10</v>
      </c>
      <c r="D626" s="1">
        <v>66</v>
      </c>
      <c r="E626" s="1" t="s">
        <v>13</v>
      </c>
      <c r="F626" s="1">
        <v>4468.6666660000001</v>
      </c>
      <c r="G626" s="1">
        <v>3452078.2534679999</v>
      </c>
      <c r="H626" s="1">
        <v>29444.222091</v>
      </c>
      <c r="I626" s="1">
        <v>6.5134040000000004</v>
      </c>
      <c r="J626" s="1">
        <v>3.0134000000000001E-2</v>
      </c>
      <c r="K626" s="1">
        <v>3.1933999999999997E-2</v>
      </c>
      <c r="L626" s="1"/>
    </row>
    <row r="627" spans="1:12" ht="14.4" x14ac:dyDescent="0.3">
      <c r="A627" s="1"/>
      <c r="B627" s="1" t="str">
        <f>ReportExtract[[#This Row],[ReportId]]&amp;"_"&amp;ReportExtract[[#This Row],[PeriodId]]&amp;"_"&amp;ReportExtract[[#This Row],[MktDesc]]</f>
        <v>10_66_LOS ANGELES</v>
      </c>
      <c r="C627" s="1">
        <v>10</v>
      </c>
      <c r="D627" s="1">
        <v>66</v>
      </c>
      <c r="E627" s="1" t="s">
        <v>44</v>
      </c>
      <c r="F627" s="1">
        <v>349.66666600000002</v>
      </c>
      <c r="G627" s="1">
        <v>243090.27007200001</v>
      </c>
      <c r="H627" s="1">
        <v>2113.2400720000001</v>
      </c>
      <c r="I627" s="1">
        <v>6.3906669999999997</v>
      </c>
      <c r="J627" s="1">
        <v>8.5984000000000005E-2</v>
      </c>
      <c r="K627" s="1">
        <v>8.4263000000000005E-2</v>
      </c>
      <c r="L627" s="1"/>
    </row>
    <row r="628" spans="1:12" ht="14.4" x14ac:dyDescent="0.3">
      <c r="A628" s="1"/>
      <c r="B628" s="1" t="str">
        <f>ReportExtract[[#This Row],[ReportId]]&amp;"_"&amp;ReportExtract[[#This Row],[PeriodId]]&amp;"_"&amp;ReportExtract[[#This Row],[MktDesc]]</f>
        <v>10_66_NEW YORK (DMA)</v>
      </c>
      <c r="C628" s="1">
        <v>10</v>
      </c>
      <c r="D628" s="1">
        <v>66</v>
      </c>
      <c r="E628" s="1" t="s">
        <v>72</v>
      </c>
      <c r="F628" s="1">
        <v>184</v>
      </c>
      <c r="G628" s="1">
        <v>324566.18123599997</v>
      </c>
      <c r="H628" s="1">
        <v>2375.1438760000001</v>
      </c>
      <c r="I628" s="1">
        <v>7.5917310000000002</v>
      </c>
      <c r="J628" s="1">
        <v>3.6937999999999999E-2</v>
      </c>
      <c r="K628" s="1">
        <v>4.1702000000000003E-2</v>
      </c>
      <c r="L628" s="1"/>
    </row>
    <row r="629" spans="1:12" ht="14.4" x14ac:dyDescent="0.3">
      <c r="A629" s="1"/>
      <c r="B629" s="1" t="str">
        <f>ReportExtract[[#This Row],[ReportId]]&amp;"_"&amp;ReportExtract[[#This Row],[PeriodId]]&amp;"_"&amp;ReportExtract[[#This Row],[MktDesc]]</f>
        <v>10_66_Total US</v>
      </c>
      <c r="C629" s="1">
        <v>10</v>
      </c>
      <c r="D629" s="1">
        <v>66</v>
      </c>
      <c r="E629" s="1" t="s">
        <v>12</v>
      </c>
      <c r="F629" s="1">
        <v>5299.3333329999996</v>
      </c>
      <c r="G629" s="1">
        <v>3634680.517372</v>
      </c>
      <c r="H629" s="1">
        <v>30931.841400000001</v>
      </c>
      <c r="I629" s="1">
        <v>6.5281169999999999</v>
      </c>
      <c r="J629" s="1">
        <v>2.7373000000000001E-2</v>
      </c>
      <c r="K629" s="1">
        <v>2.9128000000000001E-2</v>
      </c>
      <c r="L629" s="1"/>
    </row>
    <row r="630" spans="1:12" ht="14.4" x14ac:dyDescent="0.3">
      <c r="A630" s="1"/>
      <c r="B630" s="1" t="str">
        <f>ReportExtract[[#This Row],[ReportId]]&amp;"_"&amp;ReportExtract[[#This Row],[PeriodId]]&amp;"_"&amp;ReportExtract[[#This Row],[MktDesc]]</f>
        <v>10_77_BOSTON</v>
      </c>
      <c r="C630" s="1">
        <v>10</v>
      </c>
      <c r="D630" s="1">
        <v>77</v>
      </c>
      <c r="E630" s="1" t="s">
        <v>40</v>
      </c>
      <c r="F630" s="1">
        <v>119.538461</v>
      </c>
      <c r="G630" s="1">
        <v>228731.996572</v>
      </c>
      <c r="H630" s="1">
        <v>1382.1219779999999</v>
      </c>
      <c r="I630" s="1">
        <v>9.1940749999999998</v>
      </c>
      <c r="J630" s="1">
        <v>1.0352E-2</v>
      </c>
      <c r="K630" s="1">
        <v>1.2482E-2</v>
      </c>
      <c r="L630" s="1"/>
    </row>
    <row r="631" spans="1:12" ht="14.4" x14ac:dyDescent="0.3">
      <c r="A631" s="1"/>
      <c r="B631" s="1" t="str">
        <f>ReportExtract[[#This Row],[ReportId]]&amp;"_"&amp;ReportExtract[[#This Row],[PeriodId]]&amp;"_"&amp;ReportExtract[[#This Row],[MktDesc]]</f>
        <v>10_77_Chain</v>
      </c>
      <c r="C631" s="1">
        <v>10</v>
      </c>
      <c r="D631" s="1">
        <v>77</v>
      </c>
      <c r="E631" s="1" t="s">
        <v>14</v>
      </c>
      <c r="F631" s="1">
        <v>759.92307600000004</v>
      </c>
      <c r="G631" s="1">
        <v>1929107.549136</v>
      </c>
      <c r="H631" s="1">
        <v>14532.392051000001</v>
      </c>
      <c r="I631" s="1">
        <v>7.3747410000000002</v>
      </c>
      <c r="J631" s="1">
        <v>1.9507E-2</v>
      </c>
      <c r="K631" s="1">
        <v>2.0563999999999999E-2</v>
      </c>
      <c r="L631" s="1"/>
    </row>
    <row r="632" spans="1:12" ht="14.4" x14ac:dyDescent="0.3">
      <c r="A632" s="1"/>
      <c r="B632" s="1" t="str">
        <f>ReportExtract[[#This Row],[ReportId]]&amp;"_"&amp;ReportExtract[[#This Row],[PeriodId]]&amp;"_"&amp;ReportExtract[[#This Row],[MktDesc]]</f>
        <v>10_77_CHICAGO</v>
      </c>
      <c r="C632" s="1">
        <v>10</v>
      </c>
      <c r="D632" s="1">
        <v>77</v>
      </c>
      <c r="E632" s="1" t="s">
        <v>41</v>
      </c>
      <c r="F632" s="1">
        <v>164.53846100000001</v>
      </c>
      <c r="G632" s="1">
        <v>1052336.5731599999</v>
      </c>
      <c r="H632" s="1">
        <v>6787.5371169999999</v>
      </c>
      <c r="I632" s="1">
        <v>8.6133070000000007</v>
      </c>
      <c r="J632" s="1">
        <v>3.2081999999999999E-2</v>
      </c>
      <c r="K632" s="1">
        <v>3.5950000000000003E-2</v>
      </c>
      <c r="L632" s="1"/>
    </row>
    <row r="633" spans="1:12" ht="14.4" x14ac:dyDescent="0.3">
      <c r="A633" s="1"/>
      <c r="B633" s="1" t="str">
        <f>ReportExtract[[#This Row],[ReportId]]&amp;"_"&amp;ReportExtract[[#This Row],[PeriodId]]&amp;"_"&amp;ReportExtract[[#This Row],[MktDesc]]</f>
        <v>10_77_DALLAS</v>
      </c>
      <c r="C633" s="1">
        <v>10</v>
      </c>
      <c r="D633" s="1">
        <v>77</v>
      </c>
      <c r="E633" s="1" t="s">
        <v>42</v>
      </c>
      <c r="F633" s="1">
        <v>157.23076900000001</v>
      </c>
      <c r="G633" s="1">
        <v>408954.21638400003</v>
      </c>
      <c r="H633" s="1">
        <v>3012.8709570000001</v>
      </c>
      <c r="I633" s="1">
        <v>7.5408730000000004</v>
      </c>
      <c r="J633" s="1">
        <v>3.6735999999999998E-2</v>
      </c>
      <c r="K633" s="1">
        <v>3.6694999999999998E-2</v>
      </c>
      <c r="L633" s="1"/>
    </row>
    <row r="634" spans="1:12" ht="14.4" x14ac:dyDescent="0.3">
      <c r="A634" s="1"/>
      <c r="B634" s="1" t="str">
        <f>ReportExtract[[#This Row],[ReportId]]&amp;"_"&amp;ReportExtract[[#This Row],[PeriodId]]&amp;"_"&amp;ReportExtract[[#This Row],[MktDesc]]</f>
        <v>10_77_DENVER</v>
      </c>
      <c r="C634" s="1">
        <v>10</v>
      </c>
      <c r="D634" s="1">
        <v>77</v>
      </c>
      <c r="E634" s="1" t="s">
        <v>43</v>
      </c>
      <c r="F634" s="1">
        <v>100.846153</v>
      </c>
      <c r="G634" s="1">
        <v>198751.06587200001</v>
      </c>
      <c r="H634" s="1">
        <v>1353.509771</v>
      </c>
      <c r="I634" s="1">
        <v>8.1578470000000003</v>
      </c>
      <c r="J634" s="1">
        <v>1.7326000000000001E-2</v>
      </c>
      <c r="K634" s="1">
        <v>1.9723999999999998E-2</v>
      </c>
      <c r="L634" s="1"/>
    </row>
    <row r="635" spans="1:12" ht="14.4" x14ac:dyDescent="0.3">
      <c r="A635" s="1"/>
      <c r="B635" s="1" t="str">
        <f>ReportExtract[[#This Row],[ReportId]]&amp;"_"&amp;ReportExtract[[#This Row],[PeriodId]]&amp;"_"&amp;ReportExtract[[#This Row],[MktDesc]]</f>
        <v>10_77_Drinking (Bars/Nightclubs)</v>
      </c>
      <c r="C635" s="1">
        <v>10</v>
      </c>
      <c r="D635" s="1">
        <v>77</v>
      </c>
      <c r="E635" s="1" t="s">
        <v>15</v>
      </c>
      <c r="F635" s="1">
        <v>2035.3076920000001</v>
      </c>
      <c r="G635" s="1">
        <v>6501786.7489480004</v>
      </c>
      <c r="H635" s="1">
        <v>47347.998120999997</v>
      </c>
      <c r="I635" s="1">
        <v>7.6288410000000004</v>
      </c>
      <c r="J635" s="1">
        <v>2.2114000000000002E-2</v>
      </c>
      <c r="K635" s="1">
        <v>2.3692000000000001E-2</v>
      </c>
      <c r="L635" s="1"/>
    </row>
    <row r="636" spans="1:12" ht="14.4" x14ac:dyDescent="0.3">
      <c r="A636" s="1"/>
      <c r="B636" s="1" t="str">
        <f>ReportExtract[[#This Row],[ReportId]]&amp;"_"&amp;ReportExtract[[#This Row],[PeriodId]]&amp;"_"&amp;ReportExtract[[#This Row],[MktDesc]]</f>
        <v>10_77_Eating (Restaurants)</v>
      </c>
      <c r="C636" s="1">
        <v>10</v>
      </c>
      <c r="D636" s="1">
        <v>77</v>
      </c>
      <c r="E636" s="1" t="s">
        <v>16</v>
      </c>
      <c r="F636" s="1">
        <v>2839.461538</v>
      </c>
      <c r="G636" s="1">
        <v>8673429.8695839997</v>
      </c>
      <c r="H636" s="1">
        <v>63981.840423000001</v>
      </c>
      <c r="I636" s="1">
        <v>7.531155</v>
      </c>
      <c r="J636" s="1">
        <v>3.0241000000000001E-2</v>
      </c>
      <c r="K636" s="1">
        <v>3.1601999999999998E-2</v>
      </c>
      <c r="L636" s="1"/>
    </row>
    <row r="637" spans="1:12" ht="14.4" x14ac:dyDescent="0.3">
      <c r="A637" s="1"/>
      <c r="B637" s="1" t="str">
        <f>ReportExtract[[#This Row],[ReportId]]&amp;"_"&amp;ReportExtract[[#This Row],[PeriodId]]&amp;"_"&amp;ReportExtract[[#This Row],[MktDesc]]</f>
        <v>10_77_Independent</v>
      </c>
      <c r="C637" s="1">
        <v>10</v>
      </c>
      <c r="D637" s="1">
        <v>77</v>
      </c>
      <c r="E637" s="1" t="s">
        <v>13</v>
      </c>
      <c r="F637" s="1">
        <v>4114.8461530000004</v>
      </c>
      <c r="G637" s="1">
        <v>13246109.069396</v>
      </c>
      <c r="H637" s="1">
        <v>96797.446492999996</v>
      </c>
      <c r="I637" s="1">
        <v>7.6024209999999997</v>
      </c>
      <c r="J637" s="1">
        <v>2.7563000000000001E-2</v>
      </c>
      <c r="K637" s="1">
        <v>2.9107000000000001E-2</v>
      </c>
      <c r="L637" s="1"/>
    </row>
    <row r="638" spans="1:12" ht="14.4" x14ac:dyDescent="0.3">
      <c r="A638" s="1"/>
      <c r="B638" s="1" t="str">
        <f>ReportExtract[[#This Row],[ReportId]]&amp;"_"&amp;ReportExtract[[#This Row],[PeriodId]]&amp;"_"&amp;ReportExtract[[#This Row],[MktDesc]]</f>
        <v>10_77_LOS ANGELES</v>
      </c>
      <c r="C638" s="1">
        <v>10</v>
      </c>
      <c r="D638" s="1">
        <v>77</v>
      </c>
      <c r="E638" s="1" t="s">
        <v>44</v>
      </c>
      <c r="F638" s="1">
        <v>320.53846099999998</v>
      </c>
      <c r="G638" s="1">
        <v>1093884.1212559999</v>
      </c>
      <c r="H638" s="1">
        <v>8184.9591369999998</v>
      </c>
      <c r="I638" s="1">
        <v>7.4247569999999996</v>
      </c>
      <c r="J638" s="1">
        <v>6.9771E-2</v>
      </c>
      <c r="K638" s="1">
        <v>6.9648000000000002E-2</v>
      </c>
      <c r="L638" s="1"/>
    </row>
    <row r="639" spans="1:12" ht="14.4" x14ac:dyDescent="0.3">
      <c r="A639" s="1"/>
      <c r="B639" s="1" t="str">
        <f>ReportExtract[[#This Row],[ReportId]]&amp;"_"&amp;ReportExtract[[#This Row],[PeriodId]]&amp;"_"&amp;ReportExtract[[#This Row],[MktDesc]]</f>
        <v>10_77_NEW YORK (DMA)</v>
      </c>
      <c r="C639" s="1">
        <v>10</v>
      </c>
      <c r="D639" s="1">
        <v>77</v>
      </c>
      <c r="E639" s="1" t="s">
        <v>72</v>
      </c>
      <c r="F639" s="1">
        <v>227.23076900000001</v>
      </c>
      <c r="G639" s="1">
        <v>1392874.622856</v>
      </c>
      <c r="H639" s="1">
        <v>9019.051426</v>
      </c>
      <c r="I639" s="1">
        <v>8.5798290000000001</v>
      </c>
      <c r="J639" s="1">
        <v>3.5402000000000003E-2</v>
      </c>
      <c r="K639" s="1">
        <v>3.8886999999999998E-2</v>
      </c>
      <c r="L639" s="1"/>
    </row>
    <row r="640" spans="1:12" ht="14.4" x14ac:dyDescent="0.3">
      <c r="A640" s="1"/>
      <c r="B640" s="1" t="str">
        <f>ReportExtract[[#This Row],[ReportId]]&amp;"_"&amp;ReportExtract[[#This Row],[PeriodId]]&amp;"_"&amp;ReportExtract[[#This Row],[MktDesc]]</f>
        <v>10_77_Total US</v>
      </c>
      <c r="C640" s="1">
        <v>10</v>
      </c>
      <c r="D640" s="1">
        <v>77</v>
      </c>
      <c r="E640" s="1" t="s">
        <v>12</v>
      </c>
      <c r="F640" s="1">
        <v>4874.7692299999999</v>
      </c>
      <c r="G640" s="1">
        <v>15175216.618532</v>
      </c>
      <c r="H640" s="1">
        <v>111329.838544</v>
      </c>
      <c r="I640" s="1">
        <v>7.5727010000000003</v>
      </c>
      <c r="J640" s="1">
        <v>2.6152999999999999E-2</v>
      </c>
      <c r="K640" s="1">
        <v>2.7647000000000001E-2</v>
      </c>
      <c r="L640" s="1"/>
    </row>
    <row r="641" spans="1:12" ht="14.4" x14ac:dyDescent="0.3">
      <c r="A641" s="1"/>
      <c r="B641" s="1" t="str">
        <f>ReportExtract[[#This Row],[ReportId]]&amp;"_"&amp;ReportExtract[[#This Row],[PeriodId]]&amp;"_"&amp;ReportExtract[[#This Row],[MktDesc]]</f>
        <v>10_90_BOSTON</v>
      </c>
      <c r="C641" s="1">
        <v>10</v>
      </c>
      <c r="D641" s="1">
        <v>90</v>
      </c>
      <c r="E641" s="1" t="s">
        <v>40</v>
      </c>
      <c r="F641" s="1">
        <v>93.846153000000001</v>
      </c>
      <c r="G641" s="1">
        <v>311556.81974800001</v>
      </c>
      <c r="H641" s="1">
        <v>2053.3901510000001</v>
      </c>
      <c r="I641" s="1">
        <v>8.4293340000000008</v>
      </c>
      <c r="J641" s="1">
        <v>1.289E-2</v>
      </c>
      <c r="K641" s="1">
        <v>1.592E-2</v>
      </c>
      <c r="L641" s="1"/>
    </row>
    <row r="642" spans="1:12" ht="14.4" x14ac:dyDescent="0.3">
      <c r="A642" s="1"/>
      <c r="B642" s="1" t="str">
        <f>ReportExtract[[#This Row],[ReportId]]&amp;"_"&amp;ReportExtract[[#This Row],[PeriodId]]&amp;"_"&amp;ReportExtract[[#This Row],[MktDesc]]</f>
        <v>10_90_Chain</v>
      </c>
      <c r="C642" s="1">
        <v>10</v>
      </c>
      <c r="D642" s="1">
        <v>90</v>
      </c>
      <c r="E642" s="1" t="s">
        <v>14</v>
      </c>
      <c r="F642" s="1">
        <v>861.69230700000003</v>
      </c>
      <c r="G642" s="1">
        <v>811182.14170399995</v>
      </c>
      <c r="H642" s="1">
        <v>6490.2578839999996</v>
      </c>
      <c r="I642" s="1">
        <v>6.943587</v>
      </c>
      <c r="J642" s="1">
        <v>9.4490000000000008E-3</v>
      </c>
      <c r="K642" s="1">
        <v>1.0272999999999999E-2</v>
      </c>
      <c r="L642" s="1"/>
    </row>
    <row r="643" spans="1:12" ht="14.4" x14ac:dyDescent="0.3">
      <c r="A643" s="1"/>
      <c r="B643" s="1" t="str">
        <f>ReportExtract[[#This Row],[ReportId]]&amp;"_"&amp;ReportExtract[[#This Row],[PeriodId]]&amp;"_"&amp;ReportExtract[[#This Row],[MktDesc]]</f>
        <v>10_90_CHICAGO</v>
      </c>
      <c r="C643" s="1">
        <v>10</v>
      </c>
      <c r="D643" s="1">
        <v>90</v>
      </c>
      <c r="E643" s="1" t="s">
        <v>41</v>
      </c>
      <c r="F643" s="1">
        <v>195.61538400000001</v>
      </c>
      <c r="G643" s="1">
        <v>964380.73576399998</v>
      </c>
      <c r="H643" s="1">
        <v>6732.9709140000004</v>
      </c>
      <c r="I643" s="1">
        <v>7.9573650000000002</v>
      </c>
      <c r="J643" s="1">
        <v>2.9097999999999999E-2</v>
      </c>
      <c r="K643" s="1">
        <v>3.2259000000000003E-2</v>
      </c>
      <c r="L643" s="1"/>
    </row>
    <row r="644" spans="1:12" ht="14.4" x14ac:dyDescent="0.3">
      <c r="A644" s="1"/>
      <c r="B644" s="1" t="str">
        <f>ReportExtract[[#This Row],[ReportId]]&amp;"_"&amp;ReportExtract[[#This Row],[PeriodId]]&amp;"_"&amp;ReportExtract[[#This Row],[MktDesc]]</f>
        <v>10_90_DALLAS</v>
      </c>
      <c r="C644" s="1">
        <v>10</v>
      </c>
      <c r="D644" s="1">
        <v>90</v>
      </c>
      <c r="E644" s="1" t="s">
        <v>42</v>
      </c>
      <c r="F644" s="1">
        <v>157.46153799999999</v>
      </c>
      <c r="G644" s="1">
        <v>394225.89231199998</v>
      </c>
      <c r="H644" s="1">
        <v>3240.9269899999999</v>
      </c>
      <c r="I644" s="1">
        <v>6.7577689999999997</v>
      </c>
      <c r="J644" s="1">
        <v>3.7400999999999997E-2</v>
      </c>
      <c r="K644" s="1">
        <v>3.7786E-2</v>
      </c>
      <c r="L644" s="1"/>
    </row>
    <row r="645" spans="1:12" ht="14.4" x14ac:dyDescent="0.3">
      <c r="A645" s="1"/>
      <c r="B645" s="1" t="str">
        <f>ReportExtract[[#This Row],[ReportId]]&amp;"_"&amp;ReportExtract[[#This Row],[PeriodId]]&amp;"_"&amp;ReportExtract[[#This Row],[MktDesc]]</f>
        <v>10_90_DENVER</v>
      </c>
      <c r="C645" s="1">
        <v>10</v>
      </c>
      <c r="D645" s="1">
        <v>90</v>
      </c>
      <c r="E645" s="1" t="s">
        <v>43</v>
      </c>
      <c r="F645" s="1">
        <v>105.846153</v>
      </c>
      <c r="G645" s="1">
        <v>195463.67921599999</v>
      </c>
      <c r="H645" s="1">
        <v>1430.4312110000001</v>
      </c>
      <c r="I645" s="1">
        <v>7.5914820000000001</v>
      </c>
      <c r="J645" s="1">
        <v>1.6577999999999999E-2</v>
      </c>
      <c r="K645" s="1">
        <v>2.1132999999999999E-2</v>
      </c>
      <c r="L645" s="1"/>
    </row>
    <row r="646" spans="1:12" ht="14.4" x14ac:dyDescent="0.3">
      <c r="A646" s="1"/>
      <c r="B646" s="1" t="str">
        <f>ReportExtract[[#This Row],[ReportId]]&amp;"_"&amp;ReportExtract[[#This Row],[PeriodId]]&amp;"_"&amp;ReportExtract[[#This Row],[MktDesc]]</f>
        <v>10_90_Drinking (Bars/Nightclubs)</v>
      </c>
      <c r="C646" s="1">
        <v>10</v>
      </c>
      <c r="D646" s="1">
        <v>90</v>
      </c>
      <c r="E646" s="1" t="s">
        <v>15</v>
      </c>
      <c r="F646" s="1">
        <v>1541.923076</v>
      </c>
      <c r="G646" s="1">
        <v>4385279.8969999999</v>
      </c>
      <c r="H646" s="1">
        <v>38046.633736000003</v>
      </c>
      <c r="I646" s="1">
        <v>6.4033689999999996</v>
      </c>
      <c r="J646" s="1">
        <v>1.7582E-2</v>
      </c>
      <c r="K646" s="1">
        <v>1.7448000000000002E-2</v>
      </c>
      <c r="L646" s="1"/>
    </row>
    <row r="647" spans="1:12" ht="14.4" x14ac:dyDescent="0.3">
      <c r="A647" s="1"/>
      <c r="B647" s="1" t="str">
        <f>ReportExtract[[#This Row],[ReportId]]&amp;"_"&amp;ReportExtract[[#This Row],[PeriodId]]&amp;"_"&amp;ReportExtract[[#This Row],[MktDesc]]</f>
        <v>10_90_Eating (Restaurants)</v>
      </c>
      <c r="C647" s="1">
        <v>10</v>
      </c>
      <c r="D647" s="1">
        <v>90</v>
      </c>
      <c r="E647" s="1" t="s">
        <v>16</v>
      </c>
      <c r="F647" s="1">
        <v>3747.2307689999998</v>
      </c>
      <c r="G647" s="1">
        <v>11472934.385216</v>
      </c>
      <c r="H647" s="1">
        <v>90786.748510999998</v>
      </c>
      <c r="I647" s="1">
        <v>7.0206850000000003</v>
      </c>
      <c r="J647" s="1">
        <v>3.4685000000000001E-2</v>
      </c>
      <c r="K647" s="1">
        <v>3.7079000000000001E-2</v>
      </c>
      <c r="L647" s="1"/>
    </row>
    <row r="648" spans="1:12" ht="14.4" x14ac:dyDescent="0.3">
      <c r="A648" s="1"/>
      <c r="B648" s="1" t="str">
        <f>ReportExtract[[#This Row],[ReportId]]&amp;"_"&amp;ReportExtract[[#This Row],[PeriodId]]&amp;"_"&amp;ReportExtract[[#This Row],[MktDesc]]</f>
        <v>10_90_Independent</v>
      </c>
      <c r="C648" s="1">
        <v>10</v>
      </c>
      <c r="D648" s="1">
        <v>90</v>
      </c>
      <c r="E648" s="1" t="s">
        <v>13</v>
      </c>
      <c r="F648" s="1">
        <v>4427.4615379999996</v>
      </c>
      <c r="G648" s="1">
        <v>15047032.140512001</v>
      </c>
      <c r="H648" s="1">
        <v>122343.124363</v>
      </c>
      <c r="I648" s="1">
        <v>6.8328009999999999</v>
      </c>
      <c r="J648" s="1">
        <v>2.9878999999999999E-2</v>
      </c>
      <c r="K648" s="1">
        <v>3.1230999999999998E-2</v>
      </c>
      <c r="L648" s="1"/>
    </row>
    <row r="649" spans="1:12" ht="14.4" x14ac:dyDescent="0.3">
      <c r="A649" s="1"/>
      <c r="B649" s="1" t="str">
        <f>ReportExtract[[#This Row],[ReportId]]&amp;"_"&amp;ReportExtract[[#This Row],[PeriodId]]&amp;"_"&amp;ReportExtract[[#This Row],[MktDesc]]</f>
        <v>10_90_LOS ANGELES</v>
      </c>
      <c r="C649" s="1">
        <v>10</v>
      </c>
      <c r="D649" s="1">
        <v>90</v>
      </c>
      <c r="E649" s="1" t="s">
        <v>44</v>
      </c>
      <c r="F649" s="1">
        <v>387.69230700000003</v>
      </c>
      <c r="G649" s="1">
        <v>1003552.021524</v>
      </c>
      <c r="H649" s="1">
        <v>8286.8714940000009</v>
      </c>
      <c r="I649" s="1">
        <v>6.7278570000000002</v>
      </c>
      <c r="J649" s="1">
        <v>6.8639000000000006E-2</v>
      </c>
      <c r="K649" s="1">
        <v>6.7325999999999997E-2</v>
      </c>
      <c r="L649" s="1"/>
    </row>
    <row r="650" spans="1:12" ht="14.4" x14ac:dyDescent="0.3">
      <c r="A650" s="1"/>
      <c r="B650" s="1" t="str">
        <f>ReportExtract[[#This Row],[ReportId]]&amp;"_"&amp;ReportExtract[[#This Row],[PeriodId]]&amp;"_"&amp;ReportExtract[[#This Row],[MktDesc]]</f>
        <v>10_90_NEW YORK (DMA)</v>
      </c>
      <c r="C650" s="1">
        <v>10</v>
      </c>
      <c r="D650" s="1">
        <v>90</v>
      </c>
      <c r="E650" s="1" t="s">
        <v>72</v>
      </c>
      <c r="F650" s="1">
        <v>297.384615</v>
      </c>
      <c r="G650" s="1">
        <v>1457279.953764</v>
      </c>
      <c r="H650" s="1">
        <v>10305.061899</v>
      </c>
      <c r="I650" s="1">
        <v>7.8563320000000001</v>
      </c>
      <c r="J650" s="1">
        <v>3.7275000000000003E-2</v>
      </c>
      <c r="K650" s="1">
        <v>4.1172E-2</v>
      </c>
      <c r="L650" s="1"/>
    </row>
    <row r="651" spans="1:12" ht="14.4" x14ac:dyDescent="0.3">
      <c r="A651" s="1"/>
      <c r="B651" s="1" t="str">
        <f>ReportExtract[[#This Row],[ReportId]]&amp;"_"&amp;ReportExtract[[#This Row],[PeriodId]]&amp;"_"&amp;ReportExtract[[#This Row],[MktDesc]]</f>
        <v>10_90_Total US</v>
      </c>
      <c r="C651" s="1">
        <v>10</v>
      </c>
      <c r="D651" s="1">
        <v>90</v>
      </c>
      <c r="E651" s="1" t="s">
        <v>12</v>
      </c>
      <c r="F651" s="1">
        <v>5289.1538460000002</v>
      </c>
      <c r="G651" s="1">
        <v>15858214.282215999</v>
      </c>
      <c r="H651" s="1">
        <v>128833.38224799999</v>
      </c>
      <c r="I651" s="1">
        <v>6.8383820000000002</v>
      </c>
      <c r="J651" s="1">
        <v>2.6943999999999999E-2</v>
      </c>
      <c r="K651" s="1">
        <v>2.828E-2</v>
      </c>
      <c r="L651" s="1"/>
    </row>
    <row r="652" spans="1:12" ht="14.4" x14ac:dyDescent="0.3">
      <c r="A652" s="1"/>
      <c r="B652" s="1" t="str">
        <f>ReportExtract[[#This Row],[ReportId]]&amp;"_"&amp;ReportExtract[[#This Row],[PeriodId]]&amp;"_"&amp;ReportExtract[[#This Row],[MktDesc]]</f>
        <v>10_103_BOSTON</v>
      </c>
      <c r="C652" s="1">
        <v>10</v>
      </c>
      <c r="D652" s="1">
        <v>103</v>
      </c>
      <c r="E652" s="1" t="s">
        <v>40</v>
      </c>
      <c r="F652" s="1">
        <v>79.923075999999995</v>
      </c>
      <c r="G652" s="1">
        <v>241033.884112</v>
      </c>
      <c r="H652" s="1">
        <v>1807.314138</v>
      </c>
      <c r="I652" s="1">
        <v>7.4092099999999999</v>
      </c>
      <c r="J652" s="1">
        <v>1.5564E-2</v>
      </c>
      <c r="K652" s="1">
        <v>1.8093000000000001E-2</v>
      </c>
      <c r="L652" s="1"/>
    </row>
    <row r="653" spans="1:12" ht="14.4" x14ac:dyDescent="0.3">
      <c r="A653" s="1"/>
      <c r="B653" s="1" t="str">
        <f>ReportExtract[[#This Row],[ReportId]]&amp;"_"&amp;ReportExtract[[#This Row],[PeriodId]]&amp;"_"&amp;ReportExtract[[#This Row],[MktDesc]]</f>
        <v>10_103_Chain</v>
      </c>
      <c r="C653" s="1">
        <v>10</v>
      </c>
      <c r="D653" s="1">
        <v>103</v>
      </c>
      <c r="E653" s="1" t="s">
        <v>14</v>
      </c>
      <c r="F653" s="1">
        <v>754.46153800000002</v>
      </c>
      <c r="G653" s="1">
        <v>561454.495948</v>
      </c>
      <c r="H653" s="1">
        <v>4521.5228530000004</v>
      </c>
      <c r="I653" s="1">
        <v>6.898542</v>
      </c>
      <c r="J653" s="1">
        <v>8.0409999999999995E-3</v>
      </c>
      <c r="K653" s="1">
        <v>9.1120000000000003E-3</v>
      </c>
      <c r="L653" s="1"/>
    </row>
    <row r="654" spans="1:12" ht="14.4" x14ac:dyDescent="0.3">
      <c r="A654" s="1"/>
      <c r="B654" s="1" t="str">
        <f>ReportExtract[[#This Row],[ReportId]]&amp;"_"&amp;ReportExtract[[#This Row],[PeriodId]]&amp;"_"&amp;ReportExtract[[#This Row],[MktDesc]]</f>
        <v>10_103_CHICAGO</v>
      </c>
      <c r="C654" s="1">
        <v>10</v>
      </c>
      <c r="D654" s="1">
        <v>103</v>
      </c>
      <c r="E654" s="1" t="s">
        <v>41</v>
      </c>
      <c r="F654" s="1">
        <v>148.76922999999999</v>
      </c>
      <c r="G654" s="1">
        <v>792715.26845600002</v>
      </c>
      <c r="H654" s="1">
        <v>6180.2537050000001</v>
      </c>
      <c r="I654" s="1">
        <v>7.1258780000000002</v>
      </c>
      <c r="J654" s="1">
        <v>3.3734E-2</v>
      </c>
      <c r="K654" s="1">
        <v>3.6373999999999997E-2</v>
      </c>
      <c r="L654" s="1"/>
    </row>
    <row r="655" spans="1:12" ht="14.4" x14ac:dyDescent="0.3">
      <c r="A655" s="1"/>
      <c r="B655" s="1" t="str">
        <f>ReportExtract[[#This Row],[ReportId]]&amp;"_"&amp;ReportExtract[[#This Row],[PeriodId]]&amp;"_"&amp;ReportExtract[[#This Row],[MktDesc]]</f>
        <v>10_103_DALLAS</v>
      </c>
      <c r="C655" s="1">
        <v>10</v>
      </c>
      <c r="D655" s="1">
        <v>103</v>
      </c>
      <c r="E655" s="1" t="s">
        <v>42</v>
      </c>
      <c r="F655" s="1">
        <v>170.15384599999999</v>
      </c>
      <c r="G655" s="1">
        <v>332420.87321599998</v>
      </c>
      <c r="H655" s="1">
        <v>2862.5013269999999</v>
      </c>
      <c r="I655" s="1">
        <v>6.4516390000000001</v>
      </c>
      <c r="J655" s="1">
        <v>4.0175000000000002E-2</v>
      </c>
      <c r="K655" s="1">
        <v>4.1026E-2</v>
      </c>
      <c r="L655" s="1"/>
    </row>
    <row r="656" spans="1:12" ht="14.4" x14ac:dyDescent="0.3">
      <c r="A656" s="1"/>
      <c r="B656" s="1" t="str">
        <f>ReportExtract[[#This Row],[ReportId]]&amp;"_"&amp;ReportExtract[[#This Row],[PeriodId]]&amp;"_"&amp;ReportExtract[[#This Row],[MktDesc]]</f>
        <v>10_103_DENVER</v>
      </c>
      <c r="C656" s="1">
        <v>10</v>
      </c>
      <c r="D656" s="1">
        <v>103</v>
      </c>
      <c r="E656" s="1" t="s">
        <v>43</v>
      </c>
      <c r="F656" s="1">
        <v>74.538460999999998</v>
      </c>
      <c r="G656" s="1">
        <v>203702.63748400001</v>
      </c>
      <c r="H656" s="1">
        <v>1639.2765220000001</v>
      </c>
      <c r="I656" s="1">
        <v>6.9035409999999997</v>
      </c>
      <c r="J656" s="1">
        <v>2.4403000000000001E-2</v>
      </c>
      <c r="K656" s="1">
        <v>3.0395999999999999E-2</v>
      </c>
      <c r="L656" s="1"/>
    </row>
    <row r="657" spans="1:12" ht="14.4" x14ac:dyDescent="0.3">
      <c r="A657" s="1"/>
      <c r="B657" s="1" t="str">
        <f>ReportExtract[[#This Row],[ReportId]]&amp;"_"&amp;ReportExtract[[#This Row],[PeriodId]]&amp;"_"&amp;ReportExtract[[#This Row],[MktDesc]]</f>
        <v>10_103_Drinking (Bars/Nightclubs)</v>
      </c>
      <c r="C657" s="1">
        <v>10</v>
      </c>
      <c r="D657" s="1">
        <v>103</v>
      </c>
      <c r="E657" s="1" t="s">
        <v>15</v>
      </c>
      <c r="F657" s="1">
        <v>1352.230769</v>
      </c>
      <c r="G657" s="1">
        <v>2905586.5720759998</v>
      </c>
      <c r="H657" s="1">
        <v>26650.29262</v>
      </c>
      <c r="I657" s="1">
        <v>6.0570240000000002</v>
      </c>
      <c r="J657" s="1">
        <v>1.5709999999999998E-2</v>
      </c>
      <c r="K657" s="1">
        <v>1.5900999999999998E-2</v>
      </c>
      <c r="L657" s="1"/>
    </row>
    <row r="658" spans="1:12" ht="14.4" x14ac:dyDescent="0.3">
      <c r="A658" s="1"/>
      <c r="B658" s="1" t="str">
        <f>ReportExtract[[#This Row],[ReportId]]&amp;"_"&amp;ReportExtract[[#This Row],[PeriodId]]&amp;"_"&amp;ReportExtract[[#This Row],[MktDesc]]</f>
        <v>10_103_Eating (Restaurants)</v>
      </c>
      <c r="C658" s="1">
        <v>10</v>
      </c>
      <c r="D658" s="1">
        <v>103</v>
      </c>
      <c r="E658" s="1" t="s">
        <v>16</v>
      </c>
      <c r="F658" s="1">
        <v>3216.3846149999999</v>
      </c>
      <c r="G658" s="1">
        <v>8411444.131972</v>
      </c>
      <c r="H658" s="1">
        <v>71275.544983</v>
      </c>
      <c r="I658" s="1">
        <v>6.5562800000000001</v>
      </c>
      <c r="J658" s="1">
        <v>3.4139000000000003E-2</v>
      </c>
      <c r="K658" s="1">
        <v>3.6352000000000002E-2</v>
      </c>
      <c r="L658" s="1"/>
    </row>
    <row r="659" spans="1:12" ht="14.4" x14ac:dyDescent="0.3">
      <c r="A659" s="1"/>
      <c r="B659" s="1" t="str">
        <f>ReportExtract[[#This Row],[ReportId]]&amp;"_"&amp;ReportExtract[[#This Row],[PeriodId]]&amp;"_"&amp;ReportExtract[[#This Row],[MktDesc]]</f>
        <v>10_103_Independent</v>
      </c>
      <c r="C659" s="1">
        <v>10</v>
      </c>
      <c r="D659" s="1">
        <v>103</v>
      </c>
      <c r="E659" s="1" t="s">
        <v>13</v>
      </c>
      <c r="F659" s="1">
        <v>3814.1538460000002</v>
      </c>
      <c r="G659" s="1">
        <v>10755576.2081</v>
      </c>
      <c r="H659" s="1">
        <v>93404.314750000005</v>
      </c>
      <c r="I659" s="1">
        <v>6.3972629999999997</v>
      </c>
      <c r="J659" s="1">
        <v>2.8989999999999998E-2</v>
      </c>
      <c r="K659" s="1">
        <v>3.0512000000000001E-2</v>
      </c>
      <c r="L659" s="1"/>
    </row>
    <row r="660" spans="1:12" ht="14.4" x14ac:dyDescent="0.3">
      <c r="A660" s="1"/>
      <c r="B660" s="1" t="str">
        <f>ReportExtract[[#This Row],[ReportId]]&amp;"_"&amp;ReportExtract[[#This Row],[PeriodId]]&amp;"_"&amp;ReportExtract[[#This Row],[MktDesc]]</f>
        <v>10_103_LOS ANGELES</v>
      </c>
      <c r="C660" s="1">
        <v>10</v>
      </c>
      <c r="D660" s="1">
        <v>103</v>
      </c>
      <c r="E660" s="1" t="s">
        <v>44</v>
      </c>
      <c r="F660" s="1">
        <v>286.46153800000002</v>
      </c>
      <c r="G660" s="1">
        <v>774357.99802000006</v>
      </c>
      <c r="H660" s="1">
        <v>6651.842592</v>
      </c>
      <c r="I660" s="1">
        <v>6.4673639999999999</v>
      </c>
      <c r="J660" s="1">
        <v>8.7763999999999995E-2</v>
      </c>
      <c r="K660" s="1">
        <v>8.6747000000000005E-2</v>
      </c>
      <c r="L660" s="1"/>
    </row>
    <row r="661" spans="1:12" ht="14.4" x14ac:dyDescent="0.3">
      <c r="A661" s="1"/>
      <c r="B661" s="1" t="str">
        <f>ReportExtract[[#This Row],[ReportId]]&amp;"_"&amp;ReportExtract[[#This Row],[PeriodId]]&amp;"_"&amp;ReportExtract[[#This Row],[MktDesc]]</f>
        <v>10_103_NEW YORK (DMA)</v>
      </c>
      <c r="C661" s="1">
        <v>10</v>
      </c>
      <c r="D661" s="1">
        <v>103</v>
      </c>
      <c r="E661" s="1" t="s">
        <v>72</v>
      </c>
      <c r="F661" s="1">
        <v>155.84615299999999</v>
      </c>
      <c r="G661" s="1">
        <v>867150.96499200002</v>
      </c>
      <c r="H661" s="1">
        <v>6646.9646830000002</v>
      </c>
      <c r="I661" s="1">
        <v>7.2476770000000004</v>
      </c>
      <c r="J661" s="1">
        <v>3.2267999999999998E-2</v>
      </c>
      <c r="K661" s="1">
        <v>3.6449000000000002E-2</v>
      </c>
      <c r="L661" s="1"/>
    </row>
    <row r="662" spans="1:12" ht="14.4" x14ac:dyDescent="0.3">
      <c r="A662" s="1"/>
      <c r="B662" s="1" t="str">
        <f>ReportExtract[[#This Row],[ReportId]]&amp;"_"&amp;ReportExtract[[#This Row],[PeriodId]]&amp;"_"&amp;ReportExtract[[#This Row],[MktDesc]]</f>
        <v>10_103_Total US</v>
      </c>
      <c r="C662" s="1">
        <v>10</v>
      </c>
      <c r="D662" s="1">
        <v>103</v>
      </c>
      <c r="E662" s="1" t="s">
        <v>12</v>
      </c>
      <c r="F662" s="1">
        <v>4568.6153839999997</v>
      </c>
      <c r="G662" s="1">
        <v>11317030.704048</v>
      </c>
      <c r="H662" s="1">
        <v>97925.837603000007</v>
      </c>
      <c r="I662" s="1">
        <v>6.4204080000000001</v>
      </c>
      <c r="J662" s="1">
        <v>2.5877000000000001E-2</v>
      </c>
      <c r="K662" s="1">
        <v>2.7328000000000002E-2</v>
      </c>
      <c r="L662" s="1"/>
    </row>
    <row r="663" spans="1:12" ht="14.4" x14ac:dyDescent="0.3">
      <c r="A663" s="1"/>
      <c r="B663" s="1" t="str">
        <f>ReportExtract[[#This Row],[ReportId]]&amp;"_"&amp;ReportExtract[[#This Row],[PeriodId]]&amp;"_"&amp;ReportExtract[[#This Row],[MktDesc]]</f>
        <v>12_40_BOSTON</v>
      </c>
      <c r="C663" s="1">
        <v>12</v>
      </c>
      <c r="D663" s="1">
        <v>40</v>
      </c>
      <c r="E663" s="1" t="s">
        <v>40</v>
      </c>
      <c r="F663" s="1">
        <v>330</v>
      </c>
      <c r="G663" s="1">
        <v>467402.18814400001</v>
      </c>
      <c r="H663" s="1">
        <v>3310.3465329999999</v>
      </c>
      <c r="I663" s="1">
        <v>7.8441289999999997</v>
      </c>
      <c r="J663" s="1">
        <v>9.9831000000000003E-2</v>
      </c>
      <c r="K663" s="1">
        <v>0.100884</v>
      </c>
      <c r="L663" s="1"/>
    </row>
    <row r="664" spans="1:12" ht="14.4" x14ac:dyDescent="0.3">
      <c r="A664" s="1"/>
      <c r="B664" s="1" t="str">
        <f>ReportExtract[[#This Row],[ReportId]]&amp;"_"&amp;ReportExtract[[#This Row],[PeriodId]]&amp;"_"&amp;ReportExtract[[#This Row],[MktDesc]]</f>
        <v>12_40_Chain</v>
      </c>
      <c r="C664" s="1">
        <v>12</v>
      </c>
      <c r="D664" s="1">
        <v>40</v>
      </c>
      <c r="E664" s="1" t="s">
        <v>14</v>
      </c>
      <c r="F664" s="1">
        <v>1231.6666660000001</v>
      </c>
      <c r="G664" s="1">
        <v>2095864.9455240001</v>
      </c>
      <c r="H664" s="1">
        <v>16321.703751999999</v>
      </c>
      <c r="I664" s="1">
        <v>7.1338710000000001</v>
      </c>
      <c r="J664" s="1">
        <v>9.3581999999999999E-2</v>
      </c>
      <c r="K664" s="1">
        <v>9.4876000000000002E-2</v>
      </c>
      <c r="L664" s="1"/>
    </row>
    <row r="665" spans="1:12" ht="14.4" x14ac:dyDescent="0.3">
      <c r="A665" s="1"/>
      <c r="B665" s="1" t="str">
        <f>ReportExtract[[#This Row],[ReportId]]&amp;"_"&amp;ReportExtract[[#This Row],[PeriodId]]&amp;"_"&amp;ReportExtract[[#This Row],[MktDesc]]</f>
        <v>12_40_CHICAGO</v>
      </c>
      <c r="C665" s="1">
        <v>12</v>
      </c>
      <c r="D665" s="1">
        <v>40</v>
      </c>
      <c r="E665" s="1" t="s">
        <v>41</v>
      </c>
      <c r="F665" s="1">
        <v>461</v>
      </c>
      <c r="G665" s="1">
        <v>1193025.006416</v>
      </c>
      <c r="H665" s="1">
        <v>8096.785269</v>
      </c>
      <c r="I665" s="1">
        <v>8.1858620000000002</v>
      </c>
      <c r="J665" s="1">
        <v>0.165272</v>
      </c>
      <c r="K665" s="1">
        <v>0.17383999999999999</v>
      </c>
      <c r="L665" s="1"/>
    </row>
    <row r="666" spans="1:12" ht="14.4" x14ac:dyDescent="0.3">
      <c r="A666" s="1"/>
      <c r="B666" s="1" t="str">
        <f>ReportExtract[[#This Row],[ReportId]]&amp;"_"&amp;ReportExtract[[#This Row],[PeriodId]]&amp;"_"&amp;ReportExtract[[#This Row],[MktDesc]]</f>
        <v>12_40_DALLAS</v>
      </c>
      <c r="C666" s="1">
        <v>12</v>
      </c>
      <c r="D666" s="1">
        <v>40</v>
      </c>
      <c r="E666" s="1" t="s">
        <v>42</v>
      </c>
      <c r="F666" s="1">
        <v>168.66666599999999</v>
      </c>
      <c r="G666" s="1">
        <v>513214.06468000001</v>
      </c>
      <c r="H666" s="1">
        <v>3922.198308</v>
      </c>
      <c r="I666" s="1">
        <v>7.2693649999999996</v>
      </c>
      <c r="J666" s="1">
        <v>0.206209</v>
      </c>
      <c r="K666" s="1">
        <v>0.19613800000000001</v>
      </c>
      <c r="L666" s="1"/>
    </row>
    <row r="667" spans="1:12" ht="14.4" x14ac:dyDescent="0.3">
      <c r="A667" s="1"/>
      <c r="B667" s="1" t="str">
        <f>ReportExtract[[#This Row],[ReportId]]&amp;"_"&amp;ReportExtract[[#This Row],[PeriodId]]&amp;"_"&amp;ReportExtract[[#This Row],[MktDesc]]</f>
        <v>12_40_DENVER</v>
      </c>
      <c r="C667" s="1">
        <v>12</v>
      </c>
      <c r="D667" s="1">
        <v>40</v>
      </c>
      <c r="E667" s="1" t="s">
        <v>43</v>
      </c>
      <c r="F667" s="1">
        <v>186.33333300000001</v>
      </c>
      <c r="G667" s="1">
        <v>452721.76826799999</v>
      </c>
      <c r="H667" s="1">
        <v>3481.2458879999999</v>
      </c>
      <c r="I667" s="1">
        <v>7.2247719999999997</v>
      </c>
      <c r="J667" s="1">
        <v>0.19506399999999999</v>
      </c>
      <c r="K667" s="1">
        <v>0.192465</v>
      </c>
      <c r="L667" s="1"/>
    </row>
    <row r="668" spans="1:12" ht="14.4" x14ac:dyDescent="0.3">
      <c r="A668" s="1"/>
      <c r="B668" s="1" t="str">
        <f>ReportExtract[[#This Row],[ReportId]]&amp;"_"&amp;ReportExtract[[#This Row],[PeriodId]]&amp;"_"&amp;ReportExtract[[#This Row],[MktDesc]]</f>
        <v>12_40_Drinking (Bars/Nightclubs)</v>
      </c>
      <c r="C668" s="1">
        <v>12</v>
      </c>
      <c r="D668" s="1">
        <v>40</v>
      </c>
      <c r="E668" s="1" t="s">
        <v>15</v>
      </c>
      <c r="F668" s="1">
        <v>6033.3333329999996</v>
      </c>
      <c r="G668" s="1">
        <v>13440358.365504</v>
      </c>
      <c r="H668" s="1">
        <v>104162.530143</v>
      </c>
      <c r="I668" s="1">
        <v>7.1684749999999999</v>
      </c>
      <c r="J668" s="1">
        <v>0.20037099999999999</v>
      </c>
      <c r="K668" s="1">
        <v>0.19932</v>
      </c>
      <c r="L668" s="1"/>
    </row>
    <row r="669" spans="1:12" ht="14.4" x14ac:dyDescent="0.3">
      <c r="A669" s="1"/>
      <c r="B669" s="1" t="str">
        <f>ReportExtract[[#This Row],[ReportId]]&amp;"_"&amp;ReportExtract[[#This Row],[PeriodId]]&amp;"_"&amp;ReportExtract[[#This Row],[MktDesc]]</f>
        <v>12_40_Eating (Restaurants)</v>
      </c>
      <c r="C669" s="1">
        <v>12</v>
      </c>
      <c r="D669" s="1">
        <v>40</v>
      </c>
      <c r="E669" s="1" t="s">
        <v>16</v>
      </c>
      <c r="F669" s="1">
        <v>5338.6666660000001</v>
      </c>
      <c r="G669" s="1">
        <v>10764847.142348001</v>
      </c>
      <c r="H669" s="1">
        <v>83587.602215000006</v>
      </c>
      <c r="I669" s="1">
        <v>7.1547340000000004</v>
      </c>
      <c r="J669" s="1">
        <v>0.184308</v>
      </c>
      <c r="K669" s="1">
        <v>0.18063899999999999</v>
      </c>
      <c r="L669" s="1"/>
    </row>
    <row r="670" spans="1:12" ht="14.4" x14ac:dyDescent="0.3">
      <c r="A670" s="1"/>
      <c r="B670" s="1" t="str">
        <f>ReportExtract[[#This Row],[ReportId]]&amp;"_"&amp;ReportExtract[[#This Row],[PeriodId]]&amp;"_"&amp;ReportExtract[[#This Row],[MktDesc]]</f>
        <v>12_40_Independent</v>
      </c>
      <c r="C670" s="1">
        <v>12</v>
      </c>
      <c r="D670" s="1">
        <v>40</v>
      </c>
      <c r="E670" s="1" t="s">
        <v>13</v>
      </c>
      <c r="F670" s="1">
        <v>10140.333333</v>
      </c>
      <c r="G670" s="1">
        <v>22109340.562328</v>
      </c>
      <c r="H670" s="1">
        <v>171428.428606</v>
      </c>
      <c r="I670" s="1">
        <v>7.1650700000000001</v>
      </c>
      <c r="J670" s="1">
        <v>0.21456500000000001</v>
      </c>
      <c r="K670" s="1">
        <v>0.210698</v>
      </c>
      <c r="L670" s="1"/>
    </row>
    <row r="671" spans="1:12" ht="14.4" x14ac:dyDescent="0.3">
      <c r="A671" s="1"/>
      <c r="B671" s="1" t="str">
        <f>ReportExtract[[#This Row],[ReportId]]&amp;"_"&amp;ReportExtract[[#This Row],[PeriodId]]&amp;"_"&amp;ReportExtract[[#This Row],[MktDesc]]</f>
        <v>12_40_LOS ANGELES</v>
      </c>
      <c r="C671" s="1">
        <v>12</v>
      </c>
      <c r="D671" s="1">
        <v>40</v>
      </c>
      <c r="E671" s="1" t="s">
        <v>44</v>
      </c>
      <c r="F671" s="1">
        <v>214</v>
      </c>
      <c r="G671" s="1">
        <v>709050.19285600004</v>
      </c>
      <c r="H671" s="1">
        <v>5530.1185660000001</v>
      </c>
      <c r="I671" s="1">
        <v>7.1231159999999996</v>
      </c>
      <c r="J671" s="1">
        <v>0.197244</v>
      </c>
      <c r="K671" s="1">
        <v>0.18650600000000001</v>
      </c>
      <c r="L671" s="1"/>
    </row>
    <row r="672" spans="1:12" ht="14.4" x14ac:dyDescent="0.3">
      <c r="A672" s="1"/>
      <c r="B672" s="1" t="str">
        <f>ReportExtract[[#This Row],[ReportId]]&amp;"_"&amp;ReportExtract[[#This Row],[PeriodId]]&amp;"_"&amp;ReportExtract[[#This Row],[MktDesc]]</f>
        <v>12_40_NEW YORK (DMA)</v>
      </c>
      <c r="C672" s="1">
        <v>12</v>
      </c>
      <c r="D672" s="1">
        <v>40</v>
      </c>
      <c r="E672" s="1" t="s">
        <v>72</v>
      </c>
      <c r="F672" s="1">
        <v>486</v>
      </c>
      <c r="G672" s="1">
        <v>738940.31097200001</v>
      </c>
      <c r="H672" s="1">
        <v>5763.6536589999996</v>
      </c>
      <c r="I672" s="1">
        <v>7.1226060000000002</v>
      </c>
      <c r="J672" s="1">
        <v>0.104016</v>
      </c>
      <c r="K672" s="1">
        <v>9.2882999999999993E-2</v>
      </c>
      <c r="L672" s="1"/>
    </row>
    <row r="673" spans="1:12" ht="14.4" x14ac:dyDescent="0.3">
      <c r="A673" s="1"/>
      <c r="B673" s="1" t="str">
        <f>ReportExtract[[#This Row],[ReportId]]&amp;"_"&amp;ReportExtract[[#This Row],[PeriodId]]&amp;"_"&amp;ReportExtract[[#This Row],[MktDesc]]</f>
        <v>12_40_Total US</v>
      </c>
      <c r="C673" s="1">
        <v>12</v>
      </c>
      <c r="D673" s="1">
        <v>40</v>
      </c>
      <c r="E673" s="1" t="s">
        <v>12</v>
      </c>
      <c r="F673" s="1">
        <v>11372</v>
      </c>
      <c r="G673" s="1">
        <v>24205205.507851999</v>
      </c>
      <c r="H673" s="1">
        <v>187750.13235900001</v>
      </c>
      <c r="I673" s="1">
        <v>7.1623570000000001</v>
      </c>
      <c r="J673" s="1">
        <v>0.192887</v>
      </c>
      <c r="K673" s="1">
        <v>0.190556</v>
      </c>
      <c r="L673" s="1"/>
    </row>
    <row r="674" spans="1:12" ht="14.4" x14ac:dyDescent="0.3">
      <c r="A674" s="1"/>
      <c r="B674" s="1" t="str">
        <f>ReportExtract[[#This Row],[ReportId]]&amp;"_"&amp;ReportExtract[[#This Row],[PeriodId]]&amp;"_"&amp;ReportExtract[[#This Row],[MktDesc]]</f>
        <v>12_53_BOSTON</v>
      </c>
      <c r="C674" s="1">
        <v>12</v>
      </c>
      <c r="D674" s="1">
        <v>53</v>
      </c>
      <c r="E674" s="1" t="s">
        <v>40</v>
      </c>
      <c r="F674" s="1">
        <v>290</v>
      </c>
      <c r="G674" s="1">
        <v>607118.16958800005</v>
      </c>
      <c r="H674" s="1">
        <v>4689.991336</v>
      </c>
      <c r="I674" s="1">
        <v>7.1916520000000004</v>
      </c>
      <c r="J674" s="1">
        <v>0.14057500000000001</v>
      </c>
      <c r="K674" s="1">
        <v>0.13814599999999999</v>
      </c>
      <c r="L674" s="1"/>
    </row>
    <row r="675" spans="1:12" ht="14.4" x14ac:dyDescent="0.3">
      <c r="A675" s="1"/>
      <c r="B675" s="1" t="str">
        <f>ReportExtract[[#This Row],[ReportId]]&amp;"_"&amp;ReportExtract[[#This Row],[PeriodId]]&amp;"_"&amp;ReportExtract[[#This Row],[MktDesc]]</f>
        <v>12_53_Chain</v>
      </c>
      <c r="C675" s="1">
        <v>12</v>
      </c>
      <c r="D675" s="1">
        <v>53</v>
      </c>
      <c r="E675" s="1" t="s">
        <v>14</v>
      </c>
      <c r="F675" s="1">
        <v>1832.6666660000001</v>
      </c>
      <c r="G675" s="1">
        <v>2053526.0716520001</v>
      </c>
      <c r="H675" s="1">
        <v>17195.673574</v>
      </c>
      <c r="I675" s="1">
        <v>6.6345039999999997</v>
      </c>
      <c r="J675" s="1">
        <v>0.116366</v>
      </c>
      <c r="K675" s="1">
        <v>0.113951</v>
      </c>
      <c r="L675" s="1"/>
    </row>
    <row r="676" spans="1:12" ht="14.4" x14ac:dyDescent="0.3">
      <c r="A676" s="1"/>
      <c r="B676" s="1" t="str">
        <f>ReportExtract[[#This Row],[ReportId]]&amp;"_"&amp;ReportExtract[[#This Row],[PeriodId]]&amp;"_"&amp;ReportExtract[[#This Row],[MktDesc]]</f>
        <v>12_53_CHICAGO</v>
      </c>
      <c r="C676" s="1">
        <v>12</v>
      </c>
      <c r="D676" s="1">
        <v>53</v>
      </c>
      <c r="E676" s="1" t="s">
        <v>41</v>
      </c>
      <c r="F676" s="1">
        <v>613</v>
      </c>
      <c r="G676" s="1">
        <v>1455506.326076</v>
      </c>
      <c r="H676" s="1">
        <v>10545.793193</v>
      </c>
      <c r="I676" s="1">
        <v>7.6676510000000002</v>
      </c>
      <c r="J676" s="1">
        <v>0.19225100000000001</v>
      </c>
      <c r="K676" s="1">
        <v>0.19683700000000001</v>
      </c>
      <c r="L676" s="1"/>
    </row>
    <row r="677" spans="1:12" ht="14.4" x14ac:dyDescent="0.3">
      <c r="A677" s="1"/>
      <c r="B677" s="1" t="str">
        <f>ReportExtract[[#This Row],[ReportId]]&amp;"_"&amp;ReportExtract[[#This Row],[PeriodId]]&amp;"_"&amp;ReportExtract[[#This Row],[MktDesc]]</f>
        <v>12_53_DALLAS</v>
      </c>
      <c r="C677" s="1">
        <v>12</v>
      </c>
      <c r="D677" s="1">
        <v>53</v>
      </c>
      <c r="E677" s="1" t="s">
        <v>42</v>
      </c>
      <c r="F677" s="1">
        <v>261.33333299999998</v>
      </c>
      <c r="G677" s="1">
        <v>513834.51798800001</v>
      </c>
      <c r="H677" s="1">
        <v>4209.6055850000002</v>
      </c>
      <c r="I677" s="1">
        <v>6.7812429999999999</v>
      </c>
      <c r="J677" s="1">
        <v>0.22531599999999999</v>
      </c>
      <c r="K677" s="1">
        <v>0.215394</v>
      </c>
      <c r="L677" s="1"/>
    </row>
    <row r="678" spans="1:12" ht="14.4" x14ac:dyDescent="0.3">
      <c r="A678" s="1"/>
      <c r="B678" s="1" t="str">
        <f>ReportExtract[[#This Row],[ReportId]]&amp;"_"&amp;ReportExtract[[#This Row],[PeriodId]]&amp;"_"&amp;ReportExtract[[#This Row],[MktDesc]]</f>
        <v>12_53_DENVER</v>
      </c>
      <c r="C678" s="1">
        <v>12</v>
      </c>
      <c r="D678" s="1">
        <v>53</v>
      </c>
      <c r="E678" s="1" t="s">
        <v>43</v>
      </c>
      <c r="F678" s="1">
        <v>202.66666599999999</v>
      </c>
      <c r="G678" s="1">
        <v>409865.02484799997</v>
      </c>
      <c r="H678" s="1">
        <v>4310.5861640000003</v>
      </c>
      <c r="I678" s="1">
        <v>5.2824090000000004</v>
      </c>
      <c r="J678" s="1">
        <v>0.22214400000000001</v>
      </c>
      <c r="K678" s="1">
        <v>0.18938199999999999</v>
      </c>
      <c r="L678" s="1"/>
    </row>
    <row r="679" spans="1:12" ht="14.4" x14ac:dyDescent="0.3">
      <c r="A679" s="1"/>
      <c r="B679" s="1" t="str">
        <f>ReportExtract[[#This Row],[ReportId]]&amp;"_"&amp;ReportExtract[[#This Row],[PeriodId]]&amp;"_"&amp;ReportExtract[[#This Row],[MktDesc]]</f>
        <v>12_53_Drinking (Bars/Nightclubs)</v>
      </c>
      <c r="C679" s="1">
        <v>12</v>
      </c>
      <c r="D679" s="1">
        <v>53</v>
      </c>
      <c r="E679" s="1" t="s">
        <v>15</v>
      </c>
      <c r="F679" s="1">
        <v>5373.3333329999996</v>
      </c>
      <c r="G679" s="1">
        <v>10856001.926972</v>
      </c>
      <c r="H679" s="1">
        <v>87891.319778999998</v>
      </c>
      <c r="I679" s="1">
        <v>6.8620109999999999</v>
      </c>
      <c r="J679" s="1">
        <v>0.182921</v>
      </c>
      <c r="K679" s="1">
        <v>0.183336</v>
      </c>
      <c r="L679" s="1"/>
    </row>
    <row r="680" spans="1:12" ht="14.4" x14ac:dyDescent="0.3">
      <c r="A680" s="1"/>
      <c r="B680" s="1" t="str">
        <f>ReportExtract[[#This Row],[ReportId]]&amp;"_"&amp;ReportExtract[[#This Row],[PeriodId]]&amp;"_"&amp;ReportExtract[[#This Row],[MktDesc]]</f>
        <v>12_53_Eating (Restaurants)</v>
      </c>
      <c r="C680" s="1">
        <v>12</v>
      </c>
      <c r="D680" s="1">
        <v>53</v>
      </c>
      <c r="E680" s="1" t="s">
        <v>16</v>
      </c>
      <c r="F680" s="1">
        <v>7935</v>
      </c>
      <c r="G680" s="1">
        <v>18365330.782152001</v>
      </c>
      <c r="H680" s="1">
        <v>152412.94919399999</v>
      </c>
      <c r="I680" s="1">
        <v>6.6942870000000001</v>
      </c>
      <c r="J680" s="1">
        <v>0.25580999999999998</v>
      </c>
      <c r="K680" s="1">
        <v>0.24685699999999999</v>
      </c>
      <c r="L680" s="1"/>
    </row>
    <row r="681" spans="1:12" ht="14.4" x14ac:dyDescent="0.3">
      <c r="A681" s="1"/>
      <c r="B681" s="1" t="str">
        <f>ReportExtract[[#This Row],[ReportId]]&amp;"_"&amp;ReportExtract[[#This Row],[PeriodId]]&amp;"_"&amp;ReportExtract[[#This Row],[MktDesc]]</f>
        <v>12_53_Independent</v>
      </c>
      <c r="C681" s="1">
        <v>12</v>
      </c>
      <c r="D681" s="1">
        <v>53</v>
      </c>
      <c r="E681" s="1" t="s">
        <v>13</v>
      </c>
      <c r="F681" s="1">
        <v>11475.666665999999</v>
      </c>
      <c r="G681" s="1">
        <v>27167806.637472</v>
      </c>
      <c r="H681" s="1">
        <v>223108.59539900001</v>
      </c>
      <c r="I681" s="1">
        <v>6.7649679999999996</v>
      </c>
      <c r="J681" s="1">
        <v>0.240284</v>
      </c>
      <c r="K681" s="1">
        <v>0.235038</v>
      </c>
      <c r="L681" s="1"/>
    </row>
    <row r="682" spans="1:12" ht="14.4" x14ac:dyDescent="0.3">
      <c r="A682" s="1"/>
      <c r="B682" s="1" t="str">
        <f>ReportExtract[[#This Row],[ReportId]]&amp;"_"&amp;ReportExtract[[#This Row],[PeriodId]]&amp;"_"&amp;ReportExtract[[#This Row],[MktDesc]]</f>
        <v>12_53_LOS ANGELES</v>
      </c>
      <c r="C682" s="1">
        <v>12</v>
      </c>
      <c r="D682" s="1">
        <v>53</v>
      </c>
      <c r="E682" s="1" t="s">
        <v>44</v>
      </c>
      <c r="F682" s="1">
        <v>287</v>
      </c>
      <c r="G682" s="1">
        <v>808999.49046400003</v>
      </c>
      <c r="H682" s="1">
        <v>6315.8618980000001</v>
      </c>
      <c r="I682" s="1">
        <v>7.116117</v>
      </c>
      <c r="J682" s="1">
        <v>0.21947700000000001</v>
      </c>
      <c r="K682" s="1">
        <v>0.216697</v>
      </c>
      <c r="L682" s="1"/>
    </row>
    <row r="683" spans="1:12" ht="14.4" x14ac:dyDescent="0.3">
      <c r="A683" s="1"/>
      <c r="B683" s="1" t="str">
        <f>ReportExtract[[#This Row],[ReportId]]&amp;"_"&amp;ReportExtract[[#This Row],[PeriodId]]&amp;"_"&amp;ReportExtract[[#This Row],[MktDesc]]</f>
        <v>12_53_NEW YORK (DMA)</v>
      </c>
      <c r="C683" s="1">
        <v>12</v>
      </c>
      <c r="D683" s="1">
        <v>53</v>
      </c>
      <c r="E683" s="1" t="s">
        <v>72</v>
      </c>
      <c r="F683" s="1">
        <v>671.33333300000004</v>
      </c>
      <c r="G683" s="1">
        <v>914892.74765200005</v>
      </c>
      <c r="H683" s="1">
        <v>7367.7381230000001</v>
      </c>
      <c r="I683" s="1">
        <v>6.8986400000000003</v>
      </c>
      <c r="J683" s="1">
        <v>0.11253299999999999</v>
      </c>
      <c r="K683" s="1">
        <v>0.102867</v>
      </c>
      <c r="L683" s="1"/>
    </row>
    <row r="684" spans="1:12" ht="14.4" x14ac:dyDescent="0.3">
      <c r="A684" s="1"/>
      <c r="B684" s="1" t="str">
        <f>ReportExtract[[#This Row],[ReportId]]&amp;"_"&amp;ReportExtract[[#This Row],[PeriodId]]&amp;"_"&amp;ReportExtract[[#This Row],[MktDesc]]</f>
        <v>12_53_Total US</v>
      </c>
      <c r="C684" s="1">
        <v>12</v>
      </c>
      <c r="D684" s="1">
        <v>53</v>
      </c>
      <c r="E684" s="1" t="s">
        <v>12</v>
      </c>
      <c r="F684" s="1">
        <v>13308.333333</v>
      </c>
      <c r="G684" s="1">
        <v>29221332.709123999</v>
      </c>
      <c r="H684" s="1">
        <v>240304.268973</v>
      </c>
      <c r="I684" s="1">
        <v>6.7556320000000003</v>
      </c>
      <c r="J684" s="1">
        <v>0.223271</v>
      </c>
      <c r="K684" s="1">
        <v>0.21870600000000001</v>
      </c>
      <c r="L684" s="1"/>
    </row>
    <row r="685" spans="1:12" ht="14.4" x14ac:dyDescent="0.3">
      <c r="A685" s="1"/>
      <c r="B685" s="1" t="str">
        <f>ReportExtract[[#This Row],[ReportId]]&amp;"_"&amp;ReportExtract[[#This Row],[PeriodId]]&amp;"_"&amp;ReportExtract[[#This Row],[MktDesc]]</f>
        <v>12_66_BOSTON</v>
      </c>
      <c r="C685" s="1">
        <v>12</v>
      </c>
      <c r="D685" s="1">
        <v>66</v>
      </c>
      <c r="E685" s="1" t="s">
        <v>40</v>
      </c>
      <c r="F685" s="1">
        <v>263.33333299999998</v>
      </c>
      <c r="G685" s="1">
        <v>730808.19658400002</v>
      </c>
      <c r="H685" s="1">
        <v>6455.5634289999998</v>
      </c>
      <c r="I685" s="1">
        <v>6.2892190000000001</v>
      </c>
      <c r="J685" s="1">
        <v>0.16270699999999999</v>
      </c>
      <c r="K685" s="1">
        <v>0.15787200000000001</v>
      </c>
      <c r="L685" s="1"/>
    </row>
    <row r="686" spans="1:12" ht="14.4" x14ac:dyDescent="0.3">
      <c r="A686" s="1"/>
      <c r="B686" s="1" t="str">
        <f>ReportExtract[[#This Row],[ReportId]]&amp;"_"&amp;ReportExtract[[#This Row],[PeriodId]]&amp;"_"&amp;ReportExtract[[#This Row],[MktDesc]]</f>
        <v>12_66_Chain</v>
      </c>
      <c r="C686" s="1">
        <v>12</v>
      </c>
      <c r="D686" s="1">
        <v>66</v>
      </c>
      <c r="E686" s="1" t="s">
        <v>14</v>
      </c>
      <c r="F686" s="1">
        <v>1662.6666660000001</v>
      </c>
      <c r="G686" s="1">
        <v>2072433.4978</v>
      </c>
      <c r="H686" s="1">
        <v>18847.430279</v>
      </c>
      <c r="I686" s="1">
        <v>6.1087999999999996</v>
      </c>
      <c r="J686" s="1">
        <v>0.123253</v>
      </c>
      <c r="K686" s="1">
        <v>0.124241</v>
      </c>
      <c r="L686" s="1"/>
    </row>
    <row r="687" spans="1:12" ht="14.4" x14ac:dyDescent="0.3">
      <c r="A687" s="1"/>
      <c r="B687" s="1" t="str">
        <f>ReportExtract[[#This Row],[ReportId]]&amp;"_"&amp;ReportExtract[[#This Row],[PeriodId]]&amp;"_"&amp;ReportExtract[[#This Row],[MktDesc]]</f>
        <v>12_66_CHICAGO</v>
      </c>
      <c r="C687" s="1">
        <v>12</v>
      </c>
      <c r="D687" s="1">
        <v>66</v>
      </c>
      <c r="E687" s="1" t="s">
        <v>41</v>
      </c>
      <c r="F687" s="1">
        <v>500.33333299999998</v>
      </c>
      <c r="G687" s="1">
        <v>1430537.534704</v>
      </c>
      <c r="H687" s="1">
        <v>11688.01872</v>
      </c>
      <c r="I687" s="1">
        <v>6.7996379999999998</v>
      </c>
      <c r="J687" s="1">
        <v>0.199351</v>
      </c>
      <c r="K687" s="1">
        <v>0.200846</v>
      </c>
      <c r="L687" s="1"/>
    </row>
    <row r="688" spans="1:12" ht="14.4" x14ac:dyDescent="0.3">
      <c r="A688" s="1"/>
      <c r="B688" s="1" t="str">
        <f>ReportExtract[[#This Row],[ReportId]]&amp;"_"&amp;ReportExtract[[#This Row],[PeriodId]]&amp;"_"&amp;ReportExtract[[#This Row],[MktDesc]]</f>
        <v>12_66_DALLAS</v>
      </c>
      <c r="C688" s="1">
        <v>12</v>
      </c>
      <c r="D688" s="1">
        <v>66</v>
      </c>
      <c r="E688" s="1" t="s">
        <v>42</v>
      </c>
      <c r="F688" s="1">
        <v>262</v>
      </c>
      <c r="G688" s="1">
        <v>562677.67702399998</v>
      </c>
      <c r="H688" s="1">
        <v>5010.5193159999999</v>
      </c>
      <c r="I688" s="1">
        <v>6.2388479999999999</v>
      </c>
      <c r="J688" s="1">
        <v>0.255102</v>
      </c>
      <c r="K688" s="1">
        <v>0.25253900000000001</v>
      </c>
      <c r="L688" s="1"/>
    </row>
    <row r="689" spans="1:12" ht="14.4" x14ac:dyDescent="0.3">
      <c r="A689" s="1"/>
      <c r="B689" s="1" t="str">
        <f>ReportExtract[[#This Row],[ReportId]]&amp;"_"&amp;ReportExtract[[#This Row],[PeriodId]]&amp;"_"&amp;ReportExtract[[#This Row],[MktDesc]]</f>
        <v>12_66_DENVER</v>
      </c>
      <c r="C689" s="1">
        <v>12</v>
      </c>
      <c r="D689" s="1">
        <v>66</v>
      </c>
      <c r="E689" s="1" t="s">
        <v>43</v>
      </c>
      <c r="F689" s="1">
        <v>170</v>
      </c>
      <c r="G689" s="1">
        <v>419189.599476</v>
      </c>
      <c r="H689" s="1">
        <v>4704.4256509999996</v>
      </c>
      <c r="I689" s="1">
        <v>4.9502980000000001</v>
      </c>
      <c r="J689" s="1">
        <v>0.22101799999999999</v>
      </c>
      <c r="K689" s="1">
        <v>0.19698199999999999</v>
      </c>
      <c r="L689" s="1"/>
    </row>
    <row r="690" spans="1:12" ht="14.4" x14ac:dyDescent="0.3">
      <c r="A690" s="1"/>
      <c r="B690" s="1" t="str">
        <f>ReportExtract[[#This Row],[ReportId]]&amp;"_"&amp;ReportExtract[[#This Row],[PeriodId]]&amp;"_"&amp;ReportExtract[[#This Row],[MktDesc]]</f>
        <v>12_66_Drinking (Bars/Nightclubs)</v>
      </c>
      <c r="C690" s="1">
        <v>12</v>
      </c>
      <c r="D690" s="1">
        <v>66</v>
      </c>
      <c r="E690" s="1" t="s">
        <v>15</v>
      </c>
      <c r="F690" s="1">
        <v>5406</v>
      </c>
      <c r="G690" s="1">
        <v>10733694.486396</v>
      </c>
      <c r="H690" s="1">
        <v>98985.646191000007</v>
      </c>
      <c r="I690" s="1">
        <v>6.0242709999999997</v>
      </c>
      <c r="J690" s="1">
        <v>0.194992</v>
      </c>
      <c r="K690" s="1">
        <v>0.194415</v>
      </c>
      <c r="L690" s="1"/>
    </row>
    <row r="691" spans="1:12" ht="14.4" x14ac:dyDescent="0.3">
      <c r="A691" s="1"/>
      <c r="B691" s="1" t="str">
        <f>ReportExtract[[#This Row],[ReportId]]&amp;"_"&amp;ReportExtract[[#This Row],[PeriodId]]&amp;"_"&amp;ReportExtract[[#This Row],[MktDesc]]</f>
        <v>12_66_Eating (Restaurants)</v>
      </c>
      <c r="C691" s="1">
        <v>12</v>
      </c>
      <c r="D691" s="1">
        <v>66</v>
      </c>
      <c r="E691" s="1" t="s">
        <v>16</v>
      </c>
      <c r="F691" s="1">
        <v>7850.3333329999996</v>
      </c>
      <c r="G691" s="1">
        <v>17644805.433632001</v>
      </c>
      <c r="H691" s="1">
        <v>162235.89803700001</v>
      </c>
      <c r="I691" s="1">
        <v>6.0422320000000003</v>
      </c>
      <c r="J691" s="1">
        <v>0.26067000000000001</v>
      </c>
      <c r="K691" s="1">
        <v>0.25362099999999999</v>
      </c>
      <c r="L691" s="1"/>
    </row>
    <row r="692" spans="1:12" ht="14.4" x14ac:dyDescent="0.3">
      <c r="A692" s="1"/>
      <c r="B692" s="1" t="str">
        <f>ReportExtract[[#This Row],[ReportId]]&amp;"_"&amp;ReportExtract[[#This Row],[PeriodId]]&amp;"_"&amp;ReportExtract[[#This Row],[MktDesc]]</f>
        <v>12_66_Independent</v>
      </c>
      <c r="C692" s="1">
        <v>12</v>
      </c>
      <c r="D692" s="1">
        <v>66</v>
      </c>
      <c r="E692" s="1" t="s">
        <v>13</v>
      </c>
      <c r="F692" s="1">
        <v>11593.666665999999</v>
      </c>
      <c r="G692" s="1">
        <v>26306066.422228001</v>
      </c>
      <c r="H692" s="1">
        <v>242374.11395</v>
      </c>
      <c r="I692" s="1">
        <v>6.0297200000000002</v>
      </c>
      <c r="J692" s="1">
        <v>0.248054</v>
      </c>
      <c r="K692" s="1">
        <v>0.24334700000000001</v>
      </c>
      <c r="L692" s="1"/>
    </row>
    <row r="693" spans="1:12" ht="14.4" x14ac:dyDescent="0.3">
      <c r="A693" s="1"/>
      <c r="B693" s="1" t="str">
        <f>ReportExtract[[#This Row],[ReportId]]&amp;"_"&amp;ReportExtract[[#This Row],[PeriodId]]&amp;"_"&amp;ReportExtract[[#This Row],[MktDesc]]</f>
        <v>12_66_LOS ANGELES</v>
      </c>
      <c r="C693" s="1">
        <v>12</v>
      </c>
      <c r="D693" s="1">
        <v>66</v>
      </c>
      <c r="E693" s="1" t="s">
        <v>44</v>
      </c>
      <c r="F693" s="1">
        <v>349.66666600000002</v>
      </c>
      <c r="G693" s="1">
        <v>697817.59196400002</v>
      </c>
      <c r="H693" s="1">
        <v>6067.3930929999997</v>
      </c>
      <c r="I693" s="1">
        <v>6.3895049999999998</v>
      </c>
      <c r="J693" s="1">
        <v>0.24687100000000001</v>
      </c>
      <c r="K693" s="1">
        <v>0.24188599999999999</v>
      </c>
      <c r="L693" s="1"/>
    </row>
    <row r="694" spans="1:12" ht="14.4" x14ac:dyDescent="0.3">
      <c r="A694" s="1"/>
      <c r="B694" s="1" t="str">
        <f>ReportExtract[[#This Row],[ReportId]]&amp;"_"&amp;ReportExtract[[#This Row],[PeriodId]]&amp;"_"&amp;ReportExtract[[#This Row],[MktDesc]]</f>
        <v>12_66_NEW YORK (DMA)</v>
      </c>
      <c r="C694" s="1">
        <v>12</v>
      </c>
      <c r="D694" s="1">
        <v>66</v>
      </c>
      <c r="E694" s="1" t="s">
        <v>72</v>
      </c>
      <c r="F694" s="1">
        <v>562.33333300000004</v>
      </c>
      <c r="G694" s="1">
        <v>852995.24552400003</v>
      </c>
      <c r="H694" s="1">
        <v>7821.5451030000004</v>
      </c>
      <c r="I694" s="1">
        <v>6.0587289999999996</v>
      </c>
      <c r="J694" s="1">
        <v>0.121641</v>
      </c>
      <c r="K694" s="1">
        <v>0.109598</v>
      </c>
      <c r="L694" s="1"/>
    </row>
    <row r="695" spans="1:12" ht="14.4" x14ac:dyDescent="0.3">
      <c r="A695" s="1"/>
      <c r="B695" s="1" t="str">
        <f>ReportExtract[[#This Row],[ReportId]]&amp;"_"&amp;ReportExtract[[#This Row],[PeriodId]]&amp;"_"&amp;ReportExtract[[#This Row],[MktDesc]]</f>
        <v>12_66_Total US</v>
      </c>
      <c r="C695" s="1">
        <v>12</v>
      </c>
      <c r="D695" s="1">
        <v>66</v>
      </c>
      <c r="E695" s="1" t="s">
        <v>12</v>
      </c>
      <c r="F695" s="1">
        <v>13256.333333</v>
      </c>
      <c r="G695" s="1">
        <v>28378499.920028001</v>
      </c>
      <c r="H695" s="1">
        <v>261221.54422899999</v>
      </c>
      <c r="I695" s="1">
        <v>6.0354260000000002</v>
      </c>
      <c r="J695" s="1">
        <v>0.23116500000000001</v>
      </c>
      <c r="K695" s="1">
        <v>0.22742499999999999</v>
      </c>
      <c r="L695" s="1"/>
    </row>
    <row r="696" spans="1:12" ht="14.4" x14ac:dyDescent="0.3">
      <c r="A696" s="1"/>
      <c r="B696" s="1" t="str">
        <f>ReportExtract[[#This Row],[ReportId]]&amp;"_"&amp;ReportExtract[[#This Row],[PeriodId]]&amp;"_"&amp;ReportExtract[[#This Row],[MktDesc]]</f>
        <v>12_77_BOSTON</v>
      </c>
      <c r="C696" s="1">
        <v>12</v>
      </c>
      <c r="D696" s="1">
        <v>77</v>
      </c>
      <c r="E696" s="1" t="s">
        <v>40</v>
      </c>
      <c r="F696" s="1">
        <v>291.30769199999997</v>
      </c>
      <c r="G696" s="1">
        <v>2102781.1318999999</v>
      </c>
      <c r="H696" s="1">
        <v>15423.849235</v>
      </c>
      <c r="I696" s="1">
        <v>7.5740600000000002</v>
      </c>
      <c r="J696" s="1">
        <v>0.11552</v>
      </c>
      <c r="K696" s="1">
        <v>0.11475200000000001</v>
      </c>
      <c r="L696" s="1"/>
    </row>
    <row r="697" spans="1:12" ht="14.4" x14ac:dyDescent="0.3">
      <c r="A697" s="1"/>
      <c r="B697" s="1" t="str">
        <f>ReportExtract[[#This Row],[ReportId]]&amp;"_"&amp;ReportExtract[[#This Row],[PeriodId]]&amp;"_"&amp;ReportExtract[[#This Row],[MktDesc]]</f>
        <v>12_77_Chain</v>
      </c>
      <c r="C697" s="1">
        <v>12</v>
      </c>
      <c r="D697" s="1">
        <v>77</v>
      </c>
      <c r="E697" s="1" t="s">
        <v>14</v>
      </c>
      <c r="F697" s="1">
        <v>1341.230769</v>
      </c>
      <c r="G697" s="1">
        <v>10384920.646740001</v>
      </c>
      <c r="H697" s="1">
        <v>82215.001445000002</v>
      </c>
      <c r="I697" s="1">
        <v>7.0174539999999999</v>
      </c>
      <c r="J697" s="1">
        <v>0.110359</v>
      </c>
      <c r="K697" s="1">
        <v>0.11070000000000001</v>
      </c>
      <c r="L697" s="1"/>
    </row>
    <row r="698" spans="1:12" ht="14.4" x14ac:dyDescent="0.3">
      <c r="A698" s="1"/>
      <c r="B698" s="1" t="str">
        <f>ReportExtract[[#This Row],[ReportId]]&amp;"_"&amp;ReportExtract[[#This Row],[PeriodId]]&amp;"_"&amp;ReportExtract[[#This Row],[MktDesc]]</f>
        <v>12_77_CHICAGO</v>
      </c>
      <c r="C698" s="1">
        <v>12</v>
      </c>
      <c r="D698" s="1">
        <v>77</v>
      </c>
      <c r="E698" s="1" t="s">
        <v>41</v>
      </c>
      <c r="F698" s="1">
        <v>420.46153800000002</v>
      </c>
      <c r="G698" s="1">
        <v>5432115.6561519997</v>
      </c>
      <c r="H698" s="1">
        <v>37659.739329000004</v>
      </c>
      <c r="I698" s="1">
        <v>8.0134430000000005</v>
      </c>
      <c r="J698" s="1">
        <v>0.17800299999999999</v>
      </c>
      <c r="K698" s="1">
        <v>0.18557000000000001</v>
      </c>
      <c r="L698" s="1"/>
    </row>
    <row r="699" spans="1:12" ht="14.4" x14ac:dyDescent="0.3">
      <c r="A699" s="1"/>
      <c r="B699" s="1" t="str">
        <f>ReportExtract[[#This Row],[ReportId]]&amp;"_"&amp;ReportExtract[[#This Row],[PeriodId]]&amp;"_"&amp;ReportExtract[[#This Row],[MktDesc]]</f>
        <v>12_77_DALLAS</v>
      </c>
      <c r="C699" s="1">
        <v>12</v>
      </c>
      <c r="D699" s="1">
        <v>77</v>
      </c>
      <c r="E699" s="1" t="s">
        <v>42</v>
      </c>
      <c r="F699" s="1">
        <v>179.92307600000001</v>
      </c>
      <c r="G699" s="1">
        <v>2208380.565736</v>
      </c>
      <c r="H699" s="1">
        <v>17104.902087999999</v>
      </c>
      <c r="I699" s="1">
        <v>7.172669</v>
      </c>
      <c r="J699" s="1">
        <v>0.208563</v>
      </c>
      <c r="K699" s="1">
        <v>0.198153</v>
      </c>
      <c r="L699" s="1"/>
    </row>
    <row r="700" spans="1:12" ht="14.4" x14ac:dyDescent="0.3">
      <c r="A700" s="1"/>
      <c r="B700" s="1" t="str">
        <f>ReportExtract[[#This Row],[ReportId]]&amp;"_"&amp;ReportExtract[[#This Row],[PeriodId]]&amp;"_"&amp;ReportExtract[[#This Row],[MktDesc]]</f>
        <v>12_77_DENVER</v>
      </c>
      <c r="C700" s="1">
        <v>12</v>
      </c>
      <c r="D700" s="1">
        <v>77</v>
      </c>
      <c r="E700" s="1" t="s">
        <v>43</v>
      </c>
      <c r="F700" s="1">
        <v>168.53846100000001</v>
      </c>
      <c r="G700" s="1">
        <v>1886510.461992</v>
      </c>
      <c r="H700" s="1">
        <v>15132.891125</v>
      </c>
      <c r="I700" s="1">
        <v>6.9257179999999998</v>
      </c>
      <c r="J700" s="1">
        <v>0.193718</v>
      </c>
      <c r="K700" s="1">
        <v>0.18721199999999999</v>
      </c>
      <c r="L700" s="1"/>
    </row>
    <row r="701" spans="1:12" ht="14.4" x14ac:dyDescent="0.3">
      <c r="A701" s="1"/>
      <c r="B701" s="1" t="str">
        <f>ReportExtract[[#This Row],[ReportId]]&amp;"_"&amp;ReportExtract[[#This Row],[PeriodId]]&amp;"_"&amp;ReportExtract[[#This Row],[MktDesc]]</f>
        <v>12_77_Drinking (Bars/Nightclubs)</v>
      </c>
      <c r="C701" s="1">
        <v>12</v>
      </c>
      <c r="D701" s="1">
        <v>77</v>
      </c>
      <c r="E701" s="1" t="s">
        <v>15</v>
      </c>
      <c r="F701" s="1">
        <v>5299.2307689999998</v>
      </c>
      <c r="G701" s="1">
        <v>54042059.386288002</v>
      </c>
      <c r="H701" s="1">
        <v>423062.30935699999</v>
      </c>
      <c r="I701" s="1">
        <v>7.0966769999999997</v>
      </c>
      <c r="J701" s="1">
        <v>0.19759199999999999</v>
      </c>
      <c r="K701" s="1">
        <v>0.19692299999999999</v>
      </c>
      <c r="L701" s="1"/>
    </row>
    <row r="702" spans="1:12" ht="14.4" x14ac:dyDescent="0.3">
      <c r="A702" s="1"/>
      <c r="B702" s="1" t="str">
        <f>ReportExtract[[#This Row],[ReportId]]&amp;"_"&amp;ReportExtract[[#This Row],[PeriodId]]&amp;"_"&amp;ReportExtract[[#This Row],[MktDesc]]</f>
        <v>12_77_Eating (Restaurants)</v>
      </c>
      <c r="C702" s="1">
        <v>12</v>
      </c>
      <c r="D702" s="1">
        <v>77</v>
      </c>
      <c r="E702" s="1" t="s">
        <v>16</v>
      </c>
      <c r="F702" s="1">
        <v>5739</v>
      </c>
      <c r="G702" s="1">
        <v>55987926.384712003</v>
      </c>
      <c r="H702" s="1">
        <v>442756.13692100003</v>
      </c>
      <c r="I702" s="1">
        <v>7.0251770000000002</v>
      </c>
      <c r="J702" s="1">
        <v>0.20927000000000001</v>
      </c>
      <c r="K702" s="1">
        <v>0.20399300000000001</v>
      </c>
      <c r="L702" s="1"/>
    </row>
    <row r="703" spans="1:12" ht="14.4" x14ac:dyDescent="0.3">
      <c r="A703" s="1"/>
      <c r="B703" s="1" t="str">
        <f>ReportExtract[[#This Row],[ReportId]]&amp;"_"&amp;ReportExtract[[#This Row],[PeriodId]]&amp;"_"&amp;ReportExtract[[#This Row],[MktDesc]]</f>
        <v>12_77_Independent</v>
      </c>
      <c r="C703" s="1">
        <v>12</v>
      </c>
      <c r="D703" s="1">
        <v>77</v>
      </c>
      <c r="E703" s="1" t="s">
        <v>13</v>
      </c>
      <c r="F703" s="1">
        <v>9697</v>
      </c>
      <c r="G703" s="1">
        <v>99645065.124259993</v>
      </c>
      <c r="H703" s="1">
        <v>783603.44483199995</v>
      </c>
      <c r="I703" s="1">
        <v>7.0645889999999998</v>
      </c>
      <c r="J703" s="1">
        <v>0.223133</v>
      </c>
      <c r="K703" s="1">
        <v>0.21896099999999999</v>
      </c>
      <c r="L703" s="1"/>
    </row>
    <row r="704" spans="1:12" ht="14.4" x14ac:dyDescent="0.3">
      <c r="A704" s="1"/>
      <c r="B704" s="1" t="str">
        <f>ReportExtract[[#This Row],[ReportId]]&amp;"_"&amp;ReportExtract[[#This Row],[PeriodId]]&amp;"_"&amp;ReportExtract[[#This Row],[MktDesc]]</f>
        <v>12_77_LOS ANGELES</v>
      </c>
      <c r="C704" s="1">
        <v>12</v>
      </c>
      <c r="D704" s="1">
        <v>77</v>
      </c>
      <c r="E704" s="1" t="s">
        <v>44</v>
      </c>
      <c r="F704" s="1">
        <v>209.23076900000001</v>
      </c>
      <c r="G704" s="1">
        <v>3008338.1500519998</v>
      </c>
      <c r="H704" s="1">
        <v>23645.661816</v>
      </c>
      <c r="I704" s="1">
        <v>7.0680990000000001</v>
      </c>
      <c r="J704" s="1">
        <v>0.20156099999999999</v>
      </c>
      <c r="K704" s="1">
        <v>0.19154199999999999</v>
      </c>
      <c r="L704" s="1"/>
    </row>
    <row r="705" spans="1:12" ht="14.4" x14ac:dyDescent="0.3">
      <c r="A705" s="1"/>
      <c r="B705" s="1" t="str">
        <f>ReportExtract[[#This Row],[ReportId]]&amp;"_"&amp;ReportExtract[[#This Row],[PeriodId]]&amp;"_"&amp;ReportExtract[[#This Row],[MktDesc]]</f>
        <v>12_77_NEW YORK (DMA)</v>
      </c>
      <c r="C705" s="1">
        <v>12</v>
      </c>
      <c r="D705" s="1">
        <v>77</v>
      </c>
      <c r="E705" s="1" t="s">
        <v>72</v>
      </c>
      <c r="F705" s="1">
        <v>450.46153800000002</v>
      </c>
      <c r="G705" s="1">
        <v>3560037.7254599999</v>
      </c>
      <c r="H705" s="1">
        <v>28113.823049999999</v>
      </c>
      <c r="I705" s="1">
        <v>7.0349690000000002</v>
      </c>
      <c r="J705" s="1">
        <v>0.11035200000000001</v>
      </c>
      <c r="K705" s="1">
        <v>9.9390000000000006E-2</v>
      </c>
      <c r="L705" s="1"/>
    </row>
    <row r="706" spans="1:12" ht="14.4" x14ac:dyDescent="0.3">
      <c r="A706" s="1"/>
      <c r="B706" s="1" t="str">
        <f>ReportExtract[[#This Row],[ReportId]]&amp;"_"&amp;ReportExtract[[#This Row],[PeriodId]]&amp;"_"&amp;ReportExtract[[#This Row],[MktDesc]]</f>
        <v>12_77_Total US</v>
      </c>
      <c r="C706" s="1">
        <v>12</v>
      </c>
      <c r="D706" s="1">
        <v>77</v>
      </c>
      <c r="E706" s="1" t="s">
        <v>12</v>
      </c>
      <c r="F706" s="1">
        <v>11038.230769</v>
      </c>
      <c r="G706" s="1">
        <v>110029985.771</v>
      </c>
      <c r="H706" s="1">
        <v>865818.44627800002</v>
      </c>
      <c r="I706" s="1">
        <v>7.0601139999999996</v>
      </c>
      <c r="J706" s="1">
        <v>0.20339599999999999</v>
      </c>
      <c r="K706" s="1">
        <v>0.200458</v>
      </c>
      <c r="L706" s="1"/>
    </row>
    <row r="707" spans="1:12" ht="14.4" x14ac:dyDescent="0.3">
      <c r="A707" s="1"/>
      <c r="B707" s="1" t="str">
        <f>ReportExtract[[#This Row],[ReportId]]&amp;"_"&amp;ReportExtract[[#This Row],[PeriodId]]&amp;"_"&amp;ReportExtract[[#This Row],[MktDesc]]</f>
        <v>12_90_BOSTON</v>
      </c>
      <c r="C707" s="1">
        <v>12</v>
      </c>
      <c r="D707" s="1">
        <v>90</v>
      </c>
      <c r="E707" s="1" t="s">
        <v>40</v>
      </c>
      <c r="F707" s="1">
        <v>281.69230700000003</v>
      </c>
      <c r="G707" s="1">
        <v>2945379.1640240001</v>
      </c>
      <c r="H707" s="1">
        <v>24562.867306</v>
      </c>
      <c r="I707" s="1">
        <v>6.6617699999999997</v>
      </c>
      <c r="J707" s="1">
        <v>0.15418699999999999</v>
      </c>
      <c r="K707" s="1">
        <v>0.150506</v>
      </c>
      <c r="L707" s="1"/>
    </row>
    <row r="708" spans="1:12" ht="14.4" x14ac:dyDescent="0.3">
      <c r="A708" s="1"/>
      <c r="B708" s="1" t="str">
        <f>ReportExtract[[#This Row],[ReportId]]&amp;"_"&amp;ReportExtract[[#This Row],[PeriodId]]&amp;"_"&amp;ReportExtract[[#This Row],[MktDesc]]</f>
        <v>12_90_Chain</v>
      </c>
      <c r="C708" s="1">
        <v>12</v>
      </c>
      <c r="D708" s="1">
        <v>90</v>
      </c>
      <c r="E708" s="1" t="s">
        <v>14</v>
      </c>
      <c r="F708" s="1">
        <v>1742.846153</v>
      </c>
      <c r="G708" s="1">
        <v>8989307.7877079993</v>
      </c>
      <c r="H708" s="1">
        <v>79672.802871000007</v>
      </c>
      <c r="I708" s="1">
        <v>6.268211</v>
      </c>
      <c r="J708" s="1">
        <v>0.115996</v>
      </c>
      <c r="K708" s="1">
        <v>0.113847</v>
      </c>
      <c r="L708" s="1"/>
    </row>
    <row r="709" spans="1:12" ht="14.4" x14ac:dyDescent="0.3">
      <c r="A709" s="1"/>
      <c r="B709" s="1" t="str">
        <f>ReportExtract[[#This Row],[ReportId]]&amp;"_"&amp;ReportExtract[[#This Row],[PeriodId]]&amp;"_"&amp;ReportExtract[[#This Row],[MktDesc]]</f>
        <v>12_90_CHICAGO</v>
      </c>
      <c r="C709" s="1">
        <v>12</v>
      </c>
      <c r="D709" s="1">
        <v>90</v>
      </c>
      <c r="E709" s="1" t="s">
        <v>41</v>
      </c>
      <c r="F709" s="1">
        <v>561.53846099999998</v>
      </c>
      <c r="G709" s="1">
        <v>5894733.8696520003</v>
      </c>
      <c r="H709" s="1">
        <v>44901.492549000002</v>
      </c>
      <c r="I709" s="1">
        <v>7.2934140000000003</v>
      </c>
      <c r="J709" s="1">
        <v>0.19405</v>
      </c>
      <c r="K709" s="1">
        <v>0.19717899999999999</v>
      </c>
      <c r="L709" s="1"/>
    </row>
    <row r="710" spans="1:12" ht="14.4" x14ac:dyDescent="0.3">
      <c r="A710" s="1"/>
      <c r="B710" s="1" t="str">
        <f>ReportExtract[[#This Row],[ReportId]]&amp;"_"&amp;ReportExtract[[#This Row],[PeriodId]]&amp;"_"&amp;ReportExtract[[#This Row],[MktDesc]]</f>
        <v>12_90_DALLAS</v>
      </c>
      <c r="C710" s="1">
        <v>12</v>
      </c>
      <c r="D710" s="1">
        <v>90</v>
      </c>
      <c r="E710" s="1" t="s">
        <v>42</v>
      </c>
      <c r="F710" s="1">
        <v>266.384615</v>
      </c>
      <c r="G710" s="1">
        <v>2358188.6459920001</v>
      </c>
      <c r="H710" s="1">
        <v>20402.697047000001</v>
      </c>
      <c r="I710" s="1">
        <v>6.421233</v>
      </c>
      <c r="J710" s="1">
        <v>0.235454</v>
      </c>
      <c r="K710" s="1">
        <v>0.22602800000000001</v>
      </c>
      <c r="L710" s="1"/>
    </row>
    <row r="711" spans="1:12" ht="14.4" x14ac:dyDescent="0.3">
      <c r="A711" s="1"/>
      <c r="B711" s="1" t="str">
        <f>ReportExtract[[#This Row],[ReportId]]&amp;"_"&amp;ReportExtract[[#This Row],[PeriodId]]&amp;"_"&amp;ReportExtract[[#This Row],[MktDesc]]</f>
        <v>12_90_DENVER</v>
      </c>
      <c r="C711" s="1">
        <v>12</v>
      </c>
      <c r="D711" s="1">
        <v>90</v>
      </c>
      <c r="E711" s="1" t="s">
        <v>43</v>
      </c>
      <c r="F711" s="1">
        <v>189.46153799999999</v>
      </c>
      <c r="G711" s="1">
        <v>1707447.0641040001</v>
      </c>
      <c r="H711" s="1">
        <v>18347.695779000001</v>
      </c>
      <c r="I711" s="1">
        <v>5.1700309999999998</v>
      </c>
      <c r="J711" s="1">
        <v>0.21263799999999999</v>
      </c>
      <c r="K711" s="1">
        <v>0.18460099999999999</v>
      </c>
      <c r="L711" s="1"/>
    </row>
    <row r="712" spans="1:12" ht="14.4" x14ac:dyDescent="0.3">
      <c r="A712" s="1"/>
      <c r="B712" s="1" t="str">
        <f>ReportExtract[[#This Row],[ReportId]]&amp;"_"&amp;ReportExtract[[#This Row],[PeriodId]]&amp;"_"&amp;ReportExtract[[#This Row],[MktDesc]]</f>
        <v>12_90_Drinking (Bars/Nightclubs)</v>
      </c>
      <c r="C712" s="1">
        <v>12</v>
      </c>
      <c r="D712" s="1">
        <v>90</v>
      </c>
      <c r="E712" s="1" t="s">
        <v>15</v>
      </c>
      <c r="F712" s="1">
        <v>5452.1538460000002</v>
      </c>
      <c r="G712" s="1">
        <v>45724474.511588</v>
      </c>
      <c r="H712" s="1">
        <v>393818.21525800001</v>
      </c>
      <c r="I712" s="1">
        <v>6.4503069999999996</v>
      </c>
      <c r="J712" s="1">
        <v>0.18198500000000001</v>
      </c>
      <c r="K712" s="1">
        <v>0.181923</v>
      </c>
      <c r="L712" s="1"/>
    </row>
    <row r="713" spans="1:12" ht="14.4" x14ac:dyDescent="0.3">
      <c r="A713" s="1"/>
      <c r="B713" s="1" t="str">
        <f>ReportExtract[[#This Row],[ReportId]]&amp;"_"&amp;ReportExtract[[#This Row],[PeriodId]]&amp;"_"&amp;ReportExtract[[#This Row],[MktDesc]]</f>
        <v>12_90_Eating (Restaurants)</v>
      </c>
      <c r="C713" s="1">
        <v>12</v>
      </c>
      <c r="D713" s="1">
        <v>90</v>
      </c>
      <c r="E713" s="1" t="s">
        <v>16</v>
      </c>
      <c r="F713" s="1">
        <v>7869.5384610000001</v>
      </c>
      <c r="G713" s="1">
        <v>76297401.683888003</v>
      </c>
      <c r="H713" s="1">
        <v>668141.43172899995</v>
      </c>
      <c r="I713" s="1">
        <v>6.3440820000000002</v>
      </c>
      <c r="J713" s="1">
        <v>0.25526399999999999</v>
      </c>
      <c r="K713" s="1">
        <v>0.246586</v>
      </c>
      <c r="L713" s="1"/>
    </row>
    <row r="714" spans="1:12" ht="14.4" x14ac:dyDescent="0.3">
      <c r="A714" s="1"/>
      <c r="B714" s="1" t="str">
        <f>ReportExtract[[#This Row],[ReportId]]&amp;"_"&amp;ReportExtract[[#This Row],[PeriodId]]&amp;"_"&amp;ReportExtract[[#This Row],[MktDesc]]</f>
        <v>12_90_Independent</v>
      </c>
      <c r="C714" s="1">
        <v>12</v>
      </c>
      <c r="D714" s="1">
        <v>90</v>
      </c>
      <c r="E714" s="1" t="s">
        <v>13</v>
      </c>
      <c r="F714" s="1">
        <v>11578.846153</v>
      </c>
      <c r="G714" s="1">
        <v>113032568.407768</v>
      </c>
      <c r="H714" s="1">
        <v>982286.844117</v>
      </c>
      <c r="I714" s="1">
        <v>6.3928240000000001</v>
      </c>
      <c r="J714" s="1">
        <v>0.239898</v>
      </c>
      <c r="K714" s="1">
        <v>0.23460700000000001</v>
      </c>
      <c r="L714" s="1"/>
    </row>
    <row r="715" spans="1:12" ht="14.4" x14ac:dyDescent="0.3">
      <c r="A715" s="1"/>
      <c r="B715" s="1" t="str">
        <f>ReportExtract[[#This Row],[ReportId]]&amp;"_"&amp;ReportExtract[[#This Row],[PeriodId]]&amp;"_"&amp;ReportExtract[[#This Row],[MktDesc]]</f>
        <v>12_90_LOS ANGELES</v>
      </c>
      <c r="C715" s="1">
        <v>12</v>
      </c>
      <c r="D715" s="1">
        <v>90</v>
      </c>
      <c r="E715" s="1" t="s">
        <v>44</v>
      </c>
      <c r="F715" s="1">
        <v>297.15384599999999</v>
      </c>
      <c r="G715" s="1">
        <v>3147704.2471520002</v>
      </c>
      <c r="H715" s="1">
        <v>25648.523052</v>
      </c>
      <c r="I715" s="1">
        <v>6.8180319999999996</v>
      </c>
      <c r="J715" s="1">
        <v>0.21244399999999999</v>
      </c>
      <c r="K715" s="1">
        <v>0.211173</v>
      </c>
      <c r="L715" s="1"/>
    </row>
    <row r="716" spans="1:12" ht="14.4" x14ac:dyDescent="0.3">
      <c r="A716" s="1"/>
      <c r="B716" s="1" t="str">
        <f>ReportExtract[[#This Row],[ReportId]]&amp;"_"&amp;ReportExtract[[#This Row],[PeriodId]]&amp;"_"&amp;ReportExtract[[#This Row],[MktDesc]]</f>
        <v>12_90_NEW YORK (DMA)</v>
      </c>
      <c r="C716" s="1">
        <v>12</v>
      </c>
      <c r="D716" s="1">
        <v>90</v>
      </c>
      <c r="E716" s="1" t="s">
        <v>72</v>
      </c>
      <c r="F716" s="1">
        <v>592.38461500000005</v>
      </c>
      <c r="G716" s="1">
        <v>3774831.0567439999</v>
      </c>
      <c r="H716" s="1">
        <v>32395.404244000001</v>
      </c>
      <c r="I716" s="1">
        <v>6.4735360000000002</v>
      </c>
      <c r="J716" s="1">
        <v>0.11718000000000001</v>
      </c>
      <c r="K716" s="1">
        <v>0.10664800000000001</v>
      </c>
      <c r="L716" s="1"/>
    </row>
    <row r="717" spans="1:12" ht="14.4" x14ac:dyDescent="0.3">
      <c r="A717" s="1"/>
      <c r="B717" s="1" t="str">
        <f>ReportExtract[[#This Row],[ReportId]]&amp;"_"&amp;ReportExtract[[#This Row],[PeriodId]]&amp;"_"&amp;ReportExtract[[#This Row],[MktDesc]]</f>
        <v>12_90_Total US</v>
      </c>
      <c r="C717" s="1">
        <v>12</v>
      </c>
      <c r="D717" s="1">
        <v>90</v>
      </c>
      <c r="E717" s="1" t="s">
        <v>12</v>
      </c>
      <c r="F717" s="1">
        <v>13321.692306999999</v>
      </c>
      <c r="G717" s="1">
        <v>122021876.195476</v>
      </c>
      <c r="H717" s="1">
        <v>1061959.646988</v>
      </c>
      <c r="I717" s="1">
        <v>6.3834749999999998</v>
      </c>
      <c r="J717" s="1">
        <v>0.22209899999999999</v>
      </c>
      <c r="K717" s="1">
        <v>0.21760299999999999</v>
      </c>
      <c r="L717" s="1"/>
    </row>
    <row r="718" spans="1:12" ht="14.4" x14ac:dyDescent="0.3">
      <c r="A718" s="1"/>
      <c r="B718" s="1" t="str">
        <f>ReportExtract[[#This Row],[ReportId]]&amp;"_"&amp;ReportExtract[[#This Row],[PeriodId]]&amp;"_"&amp;ReportExtract[[#This Row],[MktDesc]]</f>
        <v>12_103_BOSTON</v>
      </c>
      <c r="C718" s="1">
        <v>12</v>
      </c>
      <c r="D718" s="1">
        <v>103</v>
      </c>
      <c r="E718" s="1" t="s">
        <v>40</v>
      </c>
      <c r="F718" s="1">
        <v>239</v>
      </c>
      <c r="G718" s="1">
        <v>2322665.2930239998</v>
      </c>
      <c r="H718" s="1">
        <v>20959.247811000001</v>
      </c>
      <c r="I718" s="1">
        <v>6.1565640000000004</v>
      </c>
      <c r="J718" s="1">
        <v>0.18049599999999999</v>
      </c>
      <c r="K718" s="1">
        <v>0.17435</v>
      </c>
      <c r="L718" s="1"/>
    </row>
    <row r="719" spans="1:12" ht="14.4" x14ac:dyDescent="0.3">
      <c r="A719" s="1"/>
      <c r="B719" s="1" t="str">
        <f>ReportExtract[[#This Row],[ReportId]]&amp;"_"&amp;ReportExtract[[#This Row],[PeriodId]]&amp;"_"&amp;ReportExtract[[#This Row],[MktDesc]]</f>
        <v>12_103_Chain</v>
      </c>
      <c r="C719" s="1">
        <v>12</v>
      </c>
      <c r="D719" s="1">
        <v>103</v>
      </c>
      <c r="E719" s="1" t="s">
        <v>14</v>
      </c>
      <c r="F719" s="1">
        <v>1482.7692300000001</v>
      </c>
      <c r="G719" s="1">
        <v>6532547.6685279999</v>
      </c>
      <c r="H719" s="1">
        <v>58689.751198999998</v>
      </c>
      <c r="I719" s="1">
        <v>6.1836909999999996</v>
      </c>
      <c r="J719" s="1">
        <v>0.104376</v>
      </c>
      <c r="K719" s="1">
        <v>0.10602200000000001</v>
      </c>
      <c r="L719" s="1"/>
    </row>
    <row r="720" spans="1:12" ht="14.4" x14ac:dyDescent="0.3">
      <c r="A720" s="1"/>
      <c r="B720" s="1" t="str">
        <f>ReportExtract[[#This Row],[ReportId]]&amp;"_"&amp;ReportExtract[[#This Row],[PeriodId]]&amp;"_"&amp;ReportExtract[[#This Row],[MktDesc]]</f>
        <v>12_103_CHICAGO</v>
      </c>
      <c r="C720" s="1">
        <v>12</v>
      </c>
      <c r="D720" s="1">
        <v>103</v>
      </c>
      <c r="E720" s="1" t="s">
        <v>41</v>
      </c>
      <c r="F720" s="1">
        <v>388.61538400000001</v>
      </c>
      <c r="G720" s="1">
        <v>4477343.9300039997</v>
      </c>
      <c r="H720" s="1">
        <v>37572.430479000002</v>
      </c>
      <c r="I720" s="1">
        <v>6.6203149999999997</v>
      </c>
      <c r="J720" s="1">
        <v>0.20508100000000001</v>
      </c>
      <c r="K720" s="1">
        <v>0.20544499999999999</v>
      </c>
      <c r="L720" s="1"/>
    </row>
    <row r="721" spans="1:12" ht="14.4" x14ac:dyDescent="0.3">
      <c r="A721" s="1"/>
      <c r="B721" s="1" t="str">
        <f>ReportExtract[[#This Row],[ReportId]]&amp;"_"&amp;ReportExtract[[#This Row],[PeriodId]]&amp;"_"&amp;ReportExtract[[#This Row],[MktDesc]]</f>
        <v>12_103_DALLAS</v>
      </c>
      <c r="C721" s="1">
        <v>12</v>
      </c>
      <c r="D721" s="1">
        <v>103</v>
      </c>
      <c r="E721" s="1" t="s">
        <v>42</v>
      </c>
      <c r="F721" s="1">
        <v>226.53846100000001</v>
      </c>
      <c r="G721" s="1">
        <v>1853075.102584</v>
      </c>
      <c r="H721" s="1">
        <v>16603.359144999999</v>
      </c>
      <c r="I721" s="1">
        <v>6.200469</v>
      </c>
      <c r="J721" s="1">
        <v>0.23302500000000001</v>
      </c>
      <c r="K721" s="1">
        <v>0.22869999999999999</v>
      </c>
      <c r="L721" s="1"/>
    </row>
    <row r="722" spans="1:12" ht="14.4" x14ac:dyDescent="0.3">
      <c r="A722" s="1"/>
      <c r="B722" s="1" t="str">
        <f>ReportExtract[[#This Row],[ReportId]]&amp;"_"&amp;ReportExtract[[#This Row],[PeriodId]]&amp;"_"&amp;ReportExtract[[#This Row],[MktDesc]]</f>
        <v>12_103_DENVER</v>
      </c>
      <c r="C722" s="1">
        <v>12</v>
      </c>
      <c r="D722" s="1">
        <v>103</v>
      </c>
      <c r="E722" s="1" t="s">
        <v>43</v>
      </c>
      <c r="F722" s="1">
        <v>156</v>
      </c>
      <c r="G722" s="1">
        <v>1381707.594548</v>
      </c>
      <c r="H722" s="1">
        <v>14938.60958</v>
      </c>
      <c r="I722" s="1">
        <v>5.1384650000000001</v>
      </c>
      <c r="J722" s="1">
        <v>0.222386</v>
      </c>
      <c r="K722" s="1">
        <v>0.206177</v>
      </c>
      <c r="L722" s="1"/>
    </row>
    <row r="723" spans="1:12" ht="14.4" x14ac:dyDescent="0.3">
      <c r="A723" s="1"/>
      <c r="B723" s="1" t="str">
        <f>ReportExtract[[#This Row],[ReportId]]&amp;"_"&amp;ReportExtract[[#This Row],[PeriodId]]&amp;"_"&amp;ReportExtract[[#This Row],[MktDesc]]</f>
        <v>12_103_Drinking (Bars/Nightclubs)</v>
      </c>
      <c r="C723" s="1">
        <v>12</v>
      </c>
      <c r="D723" s="1">
        <v>103</v>
      </c>
      <c r="E723" s="1" t="s">
        <v>15</v>
      </c>
      <c r="F723" s="1">
        <v>4603.8461530000004</v>
      </c>
      <c r="G723" s="1">
        <v>32872818.152024001</v>
      </c>
      <c r="H723" s="1">
        <v>306860.55474499997</v>
      </c>
      <c r="I723" s="1">
        <v>5.9514570000000004</v>
      </c>
      <c r="J723" s="1">
        <v>0.18088599999999999</v>
      </c>
      <c r="K723" s="1">
        <v>0.179897</v>
      </c>
      <c r="L723" s="1"/>
    </row>
    <row r="724" spans="1:12" ht="14.4" x14ac:dyDescent="0.3">
      <c r="A724" s="1"/>
      <c r="B724" s="1" t="str">
        <f>ReportExtract[[#This Row],[ReportId]]&amp;"_"&amp;ReportExtract[[#This Row],[PeriodId]]&amp;"_"&amp;ReportExtract[[#This Row],[MktDesc]]</f>
        <v>12_103_Eating (Restaurants)</v>
      </c>
      <c r="C724" s="1">
        <v>12</v>
      </c>
      <c r="D724" s="1">
        <v>103</v>
      </c>
      <c r="E724" s="1" t="s">
        <v>16</v>
      </c>
      <c r="F724" s="1">
        <v>6597.7692299999999</v>
      </c>
      <c r="G724" s="1">
        <v>54847909.661352001</v>
      </c>
      <c r="H724" s="1">
        <v>507841.185604</v>
      </c>
      <c r="I724" s="1">
        <v>6.0001160000000002</v>
      </c>
      <c r="J724" s="1">
        <v>0.24324200000000001</v>
      </c>
      <c r="K724" s="1">
        <v>0.237035</v>
      </c>
      <c r="L724" s="1"/>
    </row>
    <row r="725" spans="1:12" ht="14.4" x14ac:dyDescent="0.3">
      <c r="A725" s="1"/>
      <c r="B725" s="1" t="str">
        <f>ReportExtract[[#This Row],[ReportId]]&amp;"_"&amp;ReportExtract[[#This Row],[PeriodId]]&amp;"_"&amp;ReportExtract[[#This Row],[MktDesc]]</f>
        <v>12_103_Independent</v>
      </c>
      <c r="C725" s="1">
        <v>12</v>
      </c>
      <c r="D725" s="1">
        <v>103</v>
      </c>
      <c r="E725" s="1" t="s">
        <v>13</v>
      </c>
      <c r="F725" s="1">
        <v>9718.8461530000004</v>
      </c>
      <c r="G725" s="1">
        <v>81188180.144848004</v>
      </c>
      <c r="H725" s="1">
        <v>756011.98915000004</v>
      </c>
      <c r="I725" s="1">
        <v>5.9661140000000001</v>
      </c>
      <c r="J725" s="1">
        <v>0.23464399999999999</v>
      </c>
      <c r="K725" s="1">
        <v>0.23031599999999999</v>
      </c>
      <c r="L725" s="1"/>
    </row>
    <row r="726" spans="1:12" ht="14.4" x14ac:dyDescent="0.3">
      <c r="A726" s="1"/>
      <c r="B726" s="1" t="str">
        <f>ReportExtract[[#This Row],[ReportId]]&amp;"_"&amp;ReportExtract[[#This Row],[PeriodId]]&amp;"_"&amp;ReportExtract[[#This Row],[MktDesc]]</f>
        <v>12_103_LOS ANGELES</v>
      </c>
      <c r="C726" s="1">
        <v>12</v>
      </c>
      <c r="D726" s="1">
        <v>103</v>
      </c>
      <c r="E726" s="1" t="s">
        <v>44</v>
      </c>
      <c r="F726" s="1">
        <v>234.53846100000001</v>
      </c>
      <c r="G726" s="1">
        <v>1940836.5361639999</v>
      </c>
      <c r="H726" s="1">
        <v>16847.502882000001</v>
      </c>
      <c r="I726" s="1">
        <v>6.4000130000000004</v>
      </c>
      <c r="J726" s="1">
        <v>0.22228400000000001</v>
      </c>
      <c r="K726" s="1">
        <v>0.21742</v>
      </c>
      <c r="L726" s="1"/>
    </row>
    <row r="727" spans="1:12" ht="14.4" x14ac:dyDescent="0.3">
      <c r="A727" s="1"/>
      <c r="B727" s="1" t="str">
        <f>ReportExtract[[#This Row],[ReportId]]&amp;"_"&amp;ReportExtract[[#This Row],[PeriodId]]&amp;"_"&amp;ReportExtract[[#This Row],[MktDesc]]</f>
        <v>12_103_NEW YORK (DMA)</v>
      </c>
      <c r="C727" s="1">
        <v>12</v>
      </c>
      <c r="D727" s="1">
        <v>103</v>
      </c>
      <c r="E727" s="1" t="s">
        <v>72</v>
      </c>
      <c r="F727" s="1">
        <v>417.30769199999997</v>
      </c>
      <c r="G727" s="1">
        <v>2393460.9658479998</v>
      </c>
      <c r="H727" s="1">
        <v>22762.434936000001</v>
      </c>
      <c r="I727" s="1">
        <v>5.8416439999999996</v>
      </c>
      <c r="J727" s="1">
        <v>0.110503</v>
      </c>
      <c r="K727" s="1">
        <v>0.100606</v>
      </c>
      <c r="L727" s="1"/>
    </row>
    <row r="728" spans="1:12" ht="14.4" x14ac:dyDescent="0.3">
      <c r="A728" s="1"/>
      <c r="B728" s="1" t="str">
        <f>ReportExtract[[#This Row],[ReportId]]&amp;"_"&amp;ReportExtract[[#This Row],[PeriodId]]&amp;"_"&amp;ReportExtract[[#This Row],[MktDesc]]</f>
        <v>12_103_Total US</v>
      </c>
      <c r="C728" s="1">
        <v>12</v>
      </c>
      <c r="D728" s="1">
        <v>103</v>
      </c>
      <c r="E728" s="1" t="s">
        <v>12</v>
      </c>
      <c r="F728" s="1">
        <v>11201.615384000001</v>
      </c>
      <c r="G728" s="1">
        <v>87720727.813375995</v>
      </c>
      <c r="H728" s="1">
        <v>814701.74034899997</v>
      </c>
      <c r="I728" s="1">
        <v>5.9817879999999999</v>
      </c>
      <c r="J728" s="1">
        <v>0.21528800000000001</v>
      </c>
      <c r="K728" s="1">
        <v>0.21182300000000001</v>
      </c>
      <c r="L728" s="1"/>
    </row>
    <row r="729" spans="1:12" ht="14.4" x14ac:dyDescent="0.3">
      <c r="A729" s="1"/>
      <c r="B729" s="1" t="str">
        <f>ReportExtract[[#This Row],[ReportId]]&amp;"_"&amp;ReportExtract[[#This Row],[PeriodId]]&amp;"_"&amp;ReportExtract[[#This Row],[MktDesc]]</f>
        <v>13_40_BOSTON</v>
      </c>
      <c r="C729" s="1">
        <v>13</v>
      </c>
      <c r="D729" s="1">
        <v>40</v>
      </c>
      <c r="E729" s="1" t="s">
        <v>40</v>
      </c>
      <c r="F729" s="1">
        <v>1060.333333</v>
      </c>
      <c r="G729" s="1">
        <v>1834240.4676560001</v>
      </c>
      <c r="H729" s="1">
        <v>14510.541010999999</v>
      </c>
      <c r="I729" s="1">
        <v>7.0226360000000003</v>
      </c>
      <c r="J729" s="1">
        <v>0.43759900000000002</v>
      </c>
      <c r="K729" s="1">
        <v>0.39590199999999998</v>
      </c>
      <c r="L729" s="1"/>
    </row>
    <row r="730" spans="1:12" ht="14.4" x14ac:dyDescent="0.3">
      <c r="A730" s="1"/>
      <c r="B730" s="1" t="str">
        <f>ReportExtract[[#This Row],[ReportId]]&amp;"_"&amp;ReportExtract[[#This Row],[PeriodId]]&amp;"_"&amp;ReportExtract[[#This Row],[MktDesc]]</f>
        <v>13_40_Chain</v>
      </c>
      <c r="C730" s="1">
        <v>13</v>
      </c>
      <c r="D730" s="1">
        <v>40</v>
      </c>
      <c r="E730" s="1" t="s">
        <v>14</v>
      </c>
      <c r="F730" s="1">
        <v>8156.6666670000004</v>
      </c>
      <c r="G730" s="1">
        <v>16458731.097163999</v>
      </c>
      <c r="H730" s="1">
        <v>132385.81776199999</v>
      </c>
      <c r="I730" s="1">
        <v>6.9068870000000002</v>
      </c>
      <c r="J730" s="1">
        <v>0.75904499999999997</v>
      </c>
      <c r="K730" s="1">
        <v>0.74505600000000005</v>
      </c>
      <c r="L730" s="1"/>
    </row>
    <row r="731" spans="1:12" ht="14.4" x14ac:dyDescent="0.3">
      <c r="A731" s="1"/>
      <c r="B731" s="1" t="str">
        <f>ReportExtract[[#This Row],[ReportId]]&amp;"_"&amp;ReportExtract[[#This Row],[PeriodId]]&amp;"_"&amp;ReportExtract[[#This Row],[MktDesc]]</f>
        <v>13_40_CHICAGO</v>
      </c>
      <c r="C731" s="1">
        <v>13</v>
      </c>
      <c r="D731" s="1">
        <v>40</v>
      </c>
      <c r="E731" s="1" t="s">
        <v>41</v>
      </c>
      <c r="F731" s="1">
        <v>944</v>
      </c>
      <c r="G731" s="1">
        <v>2010167.7504680001</v>
      </c>
      <c r="H731" s="1">
        <v>15639.924622</v>
      </c>
      <c r="I731" s="1">
        <v>7.1404420000000002</v>
      </c>
      <c r="J731" s="1">
        <v>0.319243</v>
      </c>
      <c r="K731" s="1">
        <v>0.29290899999999997</v>
      </c>
      <c r="L731" s="1"/>
    </row>
    <row r="732" spans="1:12" ht="14.4" x14ac:dyDescent="0.3">
      <c r="A732" s="1"/>
      <c r="B732" s="1" t="str">
        <f>ReportExtract[[#This Row],[ReportId]]&amp;"_"&amp;ReportExtract[[#This Row],[PeriodId]]&amp;"_"&amp;ReportExtract[[#This Row],[MktDesc]]</f>
        <v>13_40_DALLAS</v>
      </c>
      <c r="C732" s="1">
        <v>13</v>
      </c>
      <c r="D732" s="1">
        <v>40</v>
      </c>
      <c r="E732" s="1" t="s">
        <v>42</v>
      </c>
      <c r="F732" s="1">
        <v>949.33333300000004</v>
      </c>
      <c r="G732" s="1">
        <v>1398335.468204</v>
      </c>
      <c r="H732" s="1">
        <v>9964.8874909999995</v>
      </c>
      <c r="I732" s="1">
        <v>7.795903</v>
      </c>
      <c r="J732" s="1">
        <v>0.52390300000000001</v>
      </c>
      <c r="K732" s="1">
        <v>0.53440900000000002</v>
      </c>
      <c r="L732" s="1"/>
    </row>
    <row r="733" spans="1:12" ht="14.4" x14ac:dyDescent="0.3">
      <c r="A733" s="1"/>
      <c r="B733" s="1" t="str">
        <f>ReportExtract[[#This Row],[ReportId]]&amp;"_"&amp;ReportExtract[[#This Row],[PeriodId]]&amp;"_"&amp;ReportExtract[[#This Row],[MktDesc]]</f>
        <v>13_40_DENVER</v>
      </c>
      <c r="C733" s="1">
        <v>13</v>
      </c>
      <c r="D733" s="1">
        <v>40</v>
      </c>
      <c r="E733" s="1" t="s">
        <v>43</v>
      </c>
      <c r="F733" s="1">
        <v>733</v>
      </c>
      <c r="G733" s="1">
        <v>1466272.1561799999</v>
      </c>
      <c r="H733" s="1">
        <v>10928.619678999999</v>
      </c>
      <c r="I733" s="1">
        <v>7.4537829999999996</v>
      </c>
      <c r="J733" s="1">
        <v>0.61236299999999999</v>
      </c>
      <c r="K733" s="1">
        <v>0.62335499999999999</v>
      </c>
      <c r="L733" s="1"/>
    </row>
    <row r="734" spans="1:12" ht="14.4" x14ac:dyDescent="0.3">
      <c r="A734" s="1"/>
      <c r="B734" s="1" t="str">
        <f>ReportExtract[[#This Row],[ReportId]]&amp;"_"&amp;ReportExtract[[#This Row],[PeriodId]]&amp;"_"&amp;ReportExtract[[#This Row],[MktDesc]]</f>
        <v>13_40_Drinking (Bars/Nightclubs)</v>
      </c>
      <c r="C734" s="1">
        <v>13</v>
      </c>
      <c r="D734" s="1">
        <v>40</v>
      </c>
      <c r="E734" s="1" t="s">
        <v>15</v>
      </c>
      <c r="F734" s="1">
        <v>17341</v>
      </c>
      <c r="G734" s="1">
        <v>30867307.691040002</v>
      </c>
      <c r="H734" s="1">
        <v>243766.629812</v>
      </c>
      <c r="I734" s="1">
        <v>7.0348030000000001</v>
      </c>
      <c r="J734" s="1">
        <v>0.468918</v>
      </c>
      <c r="K734" s="1">
        <v>0.45776099999999997</v>
      </c>
      <c r="L734" s="1"/>
    </row>
    <row r="735" spans="1:12" ht="14.4" x14ac:dyDescent="0.3">
      <c r="A735" s="1"/>
      <c r="B735" s="1" t="str">
        <f>ReportExtract[[#This Row],[ReportId]]&amp;"_"&amp;ReportExtract[[#This Row],[PeriodId]]&amp;"_"&amp;ReportExtract[[#This Row],[MktDesc]]</f>
        <v>13_40_Eating (Restaurants)</v>
      </c>
      <c r="C735" s="1">
        <v>13</v>
      </c>
      <c r="D735" s="1">
        <v>40</v>
      </c>
      <c r="E735" s="1" t="s">
        <v>16</v>
      </c>
      <c r="F735" s="1">
        <v>17071.666667000001</v>
      </c>
      <c r="G735" s="1">
        <v>30921181.915532</v>
      </c>
      <c r="H735" s="1">
        <v>243872.40933200001</v>
      </c>
      <c r="I735" s="1">
        <v>7.0440250000000004</v>
      </c>
      <c r="J735" s="1">
        <v>0.53773199999999999</v>
      </c>
      <c r="K735" s="1">
        <v>0.51887099999999997</v>
      </c>
      <c r="L735" s="1"/>
    </row>
    <row r="736" spans="1:12" ht="14.4" x14ac:dyDescent="0.3">
      <c r="A736" s="1"/>
      <c r="B736" s="1" t="str">
        <f>ReportExtract[[#This Row],[ReportId]]&amp;"_"&amp;ReportExtract[[#This Row],[PeriodId]]&amp;"_"&amp;ReportExtract[[#This Row],[MktDesc]]</f>
        <v>13_40_Independent</v>
      </c>
      <c r="C736" s="1">
        <v>13</v>
      </c>
      <c r="D736" s="1">
        <v>40</v>
      </c>
      <c r="E736" s="1" t="s">
        <v>13</v>
      </c>
      <c r="F736" s="1">
        <v>26256</v>
      </c>
      <c r="G736" s="1">
        <v>45329758.509407997</v>
      </c>
      <c r="H736" s="1">
        <v>355253.22138200002</v>
      </c>
      <c r="I736" s="1">
        <v>7.0888020000000003</v>
      </c>
      <c r="J736" s="1">
        <v>0.44464500000000001</v>
      </c>
      <c r="K736" s="1">
        <v>0.43198500000000001</v>
      </c>
      <c r="L736" s="1"/>
    </row>
    <row r="737" spans="1:12" ht="14.4" x14ac:dyDescent="0.3">
      <c r="A737" s="1"/>
      <c r="B737" s="1" t="str">
        <f>ReportExtract[[#This Row],[ReportId]]&amp;"_"&amp;ReportExtract[[#This Row],[PeriodId]]&amp;"_"&amp;ReportExtract[[#This Row],[MktDesc]]</f>
        <v>13_40_LOS ANGELES</v>
      </c>
      <c r="C737" s="1">
        <v>13</v>
      </c>
      <c r="D737" s="1">
        <v>40</v>
      </c>
      <c r="E737" s="1" t="s">
        <v>44</v>
      </c>
      <c r="F737" s="1">
        <v>792.66666699999996</v>
      </c>
      <c r="G737" s="1">
        <v>1658233.80498</v>
      </c>
      <c r="H737" s="1">
        <v>12302.263038999999</v>
      </c>
      <c r="I737" s="1">
        <v>7.4883860000000002</v>
      </c>
      <c r="J737" s="1">
        <v>0.43878800000000001</v>
      </c>
      <c r="K737" s="1">
        <v>0.43617699999999998</v>
      </c>
      <c r="L737" s="1"/>
    </row>
    <row r="738" spans="1:12" ht="14.4" x14ac:dyDescent="0.3">
      <c r="A738" s="1"/>
      <c r="B738" s="1" t="str">
        <f>ReportExtract[[#This Row],[ReportId]]&amp;"_"&amp;ReportExtract[[#This Row],[PeriodId]]&amp;"_"&amp;ReportExtract[[#This Row],[MktDesc]]</f>
        <v>13_40_NEW YORK (DMA)</v>
      </c>
      <c r="C738" s="1">
        <v>13</v>
      </c>
      <c r="D738" s="1">
        <v>40</v>
      </c>
      <c r="E738" s="1" t="s">
        <v>72</v>
      </c>
      <c r="F738" s="1">
        <v>1248</v>
      </c>
      <c r="G738" s="1">
        <v>3074547.494492</v>
      </c>
      <c r="H738" s="1">
        <v>23000.530727000001</v>
      </c>
      <c r="I738" s="1">
        <v>7.4262709999999998</v>
      </c>
      <c r="J738" s="1">
        <v>0.41508800000000001</v>
      </c>
      <c r="K738" s="1">
        <v>0.386463</v>
      </c>
      <c r="L738" s="1"/>
    </row>
    <row r="739" spans="1:12" ht="14.4" x14ac:dyDescent="0.3">
      <c r="A739" s="1"/>
      <c r="B739" s="1" t="str">
        <f>ReportExtract[[#This Row],[ReportId]]&amp;"_"&amp;ReportExtract[[#This Row],[PeriodId]]&amp;"_"&amp;ReportExtract[[#This Row],[MktDesc]]</f>
        <v>13_40_Total US</v>
      </c>
      <c r="C739" s="1">
        <v>13</v>
      </c>
      <c r="D739" s="1">
        <v>40</v>
      </c>
      <c r="E739" s="1" t="s">
        <v>12</v>
      </c>
      <c r="F739" s="1">
        <v>34412.666666999998</v>
      </c>
      <c r="G739" s="1">
        <v>61788489.606572002</v>
      </c>
      <c r="H739" s="1">
        <v>487639.03914499999</v>
      </c>
      <c r="I739" s="1">
        <v>7.039415</v>
      </c>
      <c r="J739" s="1">
        <v>0.50097999999999998</v>
      </c>
      <c r="K739" s="1">
        <v>0.486431</v>
      </c>
      <c r="L739" s="1"/>
    </row>
    <row r="740" spans="1:12" ht="14.4" x14ac:dyDescent="0.3">
      <c r="A740" s="1"/>
      <c r="B740" s="1" t="str">
        <f>ReportExtract[[#This Row],[ReportId]]&amp;"_"&amp;ReportExtract[[#This Row],[PeriodId]]&amp;"_"&amp;ReportExtract[[#This Row],[MktDesc]]</f>
        <v>13_53_BOSTON</v>
      </c>
      <c r="C740" s="1">
        <v>13</v>
      </c>
      <c r="D740" s="1">
        <v>53</v>
      </c>
      <c r="E740" s="1" t="s">
        <v>40</v>
      </c>
      <c r="F740" s="1">
        <v>1012</v>
      </c>
      <c r="G740" s="1">
        <v>1632599.9483439999</v>
      </c>
      <c r="H740" s="1">
        <v>13455.123838</v>
      </c>
      <c r="I740" s="1">
        <v>6.740926</v>
      </c>
      <c r="J740" s="1">
        <v>0.40329700000000002</v>
      </c>
      <c r="K740" s="1">
        <v>0.37148799999999998</v>
      </c>
      <c r="L740" s="1"/>
    </row>
    <row r="741" spans="1:12" ht="14.4" x14ac:dyDescent="0.3">
      <c r="A741" s="1"/>
      <c r="B741" s="1" t="str">
        <f>ReportExtract[[#This Row],[ReportId]]&amp;"_"&amp;ReportExtract[[#This Row],[PeriodId]]&amp;"_"&amp;ReportExtract[[#This Row],[MktDesc]]</f>
        <v>13_53_Chain</v>
      </c>
      <c r="C741" s="1">
        <v>13</v>
      </c>
      <c r="D741" s="1">
        <v>53</v>
      </c>
      <c r="E741" s="1" t="s">
        <v>14</v>
      </c>
      <c r="F741" s="1">
        <v>7773.3333329999996</v>
      </c>
      <c r="G741" s="1">
        <v>12984328.918808</v>
      </c>
      <c r="H741" s="1">
        <v>107665.430913</v>
      </c>
      <c r="I741" s="1">
        <v>6.6999370000000003</v>
      </c>
      <c r="J741" s="1">
        <v>0.72858900000000004</v>
      </c>
      <c r="K741" s="1">
        <v>0.72050599999999998</v>
      </c>
      <c r="L741" s="1"/>
    </row>
    <row r="742" spans="1:12" ht="14.4" x14ac:dyDescent="0.3">
      <c r="A742" s="1"/>
      <c r="B742" s="1" t="str">
        <f>ReportExtract[[#This Row],[ReportId]]&amp;"_"&amp;ReportExtract[[#This Row],[PeriodId]]&amp;"_"&amp;ReportExtract[[#This Row],[MktDesc]]</f>
        <v>13_53_CHICAGO</v>
      </c>
      <c r="C742" s="1">
        <v>13</v>
      </c>
      <c r="D742" s="1">
        <v>53</v>
      </c>
      <c r="E742" s="1" t="s">
        <v>41</v>
      </c>
      <c r="F742" s="1">
        <v>905</v>
      </c>
      <c r="G742" s="1">
        <v>1884440.0269879999</v>
      </c>
      <c r="H742" s="1">
        <v>14885.292224000001</v>
      </c>
      <c r="I742" s="1">
        <v>7.0331910000000004</v>
      </c>
      <c r="J742" s="1">
        <v>0.27136100000000002</v>
      </c>
      <c r="K742" s="1">
        <v>0.25484400000000001</v>
      </c>
      <c r="L742" s="1"/>
    </row>
    <row r="743" spans="1:12" ht="14.4" x14ac:dyDescent="0.3">
      <c r="A743" s="1"/>
      <c r="B743" s="1" t="str">
        <f>ReportExtract[[#This Row],[ReportId]]&amp;"_"&amp;ReportExtract[[#This Row],[PeriodId]]&amp;"_"&amp;ReportExtract[[#This Row],[MktDesc]]</f>
        <v>13_53_DALLAS</v>
      </c>
      <c r="C743" s="1">
        <v>13</v>
      </c>
      <c r="D743" s="1">
        <v>53</v>
      </c>
      <c r="E743" s="1" t="s">
        <v>42</v>
      </c>
      <c r="F743" s="1">
        <v>550.33333300000004</v>
      </c>
      <c r="G743" s="1">
        <v>1214750.0649840001</v>
      </c>
      <c r="H743" s="1">
        <v>9240.4587319999991</v>
      </c>
      <c r="I743" s="1">
        <v>7.3033289999999997</v>
      </c>
      <c r="J743" s="1">
        <v>0.494589</v>
      </c>
      <c r="K743" s="1">
        <v>0.50921000000000005</v>
      </c>
      <c r="L743" s="1"/>
    </row>
    <row r="744" spans="1:12" ht="14.4" x14ac:dyDescent="0.3">
      <c r="A744" s="1"/>
      <c r="B744" s="1" t="str">
        <f>ReportExtract[[#This Row],[ReportId]]&amp;"_"&amp;ReportExtract[[#This Row],[PeriodId]]&amp;"_"&amp;ReportExtract[[#This Row],[MktDesc]]</f>
        <v>13_53_DENVER</v>
      </c>
      <c r="C744" s="1">
        <v>13</v>
      </c>
      <c r="D744" s="1">
        <v>53</v>
      </c>
      <c r="E744" s="1" t="s">
        <v>43</v>
      </c>
      <c r="F744" s="1">
        <v>700</v>
      </c>
      <c r="G744" s="1">
        <v>1395773.3536640001</v>
      </c>
      <c r="H744" s="1">
        <v>11339.130913999999</v>
      </c>
      <c r="I744" s="1">
        <v>6.838527</v>
      </c>
      <c r="J744" s="1">
        <v>0.58435599999999999</v>
      </c>
      <c r="K744" s="1">
        <v>0.64493100000000003</v>
      </c>
      <c r="L744" s="1"/>
    </row>
    <row r="745" spans="1:12" ht="14.4" x14ac:dyDescent="0.3">
      <c r="A745" s="1"/>
      <c r="B745" s="1" t="str">
        <f>ReportExtract[[#This Row],[ReportId]]&amp;"_"&amp;ReportExtract[[#This Row],[PeriodId]]&amp;"_"&amp;ReportExtract[[#This Row],[MktDesc]]</f>
        <v>13_53_Drinking (Bars/Nightclubs)</v>
      </c>
      <c r="C745" s="1">
        <v>13</v>
      </c>
      <c r="D745" s="1">
        <v>53</v>
      </c>
      <c r="E745" s="1" t="s">
        <v>15</v>
      </c>
      <c r="F745" s="1">
        <v>15961.333333</v>
      </c>
      <c r="G745" s="1">
        <v>31055024.720272001</v>
      </c>
      <c r="H745" s="1">
        <v>258984.948428</v>
      </c>
      <c r="I745" s="1">
        <v>6.6616960000000001</v>
      </c>
      <c r="J745" s="1">
        <v>0.53900499999999996</v>
      </c>
      <c r="K745" s="1">
        <v>0.52445699999999995</v>
      </c>
      <c r="L745" s="1"/>
    </row>
    <row r="746" spans="1:12" ht="14.4" x14ac:dyDescent="0.3">
      <c r="A746" s="1"/>
      <c r="B746" s="1" t="str">
        <f>ReportExtract[[#This Row],[ReportId]]&amp;"_"&amp;ReportExtract[[#This Row],[PeriodId]]&amp;"_"&amp;ReportExtract[[#This Row],[MktDesc]]</f>
        <v>13_53_Eating (Restaurants)</v>
      </c>
      <c r="C746" s="1">
        <v>13</v>
      </c>
      <c r="D746" s="1">
        <v>53</v>
      </c>
      <c r="E746" s="1" t="s">
        <v>16</v>
      </c>
      <c r="F746" s="1">
        <v>17478.666667000001</v>
      </c>
      <c r="G746" s="1">
        <v>28015129.742444001</v>
      </c>
      <c r="H746" s="1">
        <v>230242.97437400001</v>
      </c>
      <c r="I746" s="1">
        <v>6.759798</v>
      </c>
      <c r="J746" s="1">
        <v>0.38644099999999998</v>
      </c>
      <c r="K746" s="1">
        <v>0.37656400000000001</v>
      </c>
      <c r="L746" s="1"/>
    </row>
    <row r="747" spans="1:12" ht="14.4" x14ac:dyDescent="0.3">
      <c r="A747" s="1"/>
      <c r="B747" s="1" t="str">
        <f>ReportExtract[[#This Row],[ReportId]]&amp;"_"&amp;ReportExtract[[#This Row],[PeriodId]]&amp;"_"&amp;ReportExtract[[#This Row],[MktDesc]]</f>
        <v>13_53_Independent</v>
      </c>
      <c r="C747" s="1">
        <v>13</v>
      </c>
      <c r="D747" s="1">
        <v>53</v>
      </c>
      <c r="E747" s="1" t="s">
        <v>13</v>
      </c>
      <c r="F747" s="1">
        <v>25666.666667000001</v>
      </c>
      <c r="G747" s="1">
        <v>46085825.543908</v>
      </c>
      <c r="H747" s="1">
        <v>381562.49188799999</v>
      </c>
      <c r="I747" s="1">
        <v>6.7101030000000002</v>
      </c>
      <c r="J747" s="1">
        <v>0.410937</v>
      </c>
      <c r="K747" s="1">
        <v>0.398704</v>
      </c>
      <c r="L747" s="1"/>
    </row>
    <row r="748" spans="1:12" ht="14.4" x14ac:dyDescent="0.3">
      <c r="A748" s="1"/>
      <c r="B748" s="1" t="str">
        <f>ReportExtract[[#This Row],[ReportId]]&amp;"_"&amp;ReportExtract[[#This Row],[PeriodId]]&amp;"_"&amp;ReportExtract[[#This Row],[MktDesc]]</f>
        <v>13_53_LOS ANGELES</v>
      </c>
      <c r="C748" s="1">
        <v>13</v>
      </c>
      <c r="D748" s="1">
        <v>53</v>
      </c>
      <c r="E748" s="1" t="s">
        <v>44</v>
      </c>
      <c r="F748" s="1">
        <v>768</v>
      </c>
      <c r="G748" s="1">
        <v>1527330.0867000001</v>
      </c>
      <c r="H748" s="1">
        <v>12180.242383999999</v>
      </c>
      <c r="I748" s="1">
        <v>6.9663360000000001</v>
      </c>
      <c r="J748" s="1">
        <v>0.423265</v>
      </c>
      <c r="K748" s="1">
        <v>0.409107</v>
      </c>
      <c r="L748" s="1"/>
    </row>
    <row r="749" spans="1:12" ht="14.4" x14ac:dyDescent="0.3">
      <c r="A749" s="1"/>
      <c r="B749" s="1" t="str">
        <f>ReportExtract[[#This Row],[ReportId]]&amp;"_"&amp;ReportExtract[[#This Row],[PeriodId]]&amp;"_"&amp;ReportExtract[[#This Row],[MktDesc]]</f>
        <v>13_53_NEW YORK (DMA)</v>
      </c>
      <c r="C749" s="1">
        <v>13</v>
      </c>
      <c r="D749" s="1">
        <v>53</v>
      </c>
      <c r="E749" s="1" t="s">
        <v>72</v>
      </c>
      <c r="F749" s="1">
        <v>1117.333333</v>
      </c>
      <c r="G749" s="1">
        <v>2985939.5528759998</v>
      </c>
      <c r="H749" s="1">
        <v>24466.898163000002</v>
      </c>
      <c r="I749" s="1">
        <v>6.779998</v>
      </c>
      <c r="J749" s="1">
        <v>0.37370100000000001</v>
      </c>
      <c r="K749" s="1">
        <v>0.335727</v>
      </c>
      <c r="L749" s="1"/>
    </row>
    <row r="750" spans="1:12" ht="14.4" x14ac:dyDescent="0.3">
      <c r="A750" s="1"/>
      <c r="B750" s="1" t="str">
        <f>ReportExtract[[#This Row],[ReportId]]&amp;"_"&amp;ReportExtract[[#This Row],[PeriodId]]&amp;"_"&amp;ReportExtract[[#This Row],[MktDesc]]</f>
        <v>13_53_Total US</v>
      </c>
      <c r="C750" s="1">
        <v>13</v>
      </c>
      <c r="D750" s="1">
        <v>53</v>
      </c>
      <c r="E750" s="1" t="s">
        <v>12</v>
      </c>
      <c r="F750" s="1">
        <v>33440</v>
      </c>
      <c r="G750" s="1">
        <v>59070154.462715998</v>
      </c>
      <c r="H750" s="1">
        <v>489227.92280200002</v>
      </c>
      <c r="I750" s="1">
        <v>6.707865</v>
      </c>
      <c r="J750" s="1">
        <v>0.45455000000000001</v>
      </c>
      <c r="K750" s="1">
        <v>0.442108</v>
      </c>
      <c r="L750" s="1"/>
    </row>
    <row r="751" spans="1:12" ht="14.4" x14ac:dyDescent="0.3">
      <c r="A751" s="1"/>
      <c r="B751" s="1" t="str">
        <f>ReportExtract[[#This Row],[ReportId]]&amp;"_"&amp;ReportExtract[[#This Row],[PeriodId]]&amp;"_"&amp;ReportExtract[[#This Row],[MktDesc]]</f>
        <v>13_66_BOSTON</v>
      </c>
      <c r="C751" s="1">
        <v>13</v>
      </c>
      <c r="D751" s="1">
        <v>66</v>
      </c>
      <c r="E751" s="1" t="s">
        <v>40</v>
      </c>
      <c r="F751" s="1">
        <v>1039.333333</v>
      </c>
      <c r="G751" s="1">
        <v>1746839.8287480001</v>
      </c>
      <c r="H751" s="1">
        <v>15725.306956</v>
      </c>
      <c r="I751" s="1">
        <v>6.1713680000000002</v>
      </c>
      <c r="J751" s="1">
        <v>0.39634200000000003</v>
      </c>
      <c r="K751" s="1">
        <v>0.377359</v>
      </c>
      <c r="L751" s="1"/>
    </row>
    <row r="752" spans="1:12" ht="14.4" x14ac:dyDescent="0.3">
      <c r="A752" s="1"/>
      <c r="B752" s="1" t="str">
        <f>ReportExtract[[#This Row],[ReportId]]&amp;"_"&amp;ReportExtract[[#This Row],[PeriodId]]&amp;"_"&amp;ReportExtract[[#This Row],[MktDesc]]</f>
        <v>13_66_Chain</v>
      </c>
      <c r="C752" s="1">
        <v>13</v>
      </c>
      <c r="D752" s="1">
        <v>66</v>
      </c>
      <c r="E752" s="1" t="s">
        <v>14</v>
      </c>
      <c r="F752" s="1">
        <v>7736.3333329999996</v>
      </c>
      <c r="G752" s="1">
        <v>11844513.296164</v>
      </c>
      <c r="H752" s="1">
        <v>111018.106598</v>
      </c>
      <c r="I752" s="1">
        <v>5.9272169999999997</v>
      </c>
      <c r="J752" s="1">
        <v>0.72600600000000004</v>
      </c>
      <c r="K752" s="1">
        <v>0.71007299999999995</v>
      </c>
      <c r="L752" s="1"/>
    </row>
    <row r="753" spans="1:12" ht="14.4" x14ac:dyDescent="0.3">
      <c r="A753" s="1"/>
      <c r="B753" s="1" t="str">
        <f>ReportExtract[[#This Row],[ReportId]]&amp;"_"&amp;ReportExtract[[#This Row],[PeriodId]]&amp;"_"&amp;ReportExtract[[#This Row],[MktDesc]]</f>
        <v>13_66_CHICAGO</v>
      </c>
      <c r="C753" s="1">
        <v>13</v>
      </c>
      <c r="D753" s="1">
        <v>66</v>
      </c>
      <c r="E753" s="1" t="s">
        <v>41</v>
      </c>
      <c r="F753" s="1">
        <v>932.66666699999996</v>
      </c>
      <c r="G753" s="1">
        <v>1843452.6802000001</v>
      </c>
      <c r="H753" s="1">
        <v>15860.954051000001</v>
      </c>
      <c r="I753" s="1">
        <v>6.4569910000000004</v>
      </c>
      <c r="J753" s="1">
        <v>0.27052399999999999</v>
      </c>
      <c r="K753" s="1">
        <v>0.25881900000000002</v>
      </c>
      <c r="L753" s="1"/>
    </row>
    <row r="754" spans="1:12" ht="14.4" x14ac:dyDescent="0.3">
      <c r="A754" s="1"/>
      <c r="B754" s="1" t="str">
        <f>ReportExtract[[#This Row],[ReportId]]&amp;"_"&amp;ReportExtract[[#This Row],[PeriodId]]&amp;"_"&amp;ReportExtract[[#This Row],[MktDesc]]</f>
        <v>13_66_DALLAS</v>
      </c>
      <c r="C754" s="1">
        <v>13</v>
      </c>
      <c r="D754" s="1">
        <v>66</v>
      </c>
      <c r="E754" s="1" t="s">
        <v>42</v>
      </c>
      <c r="F754" s="1">
        <v>520.33333300000004</v>
      </c>
      <c r="G754" s="1">
        <v>1046303.68314</v>
      </c>
      <c r="H754" s="1">
        <v>9233.6169019999998</v>
      </c>
      <c r="I754" s="1">
        <v>6.2952560000000002</v>
      </c>
      <c r="J754" s="1">
        <v>0.47011399999999998</v>
      </c>
      <c r="K754" s="1">
        <v>0.46959899999999999</v>
      </c>
      <c r="L754" s="1"/>
    </row>
    <row r="755" spans="1:12" ht="14.4" x14ac:dyDescent="0.3">
      <c r="A755" s="1"/>
      <c r="B755" s="1" t="str">
        <f>ReportExtract[[#This Row],[ReportId]]&amp;"_"&amp;ReportExtract[[#This Row],[PeriodId]]&amp;"_"&amp;ReportExtract[[#This Row],[MktDesc]]</f>
        <v>13_66_DENVER</v>
      </c>
      <c r="C755" s="1">
        <v>13</v>
      </c>
      <c r="D755" s="1">
        <v>66</v>
      </c>
      <c r="E755" s="1" t="s">
        <v>43</v>
      </c>
      <c r="F755" s="1">
        <v>687.33333300000004</v>
      </c>
      <c r="G755" s="1">
        <v>1258093.090632</v>
      </c>
      <c r="H755" s="1">
        <v>11792.908269</v>
      </c>
      <c r="I755" s="1">
        <v>5.926787</v>
      </c>
      <c r="J755" s="1">
        <v>0.55404100000000001</v>
      </c>
      <c r="K755" s="1">
        <v>0.59119299999999997</v>
      </c>
      <c r="L755" s="1"/>
    </row>
    <row r="756" spans="1:12" ht="14.4" x14ac:dyDescent="0.3">
      <c r="A756" s="1"/>
      <c r="B756" s="1" t="str">
        <f>ReportExtract[[#This Row],[ReportId]]&amp;"_"&amp;ReportExtract[[#This Row],[PeriodId]]&amp;"_"&amp;ReportExtract[[#This Row],[MktDesc]]</f>
        <v>13_66_Drinking (Bars/Nightclubs)</v>
      </c>
      <c r="C756" s="1">
        <v>13</v>
      </c>
      <c r="D756" s="1">
        <v>66</v>
      </c>
      <c r="E756" s="1" t="s">
        <v>15</v>
      </c>
      <c r="F756" s="1">
        <v>16290.666667</v>
      </c>
      <c r="G756" s="1">
        <v>28866016.564711999</v>
      </c>
      <c r="H756" s="1">
        <v>274574.89311900001</v>
      </c>
      <c r="I756" s="1">
        <v>5.8405469999999999</v>
      </c>
      <c r="J756" s="1">
        <v>0.54088499999999995</v>
      </c>
      <c r="K756" s="1">
        <v>0.52283900000000005</v>
      </c>
      <c r="L756" s="1"/>
    </row>
    <row r="757" spans="1:12" ht="14.4" x14ac:dyDescent="0.3">
      <c r="A757" s="1"/>
      <c r="B757" s="1" t="str">
        <f>ReportExtract[[#This Row],[ReportId]]&amp;"_"&amp;ReportExtract[[#This Row],[PeriodId]]&amp;"_"&amp;ReportExtract[[#This Row],[MktDesc]]</f>
        <v>13_66_Eating (Restaurants)</v>
      </c>
      <c r="C757" s="1">
        <v>13</v>
      </c>
      <c r="D757" s="1">
        <v>66</v>
      </c>
      <c r="E757" s="1" t="s">
        <v>16</v>
      </c>
      <c r="F757" s="1">
        <v>18188</v>
      </c>
      <c r="G757" s="1">
        <v>25651565.700004</v>
      </c>
      <c r="H757" s="1">
        <v>238724.942423</v>
      </c>
      <c r="I757" s="1">
        <v>5.9695770000000001</v>
      </c>
      <c r="J757" s="1">
        <v>0.38356800000000002</v>
      </c>
      <c r="K757" s="1">
        <v>0.36870799999999998</v>
      </c>
      <c r="L757" s="1"/>
    </row>
    <row r="758" spans="1:12" ht="14.4" x14ac:dyDescent="0.3">
      <c r="A758" s="1"/>
      <c r="B758" s="1" t="str">
        <f>ReportExtract[[#This Row],[ReportId]]&amp;"_"&amp;ReportExtract[[#This Row],[PeriodId]]&amp;"_"&amp;ReportExtract[[#This Row],[MktDesc]]</f>
        <v>13_66_Independent</v>
      </c>
      <c r="C758" s="1">
        <v>13</v>
      </c>
      <c r="D758" s="1">
        <v>66</v>
      </c>
      <c r="E758" s="1" t="s">
        <v>13</v>
      </c>
      <c r="F758" s="1">
        <v>26742.333332999999</v>
      </c>
      <c r="G758" s="1">
        <v>42673068.968552001</v>
      </c>
      <c r="H758" s="1">
        <v>402281.72894399997</v>
      </c>
      <c r="I758" s="1">
        <v>5.8931979999999999</v>
      </c>
      <c r="J758" s="1">
        <v>0.41170800000000002</v>
      </c>
      <c r="K758" s="1">
        <v>0.39475199999999999</v>
      </c>
      <c r="L758" s="1"/>
    </row>
    <row r="759" spans="1:12" ht="14.4" x14ac:dyDescent="0.3">
      <c r="A759" s="1"/>
      <c r="B759" s="1" t="str">
        <f>ReportExtract[[#This Row],[ReportId]]&amp;"_"&amp;ReportExtract[[#This Row],[PeriodId]]&amp;"_"&amp;ReportExtract[[#This Row],[MktDesc]]</f>
        <v>13_66_LOS ANGELES</v>
      </c>
      <c r="C759" s="1">
        <v>13</v>
      </c>
      <c r="D759" s="1">
        <v>66</v>
      </c>
      <c r="E759" s="1" t="s">
        <v>44</v>
      </c>
      <c r="F759" s="1">
        <v>777.33333300000004</v>
      </c>
      <c r="G759" s="1">
        <v>833806.43791199999</v>
      </c>
      <c r="H759" s="1">
        <v>7570.0959220000004</v>
      </c>
      <c r="I759" s="1">
        <v>6.1191529999999998</v>
      </c>
      <c r="J759" s="1">
        <v>0.30801299999999998</v>
      </c>
      <c r="K759" s="1">
        <v>0.289024</v>
      </c>
      <c r="L759" s="1"/>
    </row>
    <row r="760" spans="1:12" ht="14.4" x14ac:dyDescent="0.3">
      <c r="A760" s="1"/>
      <c r="B760" s="1" t="str">
        <f>ReportExtract[[#This Row],[ReportId]]&amp;"_"&amp;ReportExtract[[#This Row],[PeriodId]]&amp;"_"&amp;ReportExtract[[#This Row],[MktDesc]]</f>
        <v>13_66_NEW YORK (DMA)</v>
      </c>
      <c r="C760" s="1">
        <v>13</v>
      </c>
      <c r="D760" s="1">
        <v>66</v>
      </c>
      <c r="E760" s="1" t="s">
        <v>72</v>
      </c>
      <c r="F760" s="1">
        <v>1150</v>
      </c>
      <c r="G760" s="1">
        <v>2412447.6919920002</v>
      </c>
      <c r="H760" s="1">
        <v>22372.767066</v>
      </c>
      <c r="I760" s="1">
        <v>5.9905359999999996</v>
      </c>
      <c r="J760" s="1">
        <v>0.34794199999999997</v>
      </c>
      <c r="K760" s="1">
        <v>0.30996600000000002</v>
      </c>
      <c r="L760" s="1"/>
    </row>
    <row r="761" spans="1:12" ht="14.4" x14ac:dyDescent="0.3">
      <c r="A761" s="1"/>
      <c r="B761" s="1" t="str">
        <f>ReportExtract[[#This Row],[ReportId]]&amp;"_"&amp;ReportExtract[[#This Row],[PeriodId]]&amp;"_"&amp;ReportExtract[[#This Row],[MktDesc]]</f>
        <v>13_66_Total US</v>
      </c>
      <c r="C761" s="1">
        <v>13</v>
      </c>
      <c r="D761" s="1">
        <v>66</v>
      </c>
      <c r="E761" s="1" t="s">
        <v>12</v>
      </c>
      <c r="F761" s="1">
        <v>34478.666666999998</v>
      </c>
      <c r="G761" s="1">
        <v>54517582.264715999</v>
      </c>
      <c r="H761" s="1">
        <v>513299.83554300002</v>
      </c>
      <c r="I761" s="1">
        <v>5.9005559999999999</v>
      </c>
      <c r="J761" s="1">
        <v>0.45423999999999998</v>
      </c>
      <c r="K761" s="1">
        <v>0.43690400000000001</v>
      </c>
      <c r="L761" s="1"/>
    </row>
    <row r="762" spans="1:12" ht="14.4" x14ac:dyDescent="0.3">
      <c r="A762" s="1"/>
      <c r="B762" s="1" t="str">
        <f>ReportExtract[[#This Row],[ReportId]]&amp;"_"&amp;ReportExtract[[#This Row],[PeriodId]]&amp;"_"&amp;ReportExtract[[#This Row],[MktDesc]]</f>
        <v>13_77_BOSTON</v>
      </c>
      <c r="C762" s="1">
        <v>13</v>
      </c>
      <c r="D762" s="1">
        <v>77</v>
      </c>
      <c r="E762" s="1" t="s">
        <v>40</v>
      </c>
      <c r="F762" s="1">
        <v>1002.153846</v>
      </c>
      <c r="G762" s="1">
        <v>7426447.9099679999</v>
      </c>
      <c r="H762" s="1">
        <v>59386.488834000003</v>
      </c>
      <c r="I762" s="1">
        <v>6.9473779999999996</v>
      </c>
      <c r="J762" s="1">
        <v>0.44478499999999999</v>
      </c>
      <c r="K762" s="1">
        <v>0.40527099999999999</v>
      </c>
      <c r="L762" s="1"/>
    </row>
    <row r="763" spans="1:12" ht="14.4" x14ac:dyDescent="0.3">
      <c r="A763" s="1"/>
      <c r="B763" s="1" t="str">
        <f>ReportExtract[[#This Row],[ReportId]]&amp;"_"&amp;ReportExtract[[#This Row],[PeriodId]]&amp;"_"&amp;ReportExtract[[#This Row],[MktDesc]]</f>
        <v>13_77_Chain</v>
      </c>
      <c r="C763" s="1">
        <v>13</v>
      </c>
      <c r="D763" s="1">
        <v>77</v>
      </c>
      <c r="E763" s="1" t="s">
        <v>14</v>
      </c>
      <c r="F763" s="1">
        <v>7350.6923079999997</v>
      </c>
      <c r="G763" s="1">
        <v>67266158.211004004</v>
      </c>
      <c r="H763" s="1">
        <v>543423.44761000003</v>
      </c>
      <c r="I763" s="1">
        <v>6.8767889999999996</v>
      </c>
      <c r="J763" s="1">
        <v>0.72944799999999999</v>
      </c>
      <c r="K763" s="1">
        <v>0.71703300000000003</v>
      </c>
      <c r="L763" s="1"/>
    </row>
    <row r="764" spans="1:12" ht="14.4" x14ac:dyDescent="0.3">
      <c r="A764" s="1"/>
      <c r="B764" s="1" t="str">
        <f>ReportExtract[[#This Row],[ReportId]]&amp;"_"&amp;ReportExtract[[#This Row],[PeriodId]]&amp;"_"&amp;ReportExtract[[#This Row],[MktDesc]]</f>
        <v>13_77_CHICAGO</v>
      </c>
      <c r="C764" s="1">
        <v>13</v>
      </c>
      <c r="D764" s="1">
        <v>77</v>
      </c>
      <c r="E764" s="1" t="s">
        <v>41</v>
      </c>
      <c r="F764" s="1">
        <v>896.76923099999999</v>
      </c>
      <c r="G764" s="1">
        <v>7881462.926248</v>
      </c>
      <c r="H764" s="1">
        <v>61666.416483000001</v>
      </c>
      <c r="I764" s="1">
        <v>7.1004449999999997</v>
      </c>
      <c r="J764" s="1">
        <v>0.29147200000000001</v>
      </c>
      <c r="K764" s="1">
        <v>0.26924399999999998</v>
      </c>
      <c r="L764" s="1"/>
    </row>
    <row r="765" spans="1:12" ht="14.4" x14ac:dyDescent="0.3">
      <c r="A765" s="1"/>
      <c r="B765" s="1" t="str">
        <f>ReportExtract[[#This Row],[ReportId]]&amp;"_"&amp;ReportExtract[[#This Row],[PeriodId]]&amp;"_"&amp;ReportExtract[[#This Row],[MktDesc]]</f>
        <v>13_77_DALLAS</v>
      </c>
      <c r="C765" s="1">
        <v>13</v>
      </c>
      <c r="D765" s="1">
        <v>77</v>
      </c>
      <c r="E765" s="1" t="s">
        <v>42</v>
      </c>
      <c r="F765" s="1">
        <v>780.76923099999999</v>
      </c>
      <c r="G765" s="1">
        <v>5973844.7533560004</v>
      </c>
      <c r="H765" s="1">
        <v>42934.082045000003</v>
      </c>
      <c r="I765" s="1">
        <v>7.7299949999999997</v>
      </c>
      <c r="J765" s="1">
        <v>0.52350300000000005</v>
      </c>
      <c r="K765" s="1">
        <v>0.53602099999999997</v>
      </c>
      <c r="L765" s="1"/>
    </row>
    <row r="766" spans="1:12" ht="14.4" x14ac:dyDescent="0.3">
      <c r="A766" s="1"/>
      <c r="B766" s="1" t="str">
        <f>ReportExtract[[#This Row],[ReportId]]&amp;"_"&amp;ReportExtract[[#This Row],[PeriodId]]&amp;"_"&amp;ReportExtract[[#This Row],[MktDesc]]</f>
        <v>13_77_DENVER</v>
      </c>
      <c r="C766" s="1">
        <v>13</v>
      </c>
      <c r="D766" s="1">
        <v>77</v>
      </c>
      <c r="E766" s="1" t="s">
        <v>43</v>
      </c>
      <c r="F766" s="1">
        <v>670</v>
      </c>
      <c r="G766" s="1">
        <v>6396760.03804</v>
      </c>
      <c r="H766" s="1">
        <v>48259.331940999997</v>
      </c>
      <c r="I766" s="1">
        <v>7.3638719999999998</v>
      </c>
      <c r="J766" s="1">
        <v>0.61777400000000005</v>
      </c>
      <c r="K766" s="1">
        <v>0.63479699999999994</v>
      </c>
      <c r="L766" s="1"/>
    </row>
    <row r="767" spans="1:12" ht="14.4" x14ac:dyDescent="0.3">
      <c r="A767" s="1"/>
      <c r="B767" s="1" t="str">
        <f>ReportExtract[[#This Row],[ReportId]]&amp;"_"&amp;ReportExtract[[#This Row],[PeriodId]]&amp;"_"&amp;ReportExtract[[#This Row],[MktDesc]]</f>
        <v>13_77_Drinking (Bars/Nightclubs)</v>
      </c>
      <c r="C767" s="1">
        <v>13</v>
      </c>
      <c r="D767" s="1">
        <v>77</v>
      </c>
      <c r="E767" s="1" t="s">
        <v>15</v>
      </c>
      <c r="F767" s="1">
        <v>16182.153845999999</v>
      </c>
      <c r="G767" s="1">
        <v>131119806.40243199</v>
      </c>
      <c r="H767" s="1">
        <v>1047605.404742</v>
      </c>
      <c r="I767" s="1">
        <v>6.9534130000000003</v>
      </c>
      <c r="J767" s="1">
        <v>0.48928700000000003</v>
      </c>
      <c r="K767" s="1">
        <v>0.47778599999999999</v>
      </c>
      <c r="L767" s="1"/>
    </row>
    <row r="768" spans="1:12" ht="14.4" x14ac:dyDescent="0.3">
      <c r="A768" s="1"/>
      <c r="B768" s="1" t="str">
        <f>ReportExtract[[#This Row],[ReportId]]&amp;"_"&amp;ReportExtract[[#This Row],[PeriodId]]&amp;"_"&amp;ReportExtract[[#This Row],[MktDesc]]</f>
        <v>13_77_Eating (Restaurants)</v>
      </c>
      <c r="C768" s="1">
        <v>13</v>
      </c>
      <c r="D768" s="1">
        <v>77</v>
      </c>
      <c r="E768" s="1" t="s">
        <v>16</v>
      </c>
      <c r="F768" s="1">
        <v>16029.461538</v>
      </c>
      <c r="G768" s="1">
        <v>128294124.438288</v>
      </c>
      <c r="H768" s="1">
        <v>1019385.6356630001</v>
      </c>
      <c r="I768" s="1">
        <v>6.9919079999999996</v>
      </c>
      <c r="J768" s="1">
        <v>0.48181600000000002</v>
      </c>
      <c r="K768" s="1">
        <v>0.467441</v>
      </c>
      <c r="L768" s="1"/>
    </row>
    <row r="769" spans="1:12" ht="14.4" x14ac:dyDescent="0.3">
      <c r="A769" s="1"/>
      <c r="B769" s="1" t="str">
        <f>ReportExtract[[#This Row],[ReportId]]&amp;"_"&amp;ReportExtract[[#This Row],[PeriodId]]&amp;"_"&amp;ReportExtract[[#This Row],[MktDesc]]</f>
        <v>13_77_Independent</v>
      </c>
      <c r="C769" s="1">
        <v>13</v>
      </c>
      <c r="D769" s="1">
        <v>77</v>
      </c>
      <c r="E769" s="1" t="s">
        <v>13</v>
      </c>
      <c r="F769" s="1">
        <v>24860.923076999999</v>
      </c>
      <c r="G769" s="1">
        <v>192147772.62971601</v>
      </c>
      <c r="H769" s="1">
        <v>1523567.5927949999</v>
      </c>
      <c r="I769" s="1">
        <v>7.0064989999999998</v>
      </c>
      <c r="J769" s="1">
        <v>0.43383899999999997</v>
      </c>
      <c r="K769" s="1">
        <v>0.42222799999999999</v>
      </c>
      <c r="L769" s="1"/>
    </row>
    <row r="770" spans="1:12" ht="14.4" x14ac:dyDescent="0.3">
      <c r="A770" s="1"/>
      <c r="B770" s="1" t="str">
        <f>ReportExtract[[#This Row],[ReportId]]&amp;"_"&amp;ReportExtract[[#This Row],[PeriodId]]&amp;"_"&amp;ReportExtract[[#This Row],[MktDesc]]</f>
        <v>13_77_LOS ANGELES</v>
      </c>
      <c r="C770" s="1">
        <v>13</v>
      </c>
      <c r="D770" s="1">
        <v>77</v>
      </c>
      <c r="E770" s="1" t="s">
        <v>44</v>
      </c>
      <c r="F770" s="1">
        <v>762</v>
      </c>
      <c r="G770" s="1">
        <v>6835225.6866800003</v>
      </c>
      <c r="H770" s="1">
        <v>51664.992437000001</v>
      </c>
      <c r="I770" s="1">
        <v>7.3499429999999997</v>
      </c>
      <c r="J770" s="1">
        <v>0.44040499999999999</v>
      </c>
      <c r="K770" s="1">
        <v>0.435201</v>
      </c>
      <c r="L770" s="1"/>
    </row>
    <row r="771" spans="1:12" ht="14.4" x14ac:dyDescent="0.3">
      <c r="A771" s="1"/>
      <c r="B771" s="1" t="str">
        <f>ReportExtract[[#This Row],[ReportId]]&amp;"_"&amp;ReportExtract[[#This Row],[PeriodId]]&amp;"_"&amp;ReportExtract[[#This Row],[MktDesc]]</f>
        <v>13_77_NEW YORK (DMA)</v>
      </c>
      <c r="C771" s="1">
        <v>13</v>
      </c>
      <c r="D771" s="1">
        <v>77</v>
      </c>
      <c r="E771" s="1" t="s">
        <v>72</v>
      </c>
      <c r="F771" s="1">
        <v>1108.538462</v>
      </c>
      <c r="G771" s="1">
        <v>13493006.080531999</v>
      </c>
      <c r="H771" s="1">
        <v>103670.300663</v>
      </c>
      <c r="I771" s="1">
        <v>7.2307249999999996</v>
      </c>
      <c r="J771" s="1">
        <v>0.40692699999999998</v>
      </c>
      <c r="K771" s="1">
        <v>0.37670100000000001</v>
      </c>
      <c r="L771" s="1"/>
    </row>
    <row r="772" spans="1:12" ht="14.4" x14ac:dyDescent="0.3">
      <c r="A772" s="1"/>
      <c r="B772" s="1" t="str">
        <f>ReportExtract[[#This Row],[ReportId]]&amp;"_"&amp;ReportExtract[[#This Row],[PeriodId]]&amp;"_"&amp;ReportExtract[[#This Row],[MktDesc]]</f>
        <v>13_77_Total US</v>
      </c>
      <c r="C772" s="1">
        <v>13</v>
      </c>
      <c r="D772" s="1">
        <v>77</v>
      </c>
      <c r="E772" s="1" t="s">
        <v>12</v>
      </c>
      <c r="F772" s="1">
        <v>32211.615385000001</v>
      </c>
      <c r="G772" s="1">
        <v>259413930.84072</v>
      </c>
      <c r="H772" s="1">
        <v>2066991.0404060001</v>
      </c>
      <c r="I772" s="1">
        <v>6.9723980000000001</v>
      </c>
      <c r="J772" s="1">
        <v>0.48557400000000001</v>
      </c>
      <c r="K772" s="1">
        <v>0.47261300000000001</v>
      </c>
      <c r="L772" s="1"/>
    </row>
    <row r="773" spans="1:12" ht="14.4" x14ac:dyDescent="0.3">
      <c r="A773" s="1"/>
      <c r="B773" s="1" t="str">
        <f>ReportExtract[[#This Row],[ReportId]]&amp;"_"&amp;ReportExtract[[#This Row],[PeriodId]]&amp;"_"&amp;ReportExtract[[#This Row],[MktDesc]]</f>
        <v>13_90_BOSTON</v>
      </c>
      <c r="C773" s="1">
        <v>13</v>
      </c>
      <c r="D773" s="1">
        <v>90</v>
      </c>
      <c r="E773" s="1" t="s">
        <v>40</v>
      </c>
      <c r="F773" s="1">
        <v>1021.153846</v>
      </c>
      <c r="G773" s="1">
        <v>7949288.5798279997</v>
      </c>
      <c r="H773" s="1">
        <v>69931.208303000007</v>
      </c>
      <c r="I773" s="1">
        <v>6.3151650000000004</v>
      </c>
      <c r="J773" s="1">
        <v>0.43897399999999998</v>
      </c>
      <c r="K773" s="1">
        <v>0.40620000000000001</v>
      </c>
      <c r="L773" s="1"/>
    </row>
    <row r="774" spans="1:12" ht="14.4" x14ac:dyDescent="0.3">
      <c r="A774" s="1"/>
      <c r="B774" s="1" t="str">
        <f>ReportExtract[[#This Row],[ReportId]]&amp;"_"&amp;ReportExtract[[#This Row],[PeriodId]]&amp;"_"&amp;ReportExtract[[#This Row],[MktDesc]]</f>
        <v>13_90_Chain</v>
      </c>
      <c r="C774" s="1">
        <v>13</v>
      </c>
      <c r="D774" s="1">
        <v>90</v>
      </c>
      <c r="E774" s="1" t="s">
        <v>14</v>
      </c>
      <c r="F774" s="1">
        <v>7740.3846149999999</v>
      </c>
      <c r="G774" s="1">
        <v>57853759.109615996</v>
      </c>
      <c r="H774" s="1">
        <v>509938.09402000002</v>
      </c>
      <c r="I774" s="1">
        <v>6.3029169999999999</v>
      </c>
      <c r="J774" s="1">
        <v>0.74242399999999997</v>
      </c>
      <c r="K774" s="1">
        <v>0.73269799999999996</v>
      </c>
      <c r="L774" s="1"/>
    </row>
    <row r="775" spans="1:12" ht="14.4" x14ac:dyDescent="0.3">
      <c r="A775" s="1"/>
      <c r="B775" s="1" t="str">
        <f>ReportExtract[[#This Row],[ReportId]]&amp;"_"&amp;ReportExtract[[#This Row],[PeriodId]]&amp;"_"&amp;ReportExtract[[#This Row],[MktDesc]]</f>
        <v>13_90_CHICAGO</v>
      </c>
      <c r="C775" s="1">
        <v>13</v>
      </c>
      <c r="D775" s="1">
        <v>90</v>
      </c>
      <c r="E775" s="1" t="s">
        <v>41</v>
      </c>
      <c r="F775" s="1">
        <v>882.38461500000005</v>
      </c>
      <c r="G775" s="1">
        <v>8131904.8761480004</v>
      </c>
      <c r="H775" s="1">
        <v>66993.272675</v>
      </c>
      <c r="I775" s="1">
        <v>6.7435499999999999</v>
      </c>
      <c r="J775" s="1">
        <v>0.289524</v>
      </c>
      <c r="K775" s="1">
        <v>0.272013</v>
      </c>
      <c r="L775" s="1"/>
    </row>
    <row r="776" spans="1:12" ht="14.4" x14ac:dyDescent="0.3">
      <c r="A776" s="1"/>
      <c r="B776" s="1" t="str">
        <f>ReportExtract[[#This Row],[ReportId]]&amp;"_"&amp;ReportExtract[[#This Row],[PeriodId]]&amp;"_"&amp;ReportExtract[[#This Row],[MktDesc]]</f>
        <v>13_90_DALLAS</v>
      </c>
      <c r="C776" s="1">
        <v>13</v>
      </c>
      <c r="D776" s="1">
        <v>90</v>
      </c>
      <c r="E776" s="1" t="s">
        <v>42</v>
      </c>
      <c r="F776" s="1">
        <v>527.30769199999997</v>
      </c>
      <c r="G776" s="1">
        <v>5453906.1297399998</v>
      </c>
      <c r="H776" s="1">
        <v>44368.764474000003</v>
      </c>
      <c r="I776" s="1">
        <v>6.8290110000000004</v>
      </c>
      <c r="J776" s="1">
        <v>0.51203100000000001</v>
      </c>
      <c r="K776" s="1">
        <v>0.52274600000000004</v>
      </c>
      <c r="L776" s="1"/>
    </row>
    <row r="777" spans="1:12" ht="14.4" x14ac:dyDescent="0.3">
      <c r="A777" s="1"/>
      <c r="B777" s="1" t="str">
        <f>ReportExtract[[#This Row],[ReportId]]&amp;"_"&amp;ReportExtract[[#This Row],[PeriodId]]&amp;"_"&amp;ReportExtract[[#This Row],[MktDesc]]</f>
        <v>13_90_DENVER</v>
      </c>
      <c r="C777" s="1">
        <v>13</v>
      </c>
      <c r="D777" s="1">
        <v>90</v>
      </c>
      <c r="E777" s="1" t="s">
        <v>43</v>
      </c>
      <c r="F777" s="1">
        <v>670</v>
      </c>
      <c r="G777" s="1">
        <v>5936591.3873119997</v>
      </c>
      <c r="H777" s="1">
        <v>50741.380512000003</v>
      </c>
      <c r="I777" s="1">
        <v>6.499835</v>
      </c>
      <c r="J777" s="1">
        <v>0.58806099999999994</v>
      </c>
      <c r="K777" s="1">
        <v>0.64183599999999996</v>
      </c>
      <c r="L777" s="1"/>
    </row>
    <row r="778" spans="1:12" ht="14.4" x14ac:dyDescent="0.3">
      <c r="A778" s="1"/>
      <c r="B778" s="1" t="str">
        <f>ReportExtract[[#This Row],[ReportId]]&amp;"_"&amp;ReportExtract[[#This Row],[PeriodId]]&amp;"_"&amp;ReportExtract[[#This Row],[MktDesc]]</f>
        <v>13_90_Drinking (Bars/Nightclubs)</v>
      </c>
      <c r="C778" s="1">
        <v>13</v>
      </c>
      <c r="D778" s="1">
        <v>90</v>
      </c>
      <c r="E778" s="1" t="s">
        <v>15</v>
      </c>
      <c r="F778" s="1">
        <v>15678.307692</v>
      </c>
      <c r="G778" s="1">
        <v>135316500.29155201</v>
      </c>
      <c r="H778" s="1">
        <v>1199522.541525</v>
      </c>
      <c r="I778" s="1">
        <v>6.2671460000000003</v>
      </c>
      <c r="J778" s="1">
        <v>0.55430500000000005</v>
      </c>
      <c r="K778" s="1">
        <v>0.538381</v>
      </c>
      <c r="L778" s="1"/>
    </row>
    <row r="779" spans="1:12" ht="14.4" x14ac:dyDescent="0.3">
      <c r="A779" s="1"/>
      <c r="B779" s="1" t="str">
        <f>ReportExtract[[#This Row],[ReportId]]&amp;"_"&amp;ReportExtract[[#This Row],[PeriodId]]&amp;"_"&amp;ReportExtract[[#This Row],[MktDesc]]</f>
        <v>13_90_Eating (Restaurants)</v>
      </c>
      <c r="C779" s="1">
        <v>13</v>
      </c>
      <c r="D779" s="1">
        <v>90</v>
      </c>
      <c r="E779" s="1" t="s">
        <v>16</v>
      </c>
      <c r="F779" s="1">
        <v>17276.153846000001</v>
      </c>
      <c r="G779" s="1">
        <v>121704042.59532399</v>
      </c>
      <c r="H779" s="1">
        <v>1060636.3380760001</v>
      </c>
      <c r="I779" s="1">
        <v>6.3747910000000001</v>
      </c>
      <c r="J779" s="1">
        <v>0.40521699999999999</v>
      </c>
      <c r="K779" s="1">
        <v>0.39333499999999999</v>
      </c>
      <c r="L779" s="1"/>
    </row>
    <row r="780" spans="1:12" ht="14.4" x14ac:dyDescent="0.3">
      <c r="A780" s="1"/>
      <c r="B780" s="1" t="str">
        <f>ReportExtract[[#This Row],[ReportId]]&amp;"_"&amp;ReportExtract[[#This Row],[PeriodId]]&amp;"_"&amp;ReportExtract[[#This Row],[MktDesc]]</f>
        <v>13_90_Independent</v>
      </c>
      <c r="C780" s="1">
        <v>13</v>
      </c>
      <c r="D780" s="1">
        <v>90</v>
      </c>
      <c r="E780" s="1" t="s">
        <v>13</v>
      </c>
      <c r="F780" s="1">
        <v>25214.076923000001</v>
      </c>
      <c r="G780" s="1">
        <v>199166783.77726001</v>
      </c>
      <c r="H780" s="1">
        <v>1750220.7855809999</v>
      </c>
      <c r="I780" s="1">
        <v>6.3219570000000003</v>
      </c>
      <c r="J780" s="1">
        <v>0.42744500000000002</v>
      </c>
      <c r="K780" s="1">
        <v>0.413385</v>
      </c>
      <c r="L780" s="1"/>
    </row>
    <row r="781" spans="1:12" ht="14.4" x14ac:dyDescent="0.3">
      <c r="A781" s="1"/>
      <c r="B781" s="1" t="str">
        <f>ReportExtract[[#This Row],[ReportId]]&amp;"_"&amp;ReportExtract[[#This Row],[PeriodId]]&amp;"_"&amp;ReportExtract[[#This Row],[MktDesc]]</f>
        <v>13_90_LOS ANGELES</v>
      </c>
      <c r="C781" s="1">
        <v>13</v>
      </c>
      <c r="D781" s="1">
        <v>90</v>
      </c>
      <c r="E781" s="1" t="s">
        <v>44</v>
      </c>
      <c r="F781" s="1">
        <v>767.84615399999996</v>
      </c>
      <c r="G781" s="1">
        <v>6182865.988384</v>
      </c>
      <c r="H781" s="1">
        <v>51921.622336</v>
      </c>
      <c r="I781" s="1">
        <v>6.6155970000000002</v>
      </c>
      <c r="J781" s="1">
        <v>0.43006100000000003</v>
      </c>
      <c r="K781" s="1">
        <v>0.414796</v>
      </c>
      <c r="L781" s="1"/>
    </row>
    <row r="782" spans="1:12" ht="14.4" x14ac:dyDescent="0.3">
      <c r="A782" s="1"/>
      <c r="B782" s="1" t="str">
        <f>ReportExtract[[#This Row],[ReportId]]&amp;"_"&amp;ReportExtract[[#This Row],[PeriodId]]&amp;"_"&amp;ReportExtract[[#This Row],[MktDesc]]</f>
        <v>13_90_NEW YORK (DMA)</v>
      </c>
      <c r="C782" s="1">
        <v>13</v>
      </c>
      <c r="D782" s="1">
        <v>90</v>
      </c>
      <c r="E782" s="1" t="s">
        <v>72</v>
      </c>
      <c r="F782" s="1">
        <v>1102.230769</v>
      </c>
      <c r="G782" s="1">
        <v>12641925.277228</v>
      </c>
      <c r="H782" s="1">
        <v>109929.892955</v>
      </c>
      <c r="I782" s="1">
        <v>6.3888819999999997</v>
      </c>
      <c r="J782" s="1">
        <v>0.39763500000000002</v>
      </c>
      <c r="K782" s="1">
        <v>0.35716599999999998</v>
      </c>
      <c r="L782" s="1"/>
    </row>
    <row r="783" spans="1:12" ht="14.4" x14ac:dyDescent="0.3">
      <c r="A783" s="1"/>
      <c r="B783" s="1" t="str">
        <f>ReportExtract[[#This Row],[ReportId]]&amp;"_"&amp;ReportExtract[[#This Row],[PeriodId]]&amp;"_"&amp;ReportExtract[[#This Row],[MktDesc]]</f>
        <v>13_90_Total US</v>
      </c>
      <c r="C783" s="1">
        <v>13</v>
      </c>
      <c r="D783" s="1">
        <v>90</v>
      </c>
      <c r="E783" s="1" t="s">
        <v>12</v>
      </c>
      <c r="F783" s="1">
        <v>32954.461538000003</v>
      </c>
      <c r="G783" s="1">
        <v>257020542.88687599</v>
      </c>
      <c r="H783" s="1">
        <v>2260158.8796020001</v>
      </c>
      <c r="I783" s="1">
        <v>6.3176610000000002</v>
      </c>
      <c r="J783" s="1">
        <v>0.472692</v>
      </c>
      <c r="K783" s="1">
        <v>0.458347</v>
      </c>
      <c r="L783" s="1"/>
    </row>
    <row r="784" spans="1:12" ht="14.4" x14ac:dyDescent="0.3">
      <c r="A784" s="1"/>
      <c r="B784" s="1" t="str">
        <f>ReportExtract[[#This Row],[ReportId]]&amp;"_"&amp;ReportExtract[[#This Row],[PeriodId]]&amp;"_"&amp;ReportExtract[[#This Row],[MktDesc]]</f>
        <v>13_103_BOSTON</v>
      </c>
      <c r="C784" s="1">
        <v>13</v>
      </c>
      <c r="D784" s="1">
        <v>103</v>
      </c>
      <c r="E784" s="1" t="s">
        <v>40</v>
      </c>
      <c r="F784" s="1">
        <v>864</v>
      </c>
      <c r="G784" s="1">
        <v>5961386.5181160001</v>
      </c>
      <c r="H784" s="1">
        <v>54083.566696000002</v>
      </c>
      <c r="I784" s="1">
        <v>6.1236370000000004</v>
      </c>
      <c r="J784" s="1">
        <v>0.465754</v>
      </c>
      <c r="K784" s="1">
        <v>0.44749</v>
      </c>
      <c r="L784" s="1"/>
    </row>
    <row r="785" spans="1:12" ht="14.4" x14ac:dyDescent="0.3">
      <c r="A785" s="1"/>
      <c r="B785" s="1" t="str">
        <f>ReportExtract[[#This Row],[ReportId]]&amp;"_"&amp;ReportExtract[[#This Row],[PeriodId]]&amp;"_"&amp;ReportExtract[[#This Row],[MktDesc]]</f>
        <v>13_103_Chain</v>
      </c>
      <c r="C785" s="1">
        <v>13</v>
      </c>
      <c r="D785" s="1">
        <v>103</v>
      </c>
      <c r="E785" s="1" t="s">
        <v>14</v>
      </c>
      <c r="F785" s="1">
        <v>6746.9230770000004</v>
      </c>
      <c r="G785" s="1">
        <v>46823469.708852001</v>
      </c>
      <c r="H785" s="1">
        <v>434935.97486299998</v>
      </c>
      <c r="I785" s="1">
        <v>5.9808890000000003</v>
      </c>
      <c r="J785" s="1">
        <v>0.773509</v>
      </c>
      <c r="K785" s="1">
        <v>0.75993900000000003</v>
      </c>
      <c r="L785" s="1"/>
    </row>
    <row r="786" spans="1:12" ht="14.4" x14ac:dyDescent="0.3">
      <c r="A786" s="1"/>
      <c r="B786" s="1" t="str">
        <f>ReportExtract[[#This Row],[ReportId]]&amp;"_"&amp;ReportExtract[[#This Row],[PeriodId]]&amp;"_"&amp;ReportExtract[[#This Row],[MktDesc]]</f>
        <v>13_103_CHICAGO</v>
      </c>
      <c r="C786" s="1">
        <v>13</v>
      </c>
      <c r="D786" s="1">
        <v>103</v>
      </c>
      <c r="E786" s="1" t="s">
        <v>41</v>
      </c>
      <c r="F786" s="1">
        <v>749.30769199999997</v>
      </c>
      <c r="G786" s="1">
        <v>6223136.6348080002</v>
      </c>
      <c r="H786" s="1">
        <v>54325.853758999998</v>
      </c>
      <c r="I786" s="1">
        <v>6.364001</v>
      </c>
      <c r="J786" s="1">
        <v>0.29652600000000001</v>
      </c>
      <c r="K786" s="1">
        <v>0.28555199999999997</v>
      </c>
      <c r="L786" s="1"/>
    </row>
    <row r="787" spans="1:12" ht="14.4" x14ac:dyDescent="0.3">
      <c r="A787" s="1"/>
      <c r="B787" s="1" t="str">
        <f>ReportExtract[[#This Row],[ReportId]]&amp;"_"&amp;ReportExtract[[#This Row],[PeriodId]]&amp;"_"&amp;ReportExtract[[#This Row],[MktDesc]]</f>
        <v>13_103_DALLAS</v>
      </c>
      <c r="C787" s="1">
        <v>13</v>
      </c>
      <c r="D787" s="1">
        <v>103</v>
      </c>
      <c r="E787" s="1" t="s">
        <v>42</v>
      </c>
      <c r="F787" s="1">
        <v>460.615385</v>
      </c>
      <c r="G787" s="1">
        <v>4203242.8763239998</v>
      </c>
      <c r="H787" s="1">
        <v>36784.184813</v>
      </c>
      <c r="I787" s="1">
        <v>6.3482029999999998</v>
      </c>
      <c r="J787" s="1">
        <v>0.51625900000000002</v>
      </c>
      <c r="K787" s="1">
        <v>0.51874900000000002</v>
      </c>
      <c r="L787" s="1"/>
    </row>
    <row r="788" spans="1:12" ht="14.4" x14ac:dyDescent="0.3">
      <c r="A788" s="1"/>
      <c r="B788" s="1" t="str">
        <f>ReportExtract[[#This Row],[ReportId]]&amp;"_"&amp;ReportExtract[[#This Row],[PeriodId]]&amp;"_"&amp;ReportExtract[[#This Row],[MktDesc]]</f>
        <v>13_103_DENVER</v>
      </c>
      <c r="C788" s="1">
        <v>13</v>
      </c>
      <c r="D788" s="1">
        <v>103</v>
      </c>
      <c r="E788" s="1" t="s">
        <v>43</v>
      </c>
      <c r="F788" s="1">
        <v>541.15384600000004</v>
      </c>
      <c r="G788" s="1">
        <v>3901067.3313520001</v>
      </c>
      <c r="H788" s="1">
        <v>37336.015931000002</v>
      </c>
      <c r="I788" s="1">
        <v>5.8047420000000001</v>
      </c>
      <c r="J788" s="1">
        <v>0.55580799999999997</v>
      </c>
      <c r="K788" s="1">
        <v>0.58211400000000002</v>
      </c>
      <c r="L788" s="1"/>
    </row>
    <row r="789" spans="1:12" ht="14.4" x14ac:dyDescent="0.3">
      <c r="A789" s="1"/>
      <c r="B789" s="1" t="str">
        <f>ReportExtract[[#This Row],[ReportId]]&amp;"_"&amp;ReportExtract[[#This Row],[PeriodId]]&amp;"_"&amp;ReportExtract[[#This Row],[MktDesc]]</f>
        <v>13_103_Drinking (Bars/Nightclubs)</v>
      </c>
      <c r="C789" s="1">
        <v>13</v>
      </c>
      <c r="D789" s="1">
        <v>103</v>
      </c>
      <c r="E789" s="1" t="s">
        <v>15</v>
      </c>
      <c r="F789" s="1">
        <v>14109.230769</v>
      </c>
      <c r="G789" s="1">
        <v>106369083.076956</v>
      </c>
      <c r="H789" s="1">
        <v>1008705.511859</v>
      </c>
      <c r="I789" s="1">
        <v>5.8583930000000004</v>
      </c>
      <c r="J789" s="1">
        <v>0.59460500000000005</v>
      </c>
      <c r="K789" s="1">
        <v>0.58210700000000004</v>
      </c>
      <c r="L789" s="1"/>
    </row>
    <row r="790" spans="1:12" ht="14.4" x14ac:dyDescent="0.3">
      <c r="A790" s="1"/>
      <c r="B790" s="1" t="str">
        <f>ReportExtract[[#This Row],[ReportId]]&amp;"_"&amp;ReportExtract[[#This Row],[PeriodId]]&amp;"_"&amp;ReportExtract[[#This Row],[MktDesc]]</f>
        <v>13_103_Eating (Restaurants)</v>
      </c>
      <c r="C790" s="1">
        <v>13</v>
      </c>
      <c r="D790" s="1">
        <v>103</v>
      </c>
      <c r="E790" s="1" t="s">
        <v>16</v>
      </c>
      <c r="F790" s="1">
        <v>15582.230769</v>
      </c>
      <c r="G790" s="1">
        <v>97130809.470476002</v>
      </c>
      <c r="H790" s="1">
        <v>899371.370092</v>
      </c>
      <c r="I790" s="1">
        <v>5.9999190000000002</v>
      </c>
      <c r="J790" s="1">
        <v>0.43077399999999999</v>
      </c>
      <c r="K790" s="1">
        <v>0.41976799999999997</v>
      </c>
      <c r="L790" s="1"/>
    </row>
    <row r="791" spans="1:12" ht="14.4" x14ac:dyDescent="0.3">
      <c r="A791" s="1"/>
      <c r="B791" s="1" t="str">
        <f>ReportExtract[[#This Row],[ReportId]]&amp;"_"&amp;ReportExtract[[#This Row],[PeriodId]]&amp;"_"&amp;ReportExtract[[#This Row],[MktDesc]]</f>
        <v>13_103_Independent</v>
      </c>
      <c r="C791" s="1">
        <v>13</v>
      </c>
      <c r="D791" s="1">
        <v>103</v>
      </c>
      <c r="E791" s="1" t="s">
        <v>13</v>
      </c>
      <c r="F791" s="1">
        <v>22944.538462</v>
      </c>
      <c r="G791" s="1">
        <v>156676422.83858001</v>
      </c>
      <c r="H791" s="1">
        <v>1473140.9070880001</v>
      </c>
      <c r="I791" s="1">
        <v>5.9086299999999996</v>
      </c>
      <c r="J791" s="1">
        <v>0.45722099999999999</v>
      </c>
      <c r="K791" s="1">
        <v>0.44446200000000002</v>
      </c>
      <c r="L791" s="1"/>
    </row>
    <row r="792" spans="1:12" ht="14.4" x14ac:dyDescent="0.3">
      <c r="A792" s="1"/>
      <c r="B792" s="1" t="str">
        <f>ReportExtract[[#This Row],[ReportId]]&amp;"_"&amp;ReportExtract[[#This Row],[PeriodId]]&amp;"_"&amp;ReportExtract[[#This Row],[MktDesc]]</f>
        <v>13_103_LOS ANGELES</v>
      </c>
      <c r="C792" s="1">
        <v>13</v>
      </c>
      <c r="D792" s="1">
        <v>103</v>
      </c>
      <c r="E792" s="1" t="s">
        <v>44</v>
      </c>
      <c r="F792" s="1">
        <v>561.38461500000005</v>
      </c>
      <c r="G792" s="1">
        <v>2700282.7787120002</v>
      </c>
      <c r="H792" s="1">
        <v>24346.331880999998</v>
      </c>
      <c r="I792" s="1">
        <v>6.1617369999999996</v>
      </c>
      <c r="J792" s="1">
        <v>0.32122299999999998</v>
      </c>
      <c r="K792" s="1">
        <v>0.30249599999999999</v>
      </c>
      <c r="L792" s="1"/>
    </row>
    <row r="793" spans="1:12" ht="14.4" x14ac:dyDescent="0.3">
      <c r="A793" s="1"/>
      <c r="B793" s="1" t="str">
        <f>ReportExtract[[#This Row],[ReportId]]&amp;"_"&amp;ReportExtract[[#This Row],[PeriodId]]&amp;"_"&amp;ReportExtract[[#This Row],[MktDesc]]</f>
        <v>13_103_NEW YORK (DMA)</v>
      </c>
      <c r="C793" s="1">
        <v>13</v>
      </c>
      <c r="D793" s="1">
        <v>103</v>
      </c>
      <c r="E793" s="1" t="s">
        <v>72</v>
      </c>
      <c r="F793" s="1">
        <v>939.23076900000001</v>
      </c>
      <c r="G793" s="1">
        <v>8223333.5088879997</v>
      </c>
      <c r="H793" s="1">
        <v>78991.427435999998</v>
      </c>
      <c r="I793" s="1">
        <v>5.7835619999999999</v>
      </c>
      <c r="J793" s="1">
        <v>0.38347300000000001</v>
      </c>
      <c r="K793" s="1">
        <v>0.34565600000000002</v>
      </c>
      <c r="L793" s="1"/>
    </row>
    <row r="794" spans="1:12" ht="14.4" x14ac:dyDescent="0.3">
      <c r="A794" s="1"/>
      <c r="B794" s="1" t="str">
        <f>ReportExtract[[#This Row],[ReportId]]&amp;"_"&amp;ReportExtract[[#This Row],[PeriodId]]&amp;"_"&amp;ReportExtract[[#This Row],[MktDesc]]</f>
        <v>13_103_Total US</v>
      </c>
      <c r="C794" s="1">
        <v>13</v>
      </c>
      <c r="D794" s="1">
        <v>103</v>
      </c>
      <c r="E794" s="1" t="s">
        <v>12</v>
      </c>
      <c r="F794" s="1">
        <v>29691.461538</v>
      </c>
      <c r="G794" s="1">
        <v>203499892.54743201</v>
      </c>
      <c r="H794" s="1">
        <v>1908076.8819520001</v>
      </c>
      <c r="I794" s="1">
        <v>5.9251009999999997</v>
      </c>
      <c r="J794" s="1">
        <v>0.50421700000000003</v>
      </c>
      <c r="K794" s="1">
        <v>0.4914</v>
      </c>
      <c r="L794" s="1"/>
    </row>
    <row r="795" spans="1:12" ht="14.4" x14ac:dyDescent="0.3">
      <c r="A795" s="1"/>
      <c r="B795" s="1" t="str">
        <f>ReportExtract[[#This Row],[ReportId]]&amp;"_"&amp;ReportExtract[[#This Row],[PeriodId]]&amp;"_"&amp;ReportExtract[[#This Row],[MktDesc]]</f>
        <v>14_40_BOSTON</v>
      </c>
      <c r="C795" s="1">
        <v>14</v>
      </c>
      <c r="D795" s="1">
        <v>40</v>
      </c>
      <c r="E795" s="1" t="s">
        <v>40</v>
      </c>
      <c r="F795" s="1">
        <v>738.66666699999996</v>
      </c>
      <c r="G795" s="1">
        <v>2798822.636308</v>
      </c>
      <c r="H795" s="1">
        <v>18648.885498</v>
      </c>
      <c r="I795" s="1">
        <v>8.337771</v>
      </c>
      <c r="J795" s="1">
        <v>0.56240100000000004</v>
      </c>
      <c r="K795" s="1">
        <v>0.60409800000000002</v>
      </c>
      <c r="L795" s="1"/>
    </row>
    <row r="796" spans="1:12" ht="14.4" x14ac:dyDescent="0.3">
      <c r="A796" s="1"/>
      <c r="B796" s="1" t="str">
        <f>ReportExtract[[#This Row],[ReportId]]&amp;"_"&amp;ReportExtract[[#This Row],[PeriodId]]&amp;"_"&amp;ReportExtract[[#This Row],[MktDesc]]</f>
        <v>14_40_Chain</v>
      </c>
      <c r="C796" s="1">
        <v>14</v>
      </c>
      <c r="D796" s="1">
        <v>40</v>
      </c>
      <c r="E796" s="1" t="s">
        <v>14</v>
      </c>
      <c r="F796" s="1">
        <v>1526.333333</v>
      </c>
      <c r="G796" s="1">
        <v>5631855.4215479996</v>
      </c>
      <c r="H796" s="1">
        <v>42025.101440999999</v>
      </c>
      <c r="I796" s="1">
        <v>7.4450940000000001</v>
      </c>
      <c r="J796" s="1">
        <v>0.240955</v>
      </c>
      <c r="K796" s="1">
        <v>0.254944</v>
      </c>
      <c r="L796" s="1"/>
    </row>
    <row r="797" spans="1:12" ht="14.4" x14ac:dyDescent="0.3">
      <c r="A797" s="1"/>
      <c r="B797" s="1" t="str">
        <f>ReportExtract[[#This Row],[ReportId]]&amp;"_"&amp;ReportExtract[[#This Row],[PeriodId]]&amp;"_"&amp;ReportExtract[[#This Row],[MktDesc]]</f>
        <v>14_40_CHICAGO</v>
      </c>
      <c r="C797" s="1">
        <v>14</v>
      </c>
      <c r="D797" s="1">
        <v>40</v>
      </c>
      <c r="E797" s="1" t="s">
        <v>41</v>
      </c>
      <c r="F797" s="1">
        <v>578.33333300000004</v>
      </c>
      <c r="G797" s="1">
        <v>4852607.1678560004</v>
      </c>
      <c r="H797" s="1">
        <v>33350.76483</v>
      </c>
      <c r="I797" s="1">
        <v>8.0834510000000002</v>
      </c>
      <c r="J797" s="1">
        <v>0.68075699999999995</v>
      </c>
      <c r="K797" s="1">
        <v>0.70709100000000003</v>
      </c>
      <c r="L797" s="1"/>
    </row>
    <row r="798" spans="1:12" ht="14.4" x14ac:dyDescent="0.3">
      <c r="A798" s="1"/>
      <c r="B798" s="1" t="str">
        <f>ReportExtract[[#This Row],[ReportId]]&amp;"_"&amp;ReportExtract[[#This Row],[PeriodId]]&amp;"_"&amp;ReportExtract[[#This Row],[MktDesc]]</f>
        <v>14_40_DALLAS</v>
      </c>
      <c r="C798" s="1">
        <v>14</v>
      </c>
      <c r="D798" s="1">
        <v>40</v>
      </c>
      <c r="E798" s="1" t="s">
        <v>42</v>
      </c>
      <c r="F798" s="1">
        <v>548.33333300000004</v>
      </c>
      <c r="G798" s="1">
        <v>1218265.4323839999</v>
      </c>
      <c r="H798" s="1">
        <v>9055.6031679999996</v>
      </c>
      <c r="I798" s="1">
        <v>7.4739810000000002</v>
      </c>
      <c r="J798" s="1">
        <v>0.47609699999999999</v>
      </c>
      <c r="K798" s="1">
        <v>0.46559099999999998</v>
      </c>
      <c r="L798" s="1"/>
    </row>
    <row r="799" spans="1:12" ht="14.4" x14ac:dyDescent="0.3">
      <c r="A799" s="1"/>
      <c r="B799" s="1" t="str">
        <f>ReportExtract[[#This Row],[ReportId]]&amp;"_"&amp;ReportExtract[[#This Row],[PeriodId]]&amp;"_"&amp;ReportExtract[[#This Row],[MktDesc]]</f>
        <v>14_40_DENVER</v>
      </c>
      <c r="C799" s="1">
        <v>14</v>
      </c>
      <c r="D799" s="1">
        <v>40</v>
      </c>
      <c r="E799" s="1" t="s">
        <v>43</v>
      </c>
      <c r="F799" s="1">
        <v>628</v>
      </c>
      <c r="G799" s="1">
        <v>885954.84877200006</v>
      </c>
      <c r="H799" s="1">
        <v>6918.0305479999997</v>
      </c>
      <c r="I799" s="1">
        <v>7.1147</v>
      </c>
      <c r="J799" s="1">
        <v>0.38763700000000001</v>
      </c>
      <c r="K799" s="1">
        <v>0.37664500000000001</v>
      </c>
      <c r="L799" s="1"/>
    </row>
    <row r="800" spans="1:12" ht="14.4" x14ac:dyDescent="0.3">
      <c r="A800" s="1"/>
      <c r="B800" s="1" t="str">
        <f>ReportExtract[[#This Row],[ReportId]]&amp;"_"&amp;ReportExtract[[#This Row],[PeriodId]]&amp;"_"&amp;ReportExtract[[#This Row],[MktDesc]]</f>
        <v>14_40_Drinking (Bars/Nightclubs)</v>
      </c>
      <c r="C800" s="1">
        <v>14</v>
      </c>
      <c r="D800" s="1">
        <v>40</v>
      </c>
      <c r="E800" s="1" t="s">
        <v>15</v>
      </c>
      <c r="F800" s="1">
        <v>7832</v>
      </c>
      <c r="G800" s="1">
        <v>36563757.997024</v>
      </c>
      <c r="H800" s="1">
        <v>276082.556644</v>
      </c>
      <c r="I800" s="1">
        <v>7.357653</v>
      </c>
      <c r="J800" s="1">
        <v>0.53108200000000005</v>
      </c>
      <c r="K800" s="1">
        <v>0.54223900000000003</v>
      </c>
      <c r="L800" s="1"/>
    </row>
    <row r="801" spans="1:12" ht="14.4" x14ac:dyDescent="0.3">
      <c r="A801" s="1"/>
      <c r="B801" s="1" t="str">
        <f>ReportExtract[[#This Row],[ReportId]]&amp;"_"&amp;ReportExtract[[#This Row],[PeriodId]]&amp;"_"&amp;ReportExtract[[#This Row],[MktDesc]]</f>
        <v>14_40_Eating (Restaurants)</v>
      </c>
      <c r="C801" s="1">
        <v>14</v>
      </c>
      <c r="D801" s="1">
        <v>40</v>
      </c>
      <c r="E801" s="1" t="s">
        <v>16</v>
      </c>
      <c r="F801" s="1">
        <v>7456.3333329999996</v>
      </c>
      <c r="G801" s="1">
        <v>28672026.211867999</v>
      </c>
      <c r="H801" s="1">
        <v>209647.78880400001</v>
      </c>
      <c r="I801" s="1">
        <v>7.5979349999999997</v>
      </c>
      <c r="J801" s="1">
        <v>0.46226800000000001</v>
      </c>
      <c r="K801" s="1">
        <v>0.48112899999999997</v>
      </c>
      <c r="L801" s="1"/>
    </row>
    <row r="802" spans="1:12" ht="14.4" x14ac:dyDescent="0.3">
      <c r="A802" s="1"/>
      <c r="B802" s="1" t="str">
        <f>ReportExtract[[#This Row],[ReportId]]&amp;"_"&amp;ReportExtract[[#This Row],[PeriodId]]&amp;"_"&amp;ReportExtract[[#This Row],[MktDesc]]</f>
        <v>14_40_Independent</v>
      </c>
      <c r="C802" s="1">
        <v>14</v>
      </c>
      <c r="D802" s="1">
        <v>40</v>
      </c>
      <c r="E802" s="1" t="s">
        <v>13</v>
      </c>
      <c r="F802" s="1">
        <v>13414.333333</v>
      </c>
      <c r="G802" s="1">
        <v>59603928.787344001</v>
      </c>
      <c r="H802" s="1">
        <v>443705.24400599999</v>
      </c>
      <c r="I802" s="1">
        <v>7.4629029999999998</v>
      </c>
      <c r="J802" s="1">
        <v>0.55535500000000004</v>
      </c>
      <c r="K802" s="1">
        <v>0.56801500000000005</v>
      </c>
      <c r="L802" s="1"/>
    </row>
    <row r="803" spans="1:12" ht="14.4" x14ac:dyDescent="0.3">
      <c r="A803" s="1"/>
      <c r="B803" s="1" t="str">
        <f>ReportExtract[[#This Row],[ReportId]]&amp;"_"&amp;ReportExtract[[#This Row],[PeriodId]]&amp;"_"&amp;ReportExtract[[#This Row],[MktDesc]]</f>
        <v>14_40_LOS ANGELES</v>
      </c>
      <c r="C803" s="1">
        <v>14</v>
      </c>
      <c r="D803" s="1">
        <v>40</v>
      </c>
      <c r="E803" s="1" t="s">
        <v>44</v>
      </c>
      <c r="F803" s="1">
        <v>407.66666700000002</v>
      </c>
      <c r="G803" s="1">
        <v>2143511.4165360001</v>
      </c>
      <c r="H803" s="1">
        <v>15734.640852</v>
      </c>
      <c r="I803" s="1">
        <v>7.5682669999999996</v>
      </c>
      <c r="J803" s="1">
        <v>0.56121200000000004</v>
      </c>
      <c r="K803" s="1">
        <v>0.56382299999999996</v>
      </c>
      <c r="L803" s="1"/>
    </row>
    <row r="804" spans="1:12" ht="14.4" x14ac:dyDescent="0.3">
      <c r="A804" s="1"/>
      <c r="B804" s="1" t="str">
        <f>ReportExtract[[#This Row],[ReportId]]&amp;"_"&amp;ReportExtract[[#This Row],[PeriodId]]&amp;"_"&amp;ReportExtract[[#This Row],[MktDesc]]</f>
        <v>14_40_NEW YORK (DMA)</v>
      </c>
      <c r="C804" s="1">
        <v>14</v>
      </c>
      <c r="D804" s="1">
        <v>40</v>
      </c>
      <c r="E804" s="1" t="s">
        <v>72</v>
      </c>
      <c r="F804" s="1">
        <v>1170.666667</v>
      </c>
      <c r="G804" s="1">
        <v>4881065.7694359999</v>
      </c>
      <c r="H804" s="1">
        <v>32410.639428999999</v>
      </c>
      <c r="I804" s="1">
        <v>8.3667060000000006</v>
      </c>
      <c r="J804" s="1">
        <v>0.58491199999999999</v>
      </c>
      <c r="K804" s="1">
        <v>0.613537</v>
      </c>
      <c r="L804" s="1"/>
    </row>
    <row r="805" spans="1:12" ht="14.4" x14ac:dyDescent="0.3">
      <c r="A805" s="1"/>
      <c r="B805" s="1" t="str">
        <f>ReportExtract[[#This Row],[ReportId]]&amp;"_"&amp;ReportExtract[[#This Row],[PeriodId]]&amp;"_"&amp;ReportExtract[[#This Row],[MktDesc]]</f>
        <v>14_40_Total US</v>
      </c>
      <c r="C805" s="1">
        <v>14</v>
      </c>
      <c r="D805" s="1">
        <v>40</v>
      </c>
      <c r="E805" s="1" t="s">
        <v>12</v>
      </c>
      <c r="F805" s="1">
        <v>14851.333333</v>
      </c>
      <c r="G805" s="1">
        <v>65235784.208892003</v>
      </c>
      <c r="H805" s="1">
        <v>485730.34544800001</v>
      </c>
      <c r="I805" s="1">
        <v>7.4613620000000003</v>
      </c>
      <c r="J805" s="1">
        <v>0.49902000000000002</v>
      </c>
      <c r="K805" s="1">
        <v>0.51356900000000005</v>
      </c>
      <c r="L805" s="1"/>
    </row>
    <row r="806" spans="1:12" ht="14.4" x14ac:dyDescent="0.3">
      <c r="A806" s="1"/>
      <c r="B806" s="1" t="str">
        <f>ReportExtract[[#This Row],[ReportId]]&amp;"_"&amp;ReportExtract[[#This Row],[PeriodId]]&amp;"_"&amp;ReportExtract[[#This Row],[MktDesc]]</f>
        <v>14_53_BOSTON</v>
      </c>
      <c r="C806" s="1">
        <v>14</v>
      </c>
      <c r="D806" s="1">
        <v>53</v>
      </c>
      <c r="E806" s="1" t="s">
        <v>40</v>
      </c>
      <c r="F806" s="1">
        <v>902.33333300000004</v>
      </c>
      <c r="G806" s="1">
        <v>2762153.9644240001</v>
      </c>
      <c r="H806" s="1">
        <v>19907.684003999999</v>
      </c>
      <c r="I806" s="1">
        <v>7.7082290000000002</v>
      </c>
      <c r="J806" s="1">
        <v>0.59670299999999998</v>
      </c>
      <c r="K806" s="1">
        <v>0.62851199999999996</v>
      </c>
      <c r="L806" s="1"/>
    </row>
    <row r="807" spans="1:12" ht="14.4" x14ac:dyDescent="0.3">
      <c r="A807" s="1"/>
      <c r="B807" s="1" t="str">
        <f>ReportExtract[[#This Row],[ReportId]]&amp;"_"&amp;ReportExtract[[#This Row],[PeriodId]]&amp;"_"&amp;ReportExtract[[#This Row],[MktDesc]]</f>
        <v>14_53_Chain</v>
      </c>
      <c r="C807" s="1">
        <v>14</v>
      </c>
      <c r="D807" s="1">
        <v>53</v>
      </c>
      <c r="E807" s="1" t="s">
        <v>14</v>
      </c>
      <c r="F807" s="1">
        <v>4635.3333329999996</v>
      </c>
      <c r="G807" s="1">
        <v>5036800.0535840001</v>
      </c>
      <c r="H807" s="1">
        <v>40107.167543000003</v>
      </c>
      <c r="I807" s="1">
        <v>6.9768629999999998</v>
      </c>
      <c r="J807" s="1">
        <v>0.27141100000000001</v>
      </c>
      <c r="K807" s="1">
        <v>0.27949400000000002</v>
      </c>
      <c r="L807" s="1"/>
    </row>
    <row r="808" spans="1:12" ht="14.4" x14ac:dyDescent="0.3">
      <c r="A808" s="1"/>
      <c r="B808" s="1" t="str">
        <f>ReportExtract[[#This Row],[ReportId]]&amp;"_"&amp;ReportExtract[[#This Row],[PeriodId]]&amp;"_"&amp;ReportExtract[[#This Row],[MktDesc]]</f>
        <v>14_53_CHICAGO</v>
      </c>
      <c r="C808" s="1">
        <v>14</v>
      </c>
      <c r="D808" s="1">
        <v>53</v>
      </c>
      <c r="E808" s="1" t="s">
        <v>41</v>
      </c>
      <c r="F808" s="1">
        <v>996.66666699999996</v>
      </c>
      <c r="G808" s="1">
        <v>5510050.5828360002</v>
      </c>
      <c r="H808" s="1">
        <v>39968.958831000004</v>
      </c>
      <c r="I808" s="1">
        <v>7.6587909999999999</v>
      </c>
      <c r="J808" s="1">
        <v>0.72863900000000004</v>
      </c>
      <c r="K808" s="1">
        <v>0.74515600000000004</v>
      </c>
      <c r="L808" s="1"/>
    </row>
    <row r="809" spans="1:12" ht="14.4" x14ac:dyDescent="0.3">
      <c r="A809" s="1"/>
      <c r="B809" s="1" t="str">
        <f>ReportExtract[[#This Row],[ReportId]]&amp;"_"&amp;ReportExtract[[#This Row],[PeriodId]]&amp;"_"&amp;ReportExtract[[#This Row],[MktDesc]]</f>
        <v>14_53_DALLAS</v>
      </c>
      <c r="C809" s="1">
        <v>14</v>
      </c>
      <c r="D809" s="1">
        <v>53</v>
      </c>
      <c r="E809" s="1" t="s">
        <v>42</v>
      </c>
      <c r="F809" s="1">
        <v>536</v>
      </c>
      <c r="G809" s="1">
        <v>1170806.9492840001</v>
      </c>
      <c r="H809" s="1">
        <v>9442.6605400000008</v>
      </c>
      <c r="I809" s="1">
        <v>6.8883999999999999</v>
      </c>
      <c r="J809" s="1">
        <v>0.50541100000000005</v>
      </c>
      <c r="K809" s="1">
        <v>0.49079</v>
      </c>
      <c r="L809" s="1"/>
    </row>
    <row r="810" spans="1:12" ht="14.4" x14ac:dyDescent="0.3">
      <c r="A810" s="1"/>
      <c r="B810" s="1" t="str">
        <f>ReportExtract[[#This Row],[ReportId]]&amp;"_"&amp;ReportExtract[[#This Row],[PeriodId]]&amp;"_"&amp;ReportExtract[[#This Row],[MktDesc]]</f>
        <v>14_53_DENVER</v>
      </c>
      <c r="C810" s="1">
        <v>14</v>
      </c>
      <c r="D810" s="1">
        <v>53</v>
      </c>
      <c r="E810" s="1" t="s">
        <v>43</v>
      </c>
      <c r="F810" s="1">
        <v>637</v>
      </c>
      <c r="G810" s="1">
        <v>768447.90587999998</v>
      </c>
      <c r="H810" s="1">
        <v>8065.360968</v>
      </c>
      <c r="I810" s="1">
        <v>5.2931970000000002</v>
      </c>
      <c r="J810" s="1">
        <v>0.41564400000000001</v>
      </c>
      <c r="K810" s="1">
        <v>0.35506900000000002</v>
      </c>
      <c r="L810" s="1"/>
    </row>
    <row r="811" spans="1:12" ht="14.4" x14ac:dyDescent="0.3">
      <c r="A811" s="1"/>
      <c r="B811" s="1" t="str">
        <f>ReportExtract[[#This Row],[ReportId]]&amp;"_"&amp;ReportExtract[[#This Row],[PeriodId]]&amp;"_"&amp;ReportExtract[[#This Row],[MktDesc]]</f>
        <v>14_53_Drinking (Bars/Nightclubs)</v>
      </c>
      <c r="C811" s="1">
        <v>14</v>
      </c>
      <c r="D811" s="1">
        <v>53</v>
      </c>
      <c r="E811" s="1" t="s">
        <v>15</v>
      </c>
      <c r="F811" s="1">
        <v>9277</v>
      </c>
      <c r="G811" s="1">
        <v>28158619.537020002</v>
      </c>
      <c r="H811" s="1">
        <v>221502.11416</v>
      </c>
      <c r="I811" s="1">
        <v>7.0625400000000003</v>
      </c>
      <c r="J811" s="1">
        <v>0.46099499999999999</v>
      </c>
      <c r="K811" s="1">
        <v>0.47554299999999999</v>
      </c>
      <c r="L811" s="1"/>
    </row>
    <row r="812" spans="1:12" ht="14.4" x14ac:dyDescent="0.3">
      <c r="A812" s="1"/>
      <c r="B812" s="1" t="str">
        <f>ReportExtract[[#This Row],[ReportId]]&amp;"_"&amp;ReportExtract[[#This Row],[PeriodId]]&amp;"_"&amp;ReportExtract[[#This Row],[MktDesc]]</f>
        <v>14_53_Eating (Restaurants)</v>
      </c>
      <c r="C812" s="1">
        <v>14</v>
      </c>
      <c r="D812" s="1">
        <v>53</v>
      </c>
      <c r="E812" s="1" t="s">
        <v>16</v>
      </c>
      <c r="F812" s="1">
        <v>12586</v>
      </c>
      <c r="G812" s="1">
        <v>46381557.600199997</v>
      </c>
      <c r="H812" s="1">
        <v>365561.177708</v>
      </c>
      <c r="I812" s="1">
        <v>7.0487599999999997</v>
      </c>
      <c r="J812" s="1">
        <v>0.61355899999999997</v>
      </c>
      <c r="K812" s="1">
        <v>0.62343599999999999</v>
      </c>
      <c r="L812" s="1"/>
    </row>
    <row r="813" spans="1:12" ht="14.4" x14ac:dyDescent="0.3">
      <c r="A813" s="1"/>
      <c r="B813" s="1" t="str">
        <f>ReportExtract[[#This Row],[ReportId]]&amp;"_"&amp;ReportExtract[[#This Row],[PeriodId]]&amp;"_"&amp;ReportExtract[[#This Row],[MktDesc]]</f>
        <v>14_53_Independent</v>
      </c>
      <c r="C813" s="1">
        <v>14</v>
      </c>
      <c r="D813" s="1">
        <v>53</v>
      </c>
      <c r="E813" s="1" t="s">
        <v>13</v>
      </c>
      <c r="F813" s="1">
        <v>17227.666667000001</v>
      </c>
      <c r="G813" s="1">
        <v>69503377.083636001</v>
      </c>
      <c r="H813" s="1">
        <v>546956.12432499998</v>
      </c>
      <c r="I813" s="1">
        <v>7.0596129999999997</v>
      </c>
      <c r="J813" s="1">
        <v>0.589063</v>
      </c>
      <c r="K813" s="1">
        <v>0.60129600000000005</v>
      </c>
      <c r="L813" s="1"/>
    </row>
    <row r="814" spans="1:12" ht="14.4" x14ac:dyDescent="0.3">
      <c r="A814" s="1"/>
      <c r="B814" s="1" t="str">
        <f>ReportExtract[[#This Row],[ReportId]]&amp;"_"&amp;ReportExtract[[#This Row],[PeriodId]]&amp;"_"&amp;ReportExtract[[#This Row],[MktDesc]]</f>
        <v>14_53_LOS ANGELES</v>
      </c>
      <c r="C814" s="1">
        <v>14</v>
      </c>
      <c r="D814" s="1">
        <v>53</v>
      </c>
      <c r="E814" s="1" t="s">
        <v>44</v>
      </c>
      <c r="F814" s="1">
        <v>598</v>
      </c>
      <c r="G814" s="1">
        <v>2205992.2691719998</v>
      </c>
      <c r="H814" s="1">
        <v>16596.595053000001</v>
      </c>
      <c r="I814" s="1">
        <v>7.3843529999999999</v>
      </c>
      <c r="J814" s="1">
        <v>0.576735</v>
      </c>
      <c r="K814" s="1">
        <v>0.590893</v>
      </c>
      <c r="L814" s="1"/>
    </row>
    <row r="815" spans="1:12" ht="14.4" x14ac:dyDescent="0.3">
      <c r="A815" s="1"/>
      <c r="B815" s="1" t="str">
        <f>ReportExtract[[#This Row],[ReportId]]&amp;"_"&amp;ReportExtract[[#This Row],[PeriodId]]&amp;"_"&amp;ReportExtract[[#This Row],[MktDesc]]</f>
        <v>14_53_NEW YORK (DMA)</v>
      </c>
      <c r="C815" s="1">
        <v>14</v>
      </c>
      <c r="D815" s="1">
        <v>53</v>
      </c>
      <c r="E815" s="1" t="s">
        <v>72</v>
      </c>
      <c r="F815" s="1">
        <v>1629</v>
      </c>
      <c r="G815" s="1">
        <v>5908022.0553599996</v>
      </c>
      <c r="H815" s="1">
        <v>41005.009110999999</v>
      </c>
      <c r="I815" s="1">
        <v>8.0044719999999998</v>
      </c>
      <c r="J815" s="1">
        <v>0.62629900000000005</v>
      </c>
      <c r="K815" s="1">
        <v>0.664273</v>
      </c>
      <c r="L815" s="1"/>
    </row>
    <row r="816" spans="1:12" ht="14.4" x14ac:dyDescent="0.3">
      <c r="A816" s="1"/>
      <c r="B816" s="1" t="str">
        <f>ReportExtract[[#This Row],[ReportId]]&amp;"_"&amp;ReportExtract[[#This Row],[PeriodId]]&amp;"_"&amp;ReportExtract[[#This Row],[MktDesc]]</f>
        <v>14_53_Total US</v>
      </c>
      <c r="C816" s="1">
        <v>14</v>
      </c>
      <c r="D816" s="1">
        <v>53</v>
      </c>
      <c r="E816" s="1" t="s">
        <v>12</v>
      </c>
      <c r="F816" s="1">
        <v>21863</v>
      </c>
      <c r="G816" s="1">
        <v>74540177.137219995</v>
      </c>
      <c r="H816" s="1">
        <v>587063.29186899995</v>
      </c>
      <c r="I816" s="1">
        <v>7.0539589999999999</v>
      </c>
      <c r="J816" s="1">
        <v>0.54544999999999999</v>
      </c>
      <c r="K816" s="1">
        <v>0.55789200000000005</v>
      </c>
      <c r="L816" s="1"/>
    </row>
    <row r="817" spans="1:12" ht="14.4" x14ac:dyDescent="0.3">
      <c r="A817" s="1"/>
      <c r="B817" s="1" t="str">
        <f>ReportExtract[[#This Row],[ReportId]]&amp;"_"&amp;ReportExtract[[#This Row],[PeriodId]]&amp;"_"&amp;ReportExtract[[#This Row],[MktDesc]]</f>
        <v>14_66_BOSTON</v>
      </c>
      <c r="C817" s="1">
        <v>14</v>
      </c>
      <c r="D817" s="1">
        <v>66</v>
      </c>
      <c r="E817" s="1" t="s">
        <v>40</v>
      </c>
      <c r="F817" s="1">
        <v>924.33333300000004</v>
      </c>
      <c r="G817" s="1">
        <v>2882278.3394280002</v>
      </c>
      <c r="H817" s="1">
        <v>23950.802812999998</v>
      </c>
      <c r="I817" s="1">
        <v>6.6856450000000001</v>
      </c>
      <c r="J817" s="1">
        <v>0.60365800000000003</v>
      </c>
      <c r="K817" s="1">
        <v>0.622641</v>
      </c>
      <c r="L817" s="1"/>
    </row>
    <row r="818" spans="1:12" ht="14.4" x14ac:dyDescent="0.3">
      <c r="A818" s="1"/>
      <c r="B818" s="1" t="str">
        <f>ReportExtract[[#This Row],[ReportId]]&amp;"_"&amp;ReportExtract[[#This Row],[PeriodId]]&amp;"_"&amp;ReportExtract[[#This Row],[MktDesc]]</f>
        <v>14_66_Chain</v>
      </c>
      <c r="C818" s="1">
        <v>14</v>
      </c>
      <c r="D818" s="1">
        <v>66</v>
      </c>
      <c r="E818" s="1" t="s">
        <v>14</v>
      </c>
      <c r="F818" s="1">
        <v>4151</v>
      </c>
      <c r="G818" s="1">
        <v>4836177.7662079995</v>
      </c>
      <c r="H818" s="1">
        <v>41898.086451000003</v>
      </c>
      <c r="I818" s="1">
        <v>6.4126200000000004</v>
      </c>
      <c r="J818" s="1">
        <v>0.27399400000000002</v>
      </c>
      <c r="K818" s="1">
        <v>0.28992699999999999</v>
      </c>
      <c r="L818" s="1"/>
    </row>
    <row r="819" spans="1:12" ht="14.4" x14ac:dyDescent="0.3">
      <c r="A819" s="1"/>
      <c r="B819" s="1" t="str">
        <f>ReportExtract[[#This Row],[ReportId]]&amp;"_"&amp;ReportExtract[[#This Row],[PeriodId]]&amp;"_"&amp;ReportExtract[[#This Row],[MktDesc]]</f>
        <v>14_66_CHICAGO</v>
      </c>
      <c r="C819" s="1">
        <v>14</v>
      </c>
      <c r="D819" s="1">
        <v>66</v>
      </c>
      <c r="E819" s="1" t="s">
        <v>41</v>
      </c>
      <c r="F819" s="1">
        <v>755.33333300000004</v>
      </c>
      <c r="G819" s="1">
        <v>5279108.4341519997</v>
      </c>
      <c r="H819" s="1">
        <v>42769.522747000003</v>
      </c>
      <c r="I819" s="1">
        <v>6.8573079999999997</v>
      </c>
      <c r="J819" s="1">
        <v>0.72947600000000001</v>
      </c>
      <c r="K819" s="1">
        <v>0.74118099999999998</v>
      </c>
      <c r="L819" s="1"/>
    </row>
    <row r="820" spans="1:12" ht="14.4" x14ac:dyDescent="0.3">
      <c r="A820" s="1"/>
      <c r="B820" s="1" t="str">
        <f>ReportExtract[[#This Row],[ReportId]]&amp;"_"&amp;ReportExtract[[#This Row],[PeriodId]]&amp;"_"&amp;ReportExtract[[#This Row],[MktDesc]]</f>
        <v>14_66_DALLAS</v>
      </c>
      <c r="C820" s="1">
        <v>14</v>
      </c>
      <c r="D820" s="1">
        <v>66</v>
      </c>
      <c r="E820" s="1" t="s">
        <v>42</v>
      </c>
      <c r="F820" s="1">
        <v>562.66666699999996</v>
      </c>
      <c r="G820" s="1">
        <v>1181777.3582319999</v>
      </c>
      <c r="H820" s="1">
        <v>10407.613751000001</v>
      </c>
      <c r="I820" s="1">
        <v>6.3082940000000001</v>
      </c>
      <c r="J820" s="1">
        <v>0.52988599999999997</v>
      </c>
      <c r="K820" s="1">
        <v>0.53040100000000001</v>
      </c>
      <c r="L820" s="1"/>
    </row>
    <row r="821" spans="1:12" ht="14.4" x14ac:dyDescent="0.3">
      <c r="A821" s="1"/>
      <c r="B821" s="1" t="str">
        <f>ReportExtract[[#This Row],[ReportId]]&amp;"_"&amp;ReportExtract[[#This Row],[PeriodId]]&amp;"_"&amp;ReportExtract[[#This Row],[MktDesc]]</f>
        <v>14_66_DENVER</v>
      </c>
      <c r="C821" s="1">
        <v>14</v>
      </c>
      <c r="D821" s="1">
        <v>66</v>
      </c>
      <c r="E821" s="1" t="s">
        <v>43</v>
      </c>
      <c r="F821" s="1">
        <v>649.33333300000004</v>
      </c>
      <c r="G821" s="1">
        <v>869965.95181600004</v>
      </c>
      <c r="H821" s="1">
        <v>9492.3371920000009</v>
      </c>
      <c r="I821" s="1">
        <v>5.0916269999999999</v>
      </c>
      <c r="J821" s="1">
        <v>0.44595899999999999</v>
      </c>
      <c r="K821" s="1">
        <v>0.40880699999999998</v>
      </c>
      <c r="L821" s="1"/>
    </row>
    <row r="822" spans="1:12" ht="14.4" x14ac:dyDescent="0.3">
      <c r="A822" s="1"/>
      <c r="B822" s="1" t="str">
        <f>ReportExtract[[#This Row],[ReportId]]&amp;"_"&amp;ReportExtract[[#This Row],[PeriodId]]&amp;"_"&amp;ReportExtract[[#This Row],[MktDesc]]</f>
        <v>14_66_Drinking (Bars/Nightclubs)</v>
      </c>
      <c r="C822" s="1">
        <v>14</v>
      </c>
      <c r="D822" s="1">
        <v>66</v>
      </c>
      <c r="E822" s="1" t="s">
        <v>15</v>
      </c>
      <c r="F822" s="1">
        <v>9071.6666669999995</v>
      </c>
      <c r="G822" s="1">
        <v>26344086.517767999</v>
      </c>
      <c r="H822" s="1">
        <v>233065.594877</v>
      </c>
      <c r="I822" s="1">
        <v>6.2796070000000004</v>
      </c>
      <c r="J822" s="1">
        <v>0.459115</v>
      </c>
      <c r="K822" s="1">
        <v>0.477161</v>
      </c>
      <c r="L822" s="1"/>
    </row>
    <row r="823" spans="1:12" ht="14.4" x14ac:dyDescent="0.3">
      <c r="A823" s="1"/>
      <c r="B823" s="1" t="str">
        <f>ReportExtract[[#This Row],[ReportId]]&amp;"_"&amp;ReportExtract[[#This Row],[PeriodId]]&amp;"_"&amp;ReportExtract[[#This Row],[MktDesc]]</f>
        <v>14_66_Eating (Restaurants)</v>
      </c>
      <c r="C823" s="1">
        <v>14</v>
      </c>
      <c r="D823" s="1">
        <v>66</v>
      </c>
      <c r="E823" s="1" t="s">
        <v>16</v>
      </c>
      <c r="F823" s="1">
        <v>12040.333333</v>
      </c>
      <c r="G823" s="1">
        <v>43919904.915236004</v>
      </c>
      <c r="H823" s="1">
        <v>383654.29132199998</v>
      </c>
      <c r="I823" s="1">
        <v>6.3598780000000001</v>
      </c>
      <c r="J823" s="1">
        <v>0.61643199999999998</v>
      </c>
      <c r="K823" s="1">
        <v>0.63129199999999996</v>
      </c>
      <c r="L823" s="1"/>
    </row>
    <row r="824" spans="1:12" ht="14.4" x14ac:dyDescent="0.3">
      <c r="A824" s="1"/>
      <c r="B824" s="1" t="str">
        <f>ReportExtract[[#This Row],[ReportId]]&amp;"_"&amp;ReportExtract[[#This Row],[PeriodId]]&amp;"_"&amp;ReportExtract[[#This Row],[MktDesc]]</f>
        <v>14_66_Independent</v>
      </c>
      <c r="C824" s="1">
        <v>14</v>
      </c>
      <c r="D824" s="1">
        <v>66</v>
      </c>
      <c r="E824" s="1" t="s">
        <v>13</v>
      </c>
      <c r="F824" s="1">
        <v>16961</v>
      </c>
      <c r="G824" s="1">
        <v>65427813.666795999</v>
      </c>
      <c r="H824" s="1">
        <v>574821.79974799999</v>
      </c>
      <c r="I824" s="1">
        <v>6.3234870000000001</v>
      </c>
      <c r="J824" s="1">
        <v>0.58829200000000004</v>
      </c>
      <c r="K824" s="1">
        <v>0.60524800000000001</v>
      </c>
      <c r="L824" s="1"/>
    </row>
    <row r="825" spans="1:12" ht="14.4" x14ac:dyDescent="0.3">
      <c r="A825" s="1"/>
      <c r="B825" s="1" t="str">
        <f>ReportExtract[[#This Row],[ReportId]]&amp;"_"&amp;ReportExtract[[#This Row],[PeriodId]]&amp;"_"&amp;ReportExtract[[#This Row],[MktDesc]]</f>
        <v>14_66_LOS ANGELES</v>
      </c>
      <c r="C825" s="1">
        <v>14</v>
      </c>
      <c r="D825" s="1">
        <v>66</v>
      </c>
      <c r="E825" s="1" t="s">
        <v>44</v>
      </c>
      <c r="F825" s="1">
        <v>514.33333300000004</v>
      </c>
      <c r="G825" s="1">
        <v>2051095.9941120001</v>
      </c>
      <c r="H825" s="1">
        <v>17007.082353000002</v>
      </c>
      <c r="I825" s="1">
        <v>6.7001359999999996</v>
      </c>
      <c r="J825" s="1">
        <v>0.69198700000000002</v>
      </c>
      <c r="K825" s="1">
        <v>0.71097600000000005</v>
      </c>
      <c r="L825" s="1"/>
    </row>
    <row r="826" spans="1:12" ht="14.4" x14ac:dyDescent="0.3">
      <c r="A826" s="1"/>
      <c r="B826" s="1" t="str">
        <f>ReportExtract[[#This Row],[ReportId]]&amp;"_"&amp;ReportExtract[[#This Row],[PeriodId]]&amp;"_"&amp;ReportExtract[[#This Row],[MktDesc]]</f>
        <v>14_66_NEW YORK (DMA)</v>
      </c>
      <c r="C826" s="1">
        <v>14</v>
      </c>
      <c r="D826" s="1">
        <v>66</v>
      </c>
      <c r="E826" s="1" t="s">
        <v>72</v>
      </c>
      <c r="F826" s="1">
        <v>1473</v>
      </c>
      <c r="G826" s="1">
        <v>5370495.2702080002</v>
      </c>
      <c r="H826" s="1">
        <v>41927.424349000001</v>
      </c>
      <c r="I826" s="1">
        <v>7.1161260000000004</v>
      </c>
      <c r="J826" s="1">
        <v>0.65205800000000003</v>
      </c>
      <c r="K826" s="1">
        <v>0.69003400000000004</v>
      </c>
      <c r="L826" s="1"/>
    </row>
    <row r="827" spans="1:12" ht="14.4" x14ac:dyDescent="0.3">
      <c r="A827" s="1"/>
      <c r="B827" s="1" t="str">
        <f>ReportExtract[[#This Row],[ReportId]]&amp;"_"&amp;ReportExtract[[#This Row],[PeriodId]]&amp;"_"&amp;ReportExtract[[#This Row],[MktDesc]]</f>
        <v>14_66_Total US</v>
      </c>
      <c r="C827" s="1">
        <v>14</v>
      </c>
      <c r="D827" s="1">
        <v>66</v>
      </c>
      <c r="E827" s="1" t="s">
        <v>12</v>
      </c>
      <c r="F827" s="1">
        <v>21112</v>
      </c>
      <c r="G827" s="1">
        <v>70263991.433004007</v>
      </c>
      <c r="H827" s="1">
        <v>616719.88619999995</v>
      </c>
      <c r="I827" s="1">
        <v>6.3295430000000001</v>
      </c>
      <c r="J827" s="1">
        <v>0.54576000000000002</v>
      </c>
      <c r="K827" s="1">
        <v>0.56309600000000004</v>
      </c>
      <c r="L827" s="1"/>
    </row>
    <row r="828" spans="1:12" ht="14.4" x14ac:dyDescent="0.3">
      <c r="A828" s="1"/>
      <c r="B828" s="1" t="str">
        <f>ReportExtract[[#This Row],[ReportId]]&amp;"_"&amp;ReportExtract[[#This Row],[PeriodId]]&amp;"_"&amp;ReportExtract[[#This Row],[MktDesc]]</f>
        <v>14_77_BOSTON</v>
      </c>
      <c r="C828" s="1">
        <v>14</v>
      </c>
      <c r="D828" s="1">
        <v>77</v>
      </c>
      <c r="E828" s="1" t="s">
        <v>40</v>
      </c>
      <c r="F828" s="1">
        <v>789.38461500000005</v>
      </c>
      <c r="G828" s="1">
        <v>10898185.687584</v>
      </c>
      <c r="H828" s="1">
        <v>74130.781384999995</v>
      </c>
      <c r="I828" s="1">
        <v>8.1673860000000005</v>
      </c>
      <c r="J828" s="1">
        <v>0.55521500000000001</v>
      </c>
      <c r="K828" s="1">
        <v>0.59472899999999995</v>
      </c>
      <c r="L828" s="1"/>
    </row>
    <row r="829" spans="1:12" ht="14.4" x14ac:dyDescent="0.3">
      <c r="A829" s="1"/>
      <c r="B829" s="1" t="str">
        <f>ReportExtract[[#This Row],[ReportId]]&amp;"_"&amp;ReportExtract[[#This Row],[PeriodId]]&amp;"_"&amp;ReportExtract[[#This Row],[MktDesc]]</f>
        <v>14_77_Chain</v>
      </c>
      <c r="C829" s="1">
        <v>14</v>
      </c>
      <c r="D829" s="1">
        <v>77</v>
      </c>
      <c r="E829" s="1" t="s">
        <v>14</v>
      </c>
      <c r="F829" s="1">
        <v>1884.8461540000001</v>
      </c>
      <c r="G829" s="1">
        <v>26545586.078508001</v>
      </c>
      <c r="H829" s="1">
        <v>201555.30606599999</v>
      </c>
      <c r="I829" s="1">
        <v>7.3168740000000003</v>
      </c>
      <c r="J829" s="1">
        <v>0.27055200000000001</v>
      </c>
      <c r="K829" s="1">
        <v>0.28296700000000002</v>
      </c>
      <c r="L829" s="1"/>
    </row>
    <row r="830" spans="1:12" ht="14.4" x14ac:dyDescent="0.3">
      <c r="A830" s="1"/>
      <c r="B830" s="1" t="str">
        <f>ReportExtract[[#This Row],[ReportId]]&amp;"_"&amp;ReportExtract[[#This Row],[PeriodId]]&amp;"_"&amp;ReportExtract[[#This Row],[MktDesc]]</f>
        <v>14_77_CHICAGO</v>
      </c>
      <c r="C830" s="1">
        <v>14</v>
      </c>
      <c r="D830" s="1">
        <v>77</v>
      </c>
      <c r="E830" s="1" t="s">
        <v>41</v>
      </c>
      <c r="F830" s="1">
        <v>588.92307700000003</v>
      </c>
      <c r="G830" s="1">
        <v>21391132.610739999</v>
      </c>
      <c r="H830" s="1">
        <v>149902.15851099999</v>
      </c>
      <c r="I830" s="1">
        <v>7.9278120000000003</v>
      </c>
      <c r="J830" s="1">
        <v>0.70852800000000005</v>
      </c>
      <c r="K830" s="1">
        <v>0.73075599999999996</v>
      </c>
      <c r="L830" s="1"/>
    </row>
    <row r="831" spans="1:12" ht="14.4" x14ac:dyDescent="0.3">
      <c r="A831" s="1"/>
      <c r="B831" s="1" t="str">
        <f>ReportExtract[[#This Row],[ReportId]]&amp;"_"&amp;ReportExtract[[#This Row],[PeriodId]]&amp;"_"&amp;ReportExtract[[#This Row],[MktDesc]]</f>
        <v>14_77_DALLAS</v>
      </c>
      <c r="C831" s="1">
        <v>14</v>
      </c>
      <c r="D831" s="1">
        <v>77</v>
      </c>
      <c r="E831" s="1" t="s">
        <v>42</v>
      </c>
      <c r="F831" s="1">
        <v>512.69230800000003</v>
      </c>
      <c r="G831" s="1">
        <v>5170961.6654120004</v>
      </c>
      <c r="H831" s="1">
        <v>39078.969286</v>
      </c>
      <c r="I831" s="1">
        <v>7.3511569999999997</v>
      </c>
      <c r="J831" s="1">
        <v>0.476497</v>
      </c>
      <c r="K831" s="1">
        <v>0.46397899999999997</v>
      </c>
      <c r="L831" s="1"/>
    </row>
    <row r="832" spans="1:12" ht="14.4" x14ac:dyDescent="0.3">
      <c r="A832" s="1"/>
      <c r="B832" s="1" t="str">
        <f>ReportExtract[[#This Row],[ReportId]]&amp;"_"&amp;ReportExtract[[#This Row],[PeriodId]]&amp;"_"&amp;ReportExtract[[#This Row],[MktDesc]]</f>
        <v>14_77_DENVER</v>
      </c>
      <c r="C832" s="1">
        <v>14</v>
      </c>
      <c r="D832" s="1">
        <v>77</v>
      </c>
      <c r="E832" s="1" t="s">
        <v>43</v>
      </c>
      <c r="F832" s="1">
        <v>579.46153800000002</v>
      </c>
      <c r="G832" s="1">
        <v>3680101.2242319998</v>
      </c>
      <c r="H832" s="1">
        <v>29858.740451000001</v>
      </c>
      <c r="I832" s="1">
        <v>6.8472429999999997</v>
      </c>
      <c r="J832" s="1">
        <v>0.38222600000000001</v>
      </c>
      <c r="K832" s="1">
        <v>0.365203</v>
      </c>
      <c r="L832" s="1"/>
    </row>
    <row r="833" spans="1:12" ht="14.4" x14ac:dyDescent="0.3">
      <c r="A833" s="1"/>
      <c r="B833" s="1" t="str">
        <f>ReportExtract[[#This Row],[ReportId]]&amp;"_"&amp;ReportExtract[[#This Row],[PeriodId]]&amp;"_"&amp;ReportExtract[[#This Row],[MktDesc]]</f>
        <v>14_77_Drinking (Bars/Nightclubs)</v>
      </c>
      <c r="C833" s="1">
        <v>14</v>
      </c>
      <c r="D833" s="1">
        <v>77</v>
      </c>
      <c r="E833" s="1" t="s">
        <v>15</v>
      </c>
      <c r="F833" s="1">
        <v>7278.1538460000002</v>
      </c>
      <c r="G833" s="1">
        <v>143312249.19164401</v>
      </c>
      <c r="H833" s="1">
        <v>1093479.4899279999</v>
      </c>
      <c r="I833" s="1">
        <v>7.2811529999999998</v>
      </c>
      <c r="J833" s="1">
        <v>0.51071299999999997</v>
      </c>
      <c r="K833" s="1">
        <v>0.52221399999999996</v>
      </c>
      <c r="L833" s="1"/>
    </row>
    <row r="834" spans="1:12" ht="14.4" x14ac:dyDescent="0.3">
      <c r="A834" s="1"/>
      <c r="B834" s="1" t="str">
        <f>ReportExtract[[#This Row],[ReportId]]&amp;"_"&amp;ReportExtract[[#This Row],[PeriodId]]&amp;"_"&amp;ReportExtract[[#This Row],[MktDesc]]</f>
        <v>14_77_Eating (Restaurants)</v>
      </c>
      <c r="C834" s="1">
        <v>14</v>
      </c>
      <c r="D834" s="1">
        <v>77</v>
      </c>
      <c r="E834" s="1" t="s">
        <v>16</v>
      </c>
      <c r="F834" s="1">
        <v>8288.6923079999997</v>
      </c>
      <c r="G834" s="1">
        <v>146166507.56151599</v>
      </c>
      <c r="H834" s="1">
        <v>1096331.862984</v>
      </c>
      <c r="I834" s="1">
        <v>7.4068459999999998</v>
      </c>
      <c r="J834" s="1">
        <v>0.51818399999999998</v>
      </c>
      <c r="K834" s="1">
        <v>0.532559</v>
      </c>
      <c r="L834" s="1"/>
    </row>
    <row r="835" spans="1:12" ht="14.4" x14ac:dyDescent="0.3">
      <c r="A835" s="1"/>
      <c r="B835" s="1" t="str">
        <f>ReportExtract[[#This Row],[ReportId]]&amp;"_"&amp;ReportExtract[[#This Row],[PeriodId]]&amp;"_"&amp;ReportExtract[[#This Row],[MktDesc]]</f>
        <v>14_77_Independent</v>
      </c>
      <c r="C835" s="1">
        <v>14</v>
      </c>
      <c r="D835" s="1">
        <v>77</v>
      </c>
      <c r="E835" s="1" t="s">
        <v>13</v>
      </c>
      <c r="F835" s="1">
        <v>13682</v>
      </c>
      <c r="G835" s="1">
        <v>262933170.67465201</v>
      </c>
      <c r="H835" s="1">
        <v>1988256.046846</v>
      </c>
      <c r="I835" s="1">
        <v>7.3468390000000001</v>
      </c>
      <c r="J835" s="1">
        <v>0.56616100000000003</v>
      </c>
      <c r="K835" s="1">
        <v>0.57777199999999995</v>
      </c>
      <c r="L835" s="1"/>
    </row>
    <row r="836" spans="1:12" ht="14.4" x14ac:dyDescent="0.3">
      <c r="A836" s="1"/>
      <c r="B836" s="1" t="str">
        <f>ReportExtract[[#This Row],[ReportId]]&amp;"_"&amp;ReportExtract[[#This Row],[PeriodId]]&amp;"_"&amp;ReportExtract[[#This Row],[MktDesc]]</f>
        <v>14_77_LOS ANGELES</v>
      </c>
      <c r="C836" s="1">
        <v>14</v>
      </c>
      <c r="D836" s="1">
        <v>77</v>
      </c>
      <c r="E836" s="1" t="s">
        <v>44</v>
      </c>
      <c r="F836" s="1">
        <v>368.46153800000002</v>
      </c>
      <c r="G836" s="1">
        <v>8870678.8091720007</v>
      </c>
      <c r="H836" s="1">
        <v>65647.533494999996</v>
      </c>
      <c r="I836" s="1">
        <v>7.5069910000000002</v>
      </c>
      <c r="J836" s="1">
        <v>0.55959499999999995</v>
      </c>
      <c r="K836" s="1">
        <v>0.56479900000000005</v>
      </c>
      <c r="L836" s="1"/>
    </row>
    <row r="837" spans="1:12" ht="14.4" x14ac:dyDescent="0.3">
      <c r="A837" s="1"/>
      <c r="B837" s="1" t="str">
        <f>ReportExtract[[#This Row],[ReportId]]&amp;"_"&amp;ReportExtract[[#This Row],[PeriodId]]&amp;"_"&amp;ReportExtract[[#This Row],[MktDesc]]</f>
        <v>14_77_NEW YORK (DMA)</v>
      </c>
      <c r="C837" s="1">
        <v>14</v>
      </c>
      <c r="D837" s="1">
        <v>77</v>
      </c>
      <c r="E837" s="1" t="s">
        <v>72</v>
      </c>
      <c r="F837" s="1">
        <v>1182.3846149999999</v>
      </c>
      <c r="G837" s="1">
        <v>22325887.039999999</v>
      </c>
      <c r="H837" s="1">
        <v>151093.542701</v>
      </c>
      <c r="I837" s="1">
        <v>8.2090010000000007</v>
      </c>
      <c r="J837" s="1">
        <v>0.59307299999999996</v>
      </c>
      <c r="K837" s="1">
        <v>0.62329900000000005</v>
      </c>
      <c r="L837" s="1"/>
    </row>
    <row r="838" spans="1:12" ht="14.4" x14ac:dyDescent="0.3">
      <c r="A838" s="1"/>
      <c r="B838" s="1" t="str">
        <f>ReportExtract[[#This Row],[ReportId]]&amp;"_"&amp;ReportExtract[[#This Row],[PeriodId]]&amp;"_"&amp;ReportExtract[[#This Row],[MktDesc]]</f>
        <v>14_77_Total US</v>
      </c>
      <c r="C838" s="1">
        <v>14</v>
      </c>
      <c r="D838" s="1">
        <v>77</v>
      </c>
      <c r="E838" s="1" t="s">
        <v>12</v>
      </c>
      <c r="F838" s="1">
        <v>15566.846154000001</v>
      </c>
      <c r="G838" s="1">
        <v>289478756.75316</v>
      </c>
      <c r="H838" s="1">
        <v>2189811.3529119999</v>
      </c>
      <c r="I838" s="1">
        <v>7.3440810000000001</v>
      </c>
      <c r="J838" s="1">
        <v>0.51442600000000005</v>
      </c>
      <c r="K838" s="1">
        <v>0.52738700000000005</v>
      </c>
      <c r="L838" s="1"/>
    </row>
    <row r="839" spans="1:12" ht="14.4" x14ac:dyDescent="0.3">
      <c r="A839" s="1"/>
      <c r="B839" s="1" t="str">
        <f>ReportExtract[[#This Row],[ReportId]]&amp;"_"&amp;ReportExtract[[#This Row],[PeriodId]]&amp;"_"&amp;ReportExtract[[#This Row],[MktDesc]]</f>
        <v>14_90_BOSTON</v>
      </c>
      <c r="C839" s="1">
        <v>14</v>
      </c>
      <c r="D839" s="1">
        <v>90</v>
      </c>
      <c r="E839" s="1" t="s">
        <v>40</v>
      </c>
      <c r="F839" s="1">
        <v>882.07692299999997</v>
      </c>
      <c r="G839" s="1">
        <v>11620584.415084001</v>
      </c>
      <c r="H839" s="1">
        <v>89374.908666000003</v>
      </c>
      <c r="I839" s="1">
        <v>7.2233689999999999</v>
      </c>
      <c r="J839" s="1">
        <v>0.56102600000000002</v>
      </c>
      <c r="K839" s="1">
        <v>0.59379999999999999</v>
      </c>
      <c r="L839" s="1"/>
    </row>
    <row r="840" spans="1:12" ht="14.4" x14ac:dyDescent="0.3">
      <c r="A840" s="1"/>
      <c r="B840" s="1" t="str">
        <f>ReportExtract[[#This Row],[ReportId]]&amp;"_"&amp;ReportExtract[[#This Row],[PeriodId]]&amp;"_"&amp;ReportExtract[[#This Row],[MktDesc]]</f>
        <v>14_90_Chain</v>
      </c>
      <c r="C840" s="1">
        <v>14</v>
      </c>
      <c r="D840" s="1">
        <v>90</v>
      </c>
      <c r="E840" s="1" t="s">
        <v>14</v>
      </c>
      <c r="F840" s="1">
        <v>4417.3076920000003</v>
      </c>
      <c r="G840" s="1">
        <v>21106134.034704</v>
      </c>
      <c r="H840" s="1">
        <v>176917.65205199999</v>
      </c>
      <c r="I840" s="1">
        <v>6.6277330000000001</v>
      </c>
      <c r="J840" s="1">
        <v>0.25757600000000003</v>
      </c>
      <c r="K840" s="1">
        <v>0.26730199999999998</v>
      </c>
      <c r="L840" s="1"/>
    </row>
    <row r="841" spans="1:12" ht="14.4" x14ac:dyDescent="0.3">
      <c r="A841" s="1"/>
      <c r="B841" s="1" t="str">
        <f>ReportExtract[[#This Row],[ReportId]]&amp;"_"&amp;ReportExtract[[#This Row],[PeriodId]]&amp;"_"&amp;ReportExtract[[#This Row],[MktDesc]]</f>
        <v>14_90_CHICAGO</v>
      </c>
      <c r="C841" s="1">
        <v>14</v>
      </c>
      <c r="D841" s="1">
        <v>90</v>
      </c>
      <c r="E841" s="1" t="s">
        <v>41</v>
      </c>
      <c r="F841" s="1">
        <v>870.84615399999996</v>
      </c>
      <c r="G841" s="1">
        <v>21763409.396887999</v>
      </c>
      <c r="H841" s="1">
        <v>164397.989898</v>
      </c>
      <c r="I841" s="1">
        <v>7.3545800000000003</v>
      </c>
      <c r="J841" s="1">
        <v>0.710476</v>
      </c>
      <c r="K841" s="1">
        <v>0.72798700000000005</v>
      </c>
      <c r="L841" s="1"/>
    </row>
    <row r="842" spans="1:12" ht="14.4" x14ac:dyDescent="0.3">
      <c r="A842" s="1"/>
      <c r="B842" s="1" t="str">
        <f>ReportExtract[[#This Row],[ReportId]]&amp;"_"&amp;ReportExtract[[#This Row],[PeriodId]]&amp;"_"&amp;ReportExtract[[#This Row],[MktDesc]]</f>
        <v>14_90_DALLAS</v>
      </c>
      <c r="C842" s="1">
        <v>14</v>
      </c>
      <c r="D842" s="1">
        <v>90</v>
      </c>
      <c r="E842" s="1" t="s">
        <v>42</v>
      </c>
      <c r="F842" s="1">
        <v>564.76923099999999</v>
      </c>
      <c r="G842" s="1">
        <v>4979275.3306400003</v>
      </c>
      <c r="H842" s="1">
        <v>42283.709351999998</v>
      </c>
      <c r="I842" s="1">
        <v>6.5421500000000004</v>
      </c>
      <c r="J842" s="1">
        <v>0.48796899999999999</v>
      </c>
      <c r="K842" s="1">
        <v>0.47725400000000001</v>
      </c>
      <c r="L842" s="1"/>
    </row>
    <row r="843" spans="1:12" ht="14.4" x14ac:dyDescent="0.3">
      <c r="A843" s="1"/>
      <c r="B843" s="1" t="str">
        <f>ReportExtract[[#This Row],[ReportId]]&amp;"_"&amp;ReportExtract[[#This Row],[PeriodId]]&amp;"_"&amp;ReportExtract[[#This Row],[MktDesc]]</f>
        <v>14_90_DENVER</v>
      </c>
      <c r="C843" s="1">
        <v>14</v>
      </c>
      <c r="D843" s="1">
        <v>90</v>
      </c>
      <c r="E843" s="1" t="s">
        <v>43</v>
      </c>
      <c r="F843" s="1">
        <v>653.30769199999997</v>
      </c>
      <c r="G843" s="1">
        <v>3312797.6326680002</v>
      </c>
      <c r="H843" s="1">
        <v>35544.579233999997</v>
      </c>
      <c r="I843" s="1">
        <v>5.1778440000000003</v>
      </c>
      <c r="J843" s="1">
        <v>0.411939</v>
      </c>
      <c r="K843" s="1">
        <v>0.35816399999999998</v>
      </c>
      <c r="L843" s="1"/>
    </row>
    <row r="844" spans="1:12" ht="14.4" x14ac:dyDescent="0.3">
      <c r="A844" s="1"/>
      <c r="B844" s="1" t="str">
        <f>ReportExtract[[#This Row],[ReportId]]&amp;"_"&amp;ReportExtract[[#This Row],[PeriodId]]&amp;"_"&amp;ReportExtract[[#This Row],[MktDesc]]</f>
        <v>14_90_Drinking (Bars/Nightclubs)</v>
      </c>
      <c r="C844" s="1">
        <v>14</v>
      </c>
      <c r="D844" s="1">
        <v>90</v>
      </c>
      <c r="E844" s="1" t="s">
        <v>15</v>
      </c>
      <c r="F844" s="1">
        <v>9142.4615379999996</v>
      </c>
      <c r="G844" s="1">
        <v>116023085.23661201</v>
      </c>
      <c r="H844" s="1">
        <v>964489.49540500005</v>
      </c>
      <c r="I844" s="1">
        <v>6.6830449999999999</v>
      </c>
      <c r="J844" s="1">
        <v>0.44569500000000001</v>
      </c>
      <c r="K844" s="1">
        <v>0.461619</v>
      </c>
      <c r="L844" s="1"/>
    </row>
    <row r="845" spans="1:12" ht="14.4" x14ac:dyDescent="0.3">
      <c r="A845" s="1"/>
      <c r="B845" s="1" t="str">
        <f>ReportExtract[[#This Row],[ReportId]]&amp;"_"&amp;ReportExtract[[#This Row],[PeriodId]]&amp;"_"&amp;ReportExtract[[#This Row],[MktDesc]]</f>
        <v>14_90_Eating (Restaurants)</v>
      </c>
      <c r="C845" s="1">
        <v>14</v>
      </c>
      <c r="D845" s="1">
        <v>90</v>
      </c>
      <c r="E845" s="1" t="s">
        <v>16</v>
      </c>
      <c r="F845" s="1">
        <v>12255.538462</v>
      </c>
      <c r="G845" s="1">
        <v>187711329.94662401</v>
      </c>
      <c r="H845" s="1">
        <v>1556815.3310149999</v>
      </c>
      <c r="I845" s="1">
        <v>6.6985510000000001</v>
      </c>
      <c r="J845" s="1">
        <v>0.59478299999999995</v>
      </c>
      <c r="K845" s="1">
        <v>0.60666500000000001</v>
      </c>
      <c r="L845" s="1"/>
    </row>
    <row r="846" spans="1:12" ht="14.4" x14ac:dyDescent="0.3">
      <c r="A846" s="1"/>
      <c r="B846" s="1" t="str">
        <f>ReportExtract[[#This Row],[ReportId]]&amp;"_"&amp;ReportExtract[[#This Row],[PeriodId]]&amp;"_"&amp;ReportExtract[[#This Row],[MktDesc]]</f>
        <v>14_90_Independent</v>
      </c>
      <c r="C846" s="1">
        <v>14</v>
      </c>
      <c r="D846" s="1">
        <v>90</v>
      </c>
      <c r="E846" s="1" t="s">
        <v>13</v>
      </c>
      <c r="F846" s="1">
        <v>16980.692308000002</v>
      </c>
      <c r="G846" s="1">
        <v>282628281.14853197</v>
      </c>
      <c r="H846" s="1">
        <v>2344387.1743680001</v>
      </c>
      <c r="I846" s="1">
        <v>6.6975160000000002</v>
      </c>
      <c r="J846" s="1">
        <v>0.57255500000000004</v>
      </c>
      <c r="K846" s="1">
        <v>0.586615</v>
      </c>
      <c r="L846" s="1"/>
    </row>
    <row r="847" spans="1:12" ht="14.4" x14ac:dyDescent="0.3">
      <c r="A847" s="1"/>
      <c r="B847" s="1" t="str">
        <f>ReportExtract[[#This Row],[ReportId]]&amp;"_"&amp;ReportExtract[[#This Row],[PeriodId]]&amp;"_"&amp;ReportExtract[[#This Row],[MktDesc]]</f>
        <v>14_90_LOS ANGELES</v>
      </c>
      <c r="C847" s="1">
        <v>14</v>
      </c>
      <c r="D847" s="1">
        <v>90</v>
      </c>
      <c r="E847" s="1" t="s">
        <v>44</v>
      </c>
      <c r="F847" s="1">
        <v>569.15384600000004</v>
      </c>
      <c r="G847" s="1">
        <v>8722945.6822640002</v>
      </c>
      <c r="H847" s="1">
        <v>68809.223054000002</v>
      </c>
      <c r="I847" s="1">
        <v>7.0427780000000002</v>
      </c>
      <c r="J847" s="1">
        <v>0.56993899999999997</v>
      </c>
      <c r="K847" s="1">
        <v>0.58520399999999995</v>
      </c>
      <c r="L847" s="1"/>
    </row>
    <row r="848" spans="1:12" ht="14.4" x14ac:dyDescent="0.3">
      <c r="A848" s="1"/>
      <c r="B848" s="1" t="str">
        <f>ReportExtract[[#This Row],[ReportId]]&amp;"_"&amp;ReportExtract[[#This Row],[PeriodId]]&amp;"_"&amp;ReportExtract[[#This Row],[MktDesc]]</f>
        <v>14_90_NEW YORK (DMA)</v>
      </c>
      <c r="C848" s="1">
        <v>14</v>
      </c>
      <c r="D848" s="1">
        <v>90</v>
      </c>
      <c r="E848" s="1" t="s">
        <v>72</v>
      </c>
      <c r="F848" s="1">
        <v>1576.3076920000001</v>
      </c>
      <c r="G848" s="1">
        <v>22753171.32034</v>
      </c>
      <c r="H848" s="1">
        <v>166529.40867100001</v>
      </c>
      <c r="I848" s="1">
        <v>7.5906409999999997</v>
      </c>
      <c r="J848" s="1">
        <v>0.60236500000000004</v>
      </c>
      <c r="K848" s="1">
        <v>0.64283400000000002</v>
      </c>
      <c r="L848" s="1"/>
    </row>
    <row r="849" spans="1:12" ht="14.4" x14ac:dyDescent="0.3">
      <c r="A849" s="1"/>
      <c r="B849" s="1" t="str">
        <f>ReportExtract[[#This Row],[ReportId]]&amp;"_"&amp;ReportExtract[[#This Row],[PeriodId]]&amp;"_"&amp;ReportExtract[[#This Row],[MktDesc]]</f>
        <v>14_90_Total US</v>
      </c>
      <c r="C849" s="1">
        <v>14</v>
      </c>
      <c r="D849" s="1">
        <v>90</v>
      </c>
      <c r="E849" s="1" t="s">
        <v>12</v>
      </c>
      <c r="F849" s="1">
        <v>21398</v>
      </c>
      <c r="G849" s="1">
        <v>303734415.183236</v>
      </c>
      <c r="H849" s="1">
        <v>2521304.8264199998</v>
      </c>
      <c r="I849" s="1">
        <v>6.6926189999999997</v>
      </c>
      <c r="J849" s="1">
        <v>0.527308</v>
      </c>
      <c r="K849" s="1">
        <v>0.54165300000000005</v>
      </c>
      <c r="L849" s="1"/>
    </row>
    <row r="850" spans="1:12" ht="14.4" x14ac:dyDescent="0.3">
      <c r="A850" s="1"/>
      <c r="B850" s="1" t="str">
        <f>ReportExtract[[#This Row],[ReportId]]&amp;"_"&amp;ReportExtract[[#This Row],[PeriodId]]&amp;"_"&amp;ReportExtract[[#This Row],[MktDesc]]</f>
        <v>14_103_BOSTON</v>
      </c>
      <c r="C850" s="1">
        <v>14</v>
      </c>
      <c r="D850" s="1">
        <v>103</v>
      </c>
      <c r="E850" s="1" t="s">
        <v>40</v>
      </c>
      <c r="F850" s="1">
        <v>780.69230800000003</v>
      </c>
      <c r="G850" s="1">
        <v>7360439.7935319999</v>
      </c>
      <c r="H850" s="1">
        <v>62036.939757</v>
      </c>
      <c r="I850" s="1">
        <v>6.5914479999999998</v>
      </c>
      <c r="J850" s="1">
        <v>0.534246</v>
      </c>
      <c r="K850" s="1">
        <v>0.55250999999999995</v>
      </c>
      <c r="L850" s="1"/>
    </row>
    <row r="851" spans="1:12" ht="14.4" x14ac:dyDescent="0.3">
      <c r="A851" s="1"/>
      <c r="B851" s="1" t="str">
        <f>ReportExtract[[#This Row],[ReportId]]&amp;"_"&amp;ReportExtract[[#This Row],[PeriodId]]&amp;"_"&amp;ReportExtract[[#This Row],[MktDesc]]</f>
        <v>14_103_Chain</v>
      </c>
      <c r="C851" s="1">
        <v>14</v>
      </c>
      <c r="D851" s="1">
        <v>103</v>
      </c>
      <c r="E851" s="1" t="s">
        <v>14</v>
      </c>
      <c r="F851" s="1">
        <v>3572.2307689999998</v>
      </c>
      <c r="G851" s="1">
        <v>14791341.455444001</v>
      </c>
      <c r="H851" s="1">
        <v>127353.80190400001</v>
      </c>
      <c r="I851" s="1">
        <v>6.4524270000000001</v>
      </c>
      <c r="J851" s="1">
        <v>0.226491</v>
      </c>
      <c r="K851" s="1">
        <v>0.240061</v>
      </c>
      <c r="L851" s="1"/>
    </row>
    <row r="852" spans="1:12" ht="14.4" x14ac:dyDescent="0.3">
      <c r="A852" s="1"/>
      <c r="B852" s="1" t="str">
        <f>ReportExtract[[#This Row],[ReportId]]&amp;"_"&amp;ReportExtract[[#This Row],[PeriodId]]&amp;"_"&amp;ReportExtract[[#This Row],[MktDesc]]</f>
        <v>14_103_CHICAGO</v>
      </c>
      <c r="C852" s="1">
        <v>14</v>
      </c>
      <c r="D852" s="1">
        <v>103</v>
      </c>
      <c r="E852" s="1" t="s">
        <v>41</v>
      </c>
      <c r="F852" s="1">
        <v>623.76923099999999</v>
      </c>
      <c r="G852" s="1">
        <v>15570251.306544</v>
      </c>
      <c r="H852" s="1">
        <v>128881.63604500001</v>
      </c>
      <c r="I852" s="1">
        <v>6.7116920000000002</v>
      </c>
      <c r="J852" s="1">
        <v>0.70347400000000004</v>
      </c>
      <c r="K852" s="1">
        <v>0.71444799999999997</v>
      </c>
      <c r="L852" s="1"/>
    </row>
    <row r="853" spans="1:12" ht="14.4" x14ac:dyDescent="0.3">
      <c r="A853" s="1"/>
      <c r="B853" s="1" t="str">
        <f>ReportExtract[[#This Row],[ReportId]]&amp;"_"&amp;ReportExtract[[#This Row],[PeriodId]]&amp;"_"&amp;ReportExtract[[#This Row],[MktDesc]]</f>
        <v>14_103_DALLAS</v>
      </c>
      <c r="C853" s="1">
        <v>14</v>
      </c>
      <c r="D853" s="1">
        <v>103</v>
      </c>
      <c r="E853" s="1" t="s">
        <v>42</v>
      </c>
      <c r="F853" s="1">
        <v>506.46153800000002</v>
      </c>
      <c r="G853" s="1">
        <v>3899411.3497680002</v>
      </c>
      <c r="H853" s="1">
        <v>34467.168473999998</v>
      </c>
      <c r="I853" s="1">
        <v>6.2852259999999998</v>
      </c>
      <c r="J853" s="1">
        <v>0.48374099999999998</v>
      </c>
      <c r="K853" s="1">
        <v>0.48125099999999998</v>
      </c>
      <c r="L853" s="1"/>
    </row>
    <row r="854" spans="1:12" ht="14.4" x14ac:dyDescent="0.3">
      <c r="A854" s="1"/>
      <c r="B854" s="1" t="str">
        <f>ReportExtract[[#This Row],[ReportId]]&amp;"_"&amp;ReportExtract[[#This Row],[PeriodId]]&amp;"_"&amp;ReportExtract[[#This Row],[MktDesc]]</f>
        <v>14_103_DENVER</v>
      </c>
      <c r="C854" s="1">
        <v>14</v>
      </c>
      <c r="D854" s="1">
        <v>103</v>
      </c>
      <c r="E854" s="1" t="s">
        <v>43</v>
      </c>
      <c r="F854" s="1">
        <v>519</v>
      </c>
      <c r="G854" s="1">
        <v>2800486.3294799998</v>
      </c>
      <c r="H854" s="1">
        <v>29838.304011</v>
      </c>
      <c r="I854" s="1">
        <v>5.2141890000000002</v>
      </c>
      <c r="J854" s="1">
        <v>0.44419199999999998</v>
      </c>
      <c r="K854" s="1">
        <v>0.41788599999999998</v>
      </c>
      <c r="L854" s="1"/>
    </row>
    <row r="855" spans="1:12" ht="14.4" x14ac:dyDescent="0.3">
      <c r="A855" s="1"/>
      <c r="B855" s="1" t="str">
        <f>ReportExtract[[#This Row],[ReportId]]&amp;"_"&amp;ReportExtract[[#This Row],[PeriodId]]&amp;"_"&amp;ReportExtract[[#This Row],[MktDesc]]</f>
        <v>14_103_Drinking (Bars/Nightclubs)</v>
      </c>
      <c r="C855" s="1">
        <v>14</v>
      </c>
      <c r="D855" s="1">
        <v>103</v>
      </c>
      <c r="E855" s="1" t="s">
        <v>15</v>
      </c>
      <c r="F855" s="1">
        <v>7823.6923079999997</v>
      </c>
      <c r="G855" s="1">
        <v>76362145.878611997</v>
      </c>
      <c r="H855" s="1">
        <v>687725.39432099997</v>
      </c>
      <c r="I855" s="1">
        <v>6.1686560000000004</v>
      </c>
      <c r="J855" s="1">
        <v>0.40539500000000001</v>
      </c>
      <c r="K855" s="1">
        <v>0.41789300000000001</v>
      </c>
      <c r="L855" s="1"/>
    </row>
    <row r="856" spans="1:12" ht="14.4" x14ac:dyDescent="0.3">
      <c r="A856" s="1"/>
      <c r="B856" s="1" t="str">
        <f>ReportExtract[[#This Row],[ReportId]]&amp;"_"&amp;ReportExtract[[#This Row],[PeriodId]]&amp;"_"&amp;ReportExtract[[#This Row],[MktDesc]]</f>
        <v>14_103_Eating (Restaurants)</v>
      </c>
      <c r="C856" s="1">
        <v>14</v>
      </c>
      <c r="D856" s="1">
        <v>103</v>
      </c>
      <c r="E856" s="1" t="s">
        <v>16</v>
      </c>
      <c r="F856" s="1">
        <v>10202.461538</v>
      </c>
      <c r="G856" s="1">
        <v>134260859.44917601</v>
      </c>
      <c r="H856" s="1">
        <v>1188433.9046130001</v>
      </c>
      <c r="I856" s="1">
        <v>6.2762729999999998</v>
      </c>
      <c r="J856" s="1">
        <v>0.56922600000000001</v>
      </c>
      <c r="K856" s="1">
        <v>0.58023199999999997</v>
      </c>
      <c r="L856" s="1"/>
    </row>
    <row r="857" spans="1:12" ht="14.4" x14ac:dyDescent="0.3">
      <c r="A857" s="1"/>
      <c r="B857" s="1" t="str">
        <f>ReportExtract[[#This Row],[ReportId]]&amp;"_"&amp;ReportExtract[[#This Row],[PeriodId]]&amp;"_"&amp;ReportExtract[[#This Row],[MktDesc]]</f>
        <v>14_103_Independent</v>
      </c>
      <c r="C857" s="1">
        <v>14</v>
      </c>
      <c r="D857" s="1">
        <v>103</v>
      </c>
      <c r="E857" s="1" t="s">
        <v>13</v>
      </c>
      <c r="F857" s="1">
        <v>14453.923076999999</v>
      </c>
      <c r="G857" s="1">
        <v>195831663.87234399</v>
      </c>
      <c r="H857" s="1">
        <v>1748805.497029</v>
      </c>
      <c r="I857" s="1">
        <v>6.2211239999999997</v>
      </c>
      <c r="J857" s="1">
        <v>0.54277900000000001</v>
      </c>
      <c r="K857" s="1">
        <v>0.55553799999999998</v>
      </c>
      <c r="L857" s="1"/>
    </row>
    <row r="858" spans="1:12" ht="14.4" x14ac:dyDescent="0.3">
      <c r="A858" s="1"/>
      <c r="B858" s="1" t="str">
        <f>ReportExtract[[#This Row],[ReportId]]&amp;"_"&amp;ReportExtract[[#This Row],[PeriodId]]&amp;"_"&amp;ReportExtract[[#This Row],[MktDesc]]</f>
        <v>14_103_LOS ANGELES</v>
      </c>
      <c r="C858" s="1">
        <v>14</v>
      </c>
      <c r="D858" s="1">
        <v>103</v>
      </c>
      <c r="E858" s="1" t="s">
        <v>44</v>
      </c>
      <c r="F858" s="1">
        <v>397.53846199999998</v>
      </c>
      <c r="G858" s="1">
        <v>6226378.2036359999</v>
      </c>
      <c r="H858" s="1">
        <v>51446.204061999997</v>
      </c>
      <c r="I858" s="1">
        <v>6.7237200000000001</v>
      </c>
      <c r="J858" s="1">
        <v>0.67877699999999996</v>
      </c>
      <c r="K858" s="1">
        <v>0.69750400000000001</v>
      </c>
      <c r="L858" s="1"/>
    </row>
    <row r="859" spans="1:12" ht="14.4" x14ac:dyDescent="0.3">
      <c r="A859" s="1"/>
      <c r="B859" s="1" t="str">
        <f>ReportExtract[[#This Row],[ReportId]]&amp;"_"&amp;ReportExtract[[#This Row],[PeriodId]]&amp;"_"&amp;ReportExtract[[#This Row],[MktDesc]]</f>
        <v>14_103_NEW YORK (DMA)</v>
      </c>
      <c r="C859" s="1">
        <v>14</v>
      </c>
      <c r="D859" s="1">
        <v>103</v>
      </c>
      <c r="E859" s="1" t="s">
        <v>72</v>
      </c>
      <c r="F859" s="1">
        <v>1261.3076920000001</v>
      </c>
      <c r="G859" s="1">
        <v>15567197.322488001</v>
      </c>
      <c r="H859" s="1">
        <v>126998.213605</v>
      </c>
      <c r="I859" s="1">
        <v>6.8098929999999998</v>
      </c>
      <c r="J859" s="1">
        <v>0.61652700000000005</v>
      </c>
      <c r="K859" s="1">
        <v>0.65434400000000004</v>
      </c>
      <c r="L859" s="1"/>
    </row>
    <row r="860" spans="1:12" ht="14.4" x14ac:dyDescent="0.3">
      <c r="A860" s="1"/>
      <c r="B860" s="1" t="str">
        <f>ReportExtract[[#This Row],[ReportId]]&amp;"_"&amp;ReportExtract[[#This Row],[PeriodId]]&amp;"_"&amp;ReportExtract[[#This Row],[MktDesc]]</f>
        <v>14_103_Total US</v>
      </c>
      <c r="C860" s="1">
        <v>14</v>
      </c>
      <c r="D860" s="1">
        <v>103</v>
      </c>
      <c r="E860" s="1" t="s">
        <v>12</v>
      </c>
      <c r="F860" s="1">
        <v>18026.153846000001</v>
      </c>
      <c r="G860" s="1">
        <v>210623005.327788</v>
      </c>
      <c r="H860" s="1">
        <v>1876159.2989340001</v>
      </c>
      <c r="I860" s="1">
        <v>6.2368249999999996</v>
      </c>
      <c r="J860" s="1">
        <v>0.49578299999999997</v>
      </c>
      <c r="K860" s="1">
        <v>0.50860000000000005</v>
      </c>
      <c r="L860" s="1"/>
    </row>
    <row r="861" spans="1:12" ht="14.4" x14ac:dyDescent="0.3">
      <c r="A861" s="1"/>
      <c r="B861" s="1" t="str">
        <f>ReportExtract[[#This Row],[ReportId]]&amp;"_"&amp;ReportExtract[[#This Row],[PeriodId]]&amp;"_"&amp;ReportExtract[[#This Row],[MktDesc]]</f>
        <v>15_40_BOSTON</v>
      </c>
      <c r="C861" s="1">
        <v>15</v>
      </c>
      <c r="D861" s="1">
        <v>40</v>
      </c>
      <c r="E861" s="1" t="s">
        <v>40</v>
      </c>
      <c r="F861" s="1">
        <v>997.33333300000004</v>
      </c>
      <c r="G861" s="1">
        <v>954490.96907200001</v>
      </c>
      <c r="H861" s="1">
        <v>6872.0596070000001</v>
      </c>
      <c r="I861" s="1">
        <v>7.7163579999999996</v>
      </c>
      <c r="J861" s="1">
        <v>0.37856099999999998</v>
      </c>
      <c r="K861" s="1">
        <v>0.35238199999999997</v>
      </c>
      <c r="L861" s="1"/>
    </row>
    <row r="862" spans="1:12" ht="14.4" x14ac:dyDescent="0.3">
      <c r="A862" s="1"/>
      <c r="B862" s="1" t="str">
        <f>ReportExtract[[#This Row],[ReportId]]&amp;"_"&amp;ReportExtract[[#This Row],[PeriodId]]&amp;"_"&amp;ReportExtract[[#This Row],[MktDesc]]</f>
        <v>15_40_Chain</v>
      </c>
      <c r="C862" s="1">
        <v>15</v>
      </c>
      <c r="D862" s="1">
        <v>40</v>
      </c>
      <c r="E862" s="1" t="s">
        <v>14</v>
      </c>
      <c r="F862" s="1">
        <v>6741</v>
      </c>
      <c r="G862" s="1">
        <v>5431783.1637159996</v>
      </c>
      <c r="H862" s="1">
        <v>39316.415953000003</v>
      </c>
      <c r="I862" s="1">
        <v>7.6753109999999998</v>
      </c>
      <c r="J862" s="1">
        <v>0.76419199999999998</v>
      </c>
      <c r="K862" s="1">
        <v>0.74352399999999996</v>
      </c>
      <c r="L862" s="1"/>
    </row>
    <row r="863" spans="1:12" ht="14.4" x14ac:dyDescent="0.3">
      <c r="A863" s="1"/>
      <c r="B863" s="1" t="str">
        <f>ReportExtract[[#This Row],[ReportId]]&amp;"_"&amp;ReportExtract[[#This Row],[PeriodId]]&amp;"_"&amp;ReportExtract[[#This Row],[MktDesc]]</f>
        <v>15_40_CHICAGO</v>
      </c>
      <c r="C863" s="1">
        <v>15</v>
      </c>
      <c r="D863" s="1">
        <v>40</v>
      </c>
      <c r="E863" s="1" t="s">
        <v>41</v>
      </c>
      <c r="F863" s="1">
        <v>882.66666699999996</v>
      </c>
      <c r="G863" s="1">
        <v>1203871.4551560001</v>
      </c>
      <c r="H863" s="1">
        <v>8452.7788259999998</v>
      </c>
      <c r="I863" s="1">
        <v>7.9123970000000003</v>
      </c>
      <c r="J863" s="1">
        <v>0.38961600000000002</v>
      </c>
      <c r="K863" s="1">
        <v>0.3463</v>
      </c>
      <c r="L863" s="1"/>
    </row>
    <row r="864" spans="1:12" ht="14.4" x14ac:dyDescent="0.3">
      <c r="A864" s="1"/>
      <c r="B864" s="1" t="str">
        <f>ReportExtract[[#This Row],[ReportId]]&amp;"_"&amp;ReportExtract[[#This Row],[PeriodId]]&amp;"_"&amp;ReportExtract[[#This Row],[MktDesc]]</f>
        <v>15_40_DALLAS</v>
      </c>
      <c r="C864" s="1">
        <v>15</v>
      </c>
      <c r="D864" s="1">
        <v>40</v>
      </c>
      <c r="E864" s="1" t="s">
        <v>42</v>
      </c>
      <c r="F864" s="1">
        <v>740</v>
      </c>
      <c r="G864" s="1">
        <v>612903.48016399995</v>
      </c>
      <c r="H864" s="1">
        <v>3914.3305829999999</v>
      </c>
      <c r="I864" s="1">
        <v>8.6988540000000008</v>
      </c>
      <c r="J864" s="1">
        <v>0.61018099999999997</v>
      </c>
      <c r="K864" s="1">
        <v>0.60631800000000002</v>
      </c>
      <c r="L864" s="1"/>
    </row>
    <row r="865" spans="1:12" ht="14.4" x14ac:dyDescent="0.3">
      <c r="A865" s="1"/>
      <c r="B865" s="1" t="str">
        <f>ReportExtract[[#This Row],[ReportId]]&amp;"_"&amp;ReportExtract[[#This Row],[PeriodId]]&amp;"_"&amp;ReportExtract[[#This Row],[MktDesc]]</f>
        <v>15_40_DENVER</v>
      </c>
      <c r="C865" s="1">
        <v>15</v>
      </c>
      <c r="D865" s="1">
        <v>40</v>
      </c>
      <c r="E865" s="1" t="s">
        <v>43</v>
      </c>
      <c r="F865" s="1">
        <v>692.66666699999996</v>
      </c>
      <c r="G865" s="1">
        <v>771485.16294800001</v>
      </c>
      <c r="H865" s="1">
        <v>4921.28737</v>
      </c>
      <c r="I865" s="1">
        <v>8.7091609999999999</v>
      </c>
      <c r="J865" s="1">
        <v>0.61265700000000001</v>
      </c>
      <c r="K865" s="1">
        <v>0.64541499999999996</v>
      </c>
      <c r="L865" s="1"/>
    </row>
    <row r="866" spans="1:12" ht="14.4" x14ac:dyDescent="0.3">
      <c r="A866" s="1"/>
      <c r="B866" s="1" t="str">
        <f>ReportExtract[[#This Row],[ReportId]]&amp;"_"&amp;ReportExtract[[#This Row],[PeriodId]]&amp;"_"&amp;ReportExtract[[#This Row],[MktDesc]]</f>
        <v>15_40_Drinking (Bars/Nightclubs)</v>
      </c>
      <c r="C866" s="1">
        <v>15</v>
      </c>
      <c r="D866" s="1">
        <v>40</v>
      </c>
      <c r="E866" s="1" t="s">
        <v>15</v>
      </c>
      <c r="F866" s="1">
        <v>16172.333333</v>
      </c>
      <c r="G866" s="1">
        <v>18215742.429756001</v>
      </c>
      <c r="H866" s="1">
        <v>133583.18025400001</v>
      </c>
      <c r="I866" s="1">
        <v>7.5756959999999998</v>
      </c>
      <c r="J866" s="1">
        <v>0.60335099999999997</v>
      </c>
      <c r="K866" s="1">
        <v>0.57769400000000004</v>
      </c>
      <c r="L866" s="1"/>
    </row>
    <row r="867" spans="1:12" ht="14.4" x14ac:dyDescent="0.3">
      <c r="A867" s="1"/>
      <c r="B867" s="1" t="str">
        <f>ReportExtract[[#This Row],[ReportId]]&amp;"_"&amp;ReportExtract[[#This Row],[PeriodId]]&amp;"_"&amp;ReportExtract[[#This Row],[MktDesc]]</f>
        <v>15_40_Eating (Restaurants)</v>
      </c>
      <c r="C867" s="1">
        <v>15</v>
      </c>
      <c r="D867" s="1">
        <v>40</v>
      </c>
      <c r="E867" s="1" t="s">
        <v>16</v>
      </c>
      <c r="F867" s="1">
        <v>15489.333333</v>
      </c>
      <c r="G867" s="1">
        <v>13987311.760744</v>
      </c>
      <c r="H867" s="1">
        <v>100627.99393700001</v>
      </c>
      <c r="I867" s="1">
        <v>7.7222330000000001</v>
      </c>
      <c r="J867" s="1">
        <v>0.58627799999999997</v>
      </c>
      <c r="K867" s="1">
        <v>0.55979900000000005</v>
      </c>
      <c r="L867" s="1"/>
    </row>
    <row r="868" spans="1:12" ht="14.4" x14ac:dyDescent="0.3">
      <c r="A868" s="1"/>
      <c r="B868" s="1" t="str">
        <f>ReportExtract[[#This Row],[ReportId]]&amp;"_"&amp;ReportExtract[[#This Row],[PeriodId]]&amp;"_"&amp;ReportExtract[[#This Row],[MktDesc]]</f>
        <v>15_40_Independent</v>
      </c>
      <c r="C868" s="1">
        <v>15</v>
      </c>
      <c r="D868" s="1">
        <v>40</v>
      </c>
      <c r="E868" s="1" t="s">
        <v>13</v>
      </c>
      <c r="F868" s="1">
        <v>24920.666667000001</v>
      </c>
      <c r="G868" s="1">
        <v>26771271.026783999</v>
      </c>
      <c r="H868" s="1">
        <v>194894.75823800001</v>
      </c>
      <c r="I868" s="1">
        <v>7.6312610000000003</v>
      </c>
      <c r="J868" s="1">
        <v>0.57054700000000003</v>
      </c>
      <c r="K868" s="1">
        <v>0.54399200000000003</v>
      </c>
      <c r="L868" s="1"/>
    </row>
    <row r="869" spans="1:12" ht="14.4" x14ac:dyDescent="0.3">
      <c r="A869" s="1"/>
      <c r="B869" s="1" t="str">
        <f>ReportExtract[[#This Row],[ReportId]]&amp;"_"&amp;ReportExtract[[#This Row],[PeriodId]]&amp;"_"&amp;ReportExtract[[#This Row],[MktDesc]]</f>
        <v>15_40_LOS ANGELES</v>
      </c>
      <c r="C869" s="1">
        <v>15</v>
      </c>
      <c r="D869" s="1">
        <v>40</v>
      </c>
      <c r="E869" s="1" t="s">
        <v>44</v>
      </c>
      <c r="F869" s="1">
        <v>752</v>
      </c>
      <c r="G869" s="1">
        <v>708146.83251600002</v>
      </c>
      <c r="H869" s="1">
        <v>4788.2124450000001</v>
      </c>
      <c r="I869" s="1">
        <v>8.2163210000000007</v>
      </c>
      <c r="J869" s="1">
        <v>0.58515499999999998</v>
      </c>
      <c r="K869" s="1">
        <v>0.56900600000000001</v>
      </c>
      <c r="L869" s="1"/>
    </row>
    <row r="870" spans="1:12" ht="14.4" x14ac:dyDescent="0.3">
      <c r="A870" s="1"/>
      <c r="B870" s="1" t="str">
        <f>ReportExtract[[#This Row],[ReportId]]&amp;"_"&amp;ReportExtract[[#This Row],[PeriodId]]&amp;"_"&amp;ReportExtract[[#This Row],[MktDesc]]</f>
        <v>15_40_NEW YORK (DMA)</v>
      </c>
      <c r="C870" s="1">
        <v>15</v>
      </c>
      <c r="D870" s="1">
        <v>40</v>
      </c>
      <c r="E870" s="1" t="s">
        <v>72</v>
      </c>
      <c r="F870" s="1">
        <v>1101.666667</v>
      </c>
      <c r="G870" s="1">
        <v>1423929.453</v>
      </c>
      <c r="H870" s="1">
        <v>9370.9130320000004</v>
      </c>
      <c r="I870" s="1">
        <v>8.4417799999999996</v>
      </c>
      <c r="J870" s="1">
        <v>0.42504999999999998</v>
      </c>
      <c r="K870" s="1">
        <v>0.37937100000000001</v>
      </c>
      <c r="L870" s="1"/>
    </row>
    <row r="871" spans="1:12" ht="14.4" x14ac:dyDescent="0.3">
      <c r="A871" s="1"/>
      <c r="B871" s="1" t="str">
        <f>ReportExtract[[#This Row],[ReportId]]&amp;"_"&amp;ReportExtract[[#This Row],[PeriodId]]&amp;"_"&amp;ReportExtract[[#This Row],[MktDesc]]</f>
        <v>15_40_Total US</v>
      </c>
      <c r="C871" s="1">
        <v>15</v>
      </c>
      <c r="D871" s="1">
        <v>40</v>
      </c>
      <c r="E871" s="1" t="s">
        <v>12</v>
      </c>
      <c r="F871" s="1">
        <v>31661.666667000001</v>
      </c>
      <c r="G871" s="1">
        <v>32203054.190499999</v>
      </c>
      <c r="H871" s="1">
        <v>234211.174191</v>
      </c>
      <c r="I871" s="1">
        <v>7.638655</v>
      </c>
      <c r="J871" s="1">
        <v>0.59589499999999995</v>
      </c>
      <c r="K871" s="1">
        <v>0.56978300000000004</v>
      </c>
      <c r="L871" s="1"/>
    </row>
    <row r="872" spans="1:12" ht="14.4" x14ac:dyDescent="0.3">
      <c r="A872" s="1"/>
      <c r="B872" s="1" t="str">
        <f>ReportExtract[[#This Row],[ReportId]]&amp;"_"&amp;ReportExtract[[#This Row],[PeriodId]]&amp;"_"&amp;ReportExtract[[#This Row],[MktDesc]]</f>
        <v>15_53_BOSTON</v>
      </c>
      <c r="C872" s="1">
        <v>15</v>
      </c>
      <c r="D872" s="1">
        <v>53</v>
      </c>
      <c r="E872" s="1" t="s">
        <v>40</v>
      </c>
      <c r="F872" s="1">
        <v>995.33333300000004</v>
      </c>
      <c r="G872" s="1">
        <v>891384.04715999996</v>
      </c>
      <c r="H872" s="1">
        <v>6635.0541519999997</v>
      </c>
      <c r="I872" s="1">
        <v>7.4635910000000001</v>
      </c>
      <c r="J872" s="1">
        <v>0.35594100000000001</v>
      </c>
      <c r="K872" s="1">
        <v>0.33703699999999998</v>
      </c>
      <c r="L872" s="1"/>
    </row>
    <row r="873" spans="1:12" ht="14.4" x14ac:dyDescent="0.3">
      <c r="A873" s="1"/>
      <c r="B873" s="1" t="str">
        <f>ReportExtract[[#This Row],[ReportId]]&amp;"_"&amp;ReportExtract[[#This Row],[PeriodId]]&amp;"_"&amp;ReportExtract[[#This Row],[MktDesc]]</f>
        <v>15_53_Chain</v>
      </c>
      <c r="C873" s="1">
        <v>15</v>
      </c>
      <c r="D873" s="1">
        <v>53</v>
      </c>
      <c r="E873" s="1" t="s">
        <v>14</v>
      </c>
      <c r="F873" s="1">
        <v>7066</v>
      </c>
      <c r="G873" s="1">
        <v>4840765.8589679999</v>
      </c>
      <c r="H873" s="1">
        <v>36359.043848000001</v>
      </c>
      <c r="I873" s="1">
        <v>7.3965480000000001</v>
      </c>
      <c r="J873" s="1">
        <v>0.62854299999999996</v>
      </c>
      <c r="K873" s="1">
        <v>0.62065000000000003</v>
      </c>
      <c r="L873" s="1"/>
    </row>
    <row r="874" spans="1:12" ht="14.4" x14ac:dyDescent="0.3">
      <c r="A874" s="1"/>
      <c r="B874" s="1" t="str">
        <f>ReportExtract[[#This Row],[ReportId]]&amp;"_"&amp;ReportExtract[[#This Row],[PeriodId]]&amp;"_"&amp;ReportExtract[[#This Row],[MktDesc]]</f>
        <v>15_53_CHICAGO</v>
      </c>
      <c r="C874" s="1">
        <v>15</v>
      </c>
      <c r="D874" s="1">
        <v>53</v>
      </c>
      <c r="E874" s="1" t="s">
        <v>41</v>
      </c>
      <c r="F874" s="1">
        <v>875.66666699999996</v>
      </c>
      <c r="G874" s="1">
        <v>1125679.8732479999</v>
      </c>
      <c r="H874" s="1">
        <v>8055.6554130000004</v>
      </c>
      <c r="I874" s="1">
        <v>7.7632130000000004</v>
      </c>
      <c r="J874" s="1">
        <v>0.33627400000000002</v>
      </c>
      <c r="K874" s="1">
        <v>0.30779600000000001</v>
      </c>
      <c r="L874" s="1"/>
    </row>
    <row r="875" spans="1:12" ht="14.4" x14ac:dyDescent="0.3">
      <c r="A875" s="1"/>
      <c r="B875" s="1" t="str">
        <f>ReportExtract[[#This Row],[ReportId]]&amp;"_"&amp;ReportExtract[[#This Row],[PeriodId]]&amp;"_"&amp;ReportExtract[[#This Row],[MktDesc]]</f>
        <v>15_53_DALLAS</v>
      </c>
      <c r="C875" s="1">
        <v>15</v>
      </c>
      <c r="D875" s="1">
        <v>53</v>
      </c>
      <c r="E875" s="1" t="s">
        <v>42</v>
      </c>
      <c r="F875" s="1">
        <v>531</v>
      </c>
      <c r="G875" s="1">
        <v>541595.248104</v>
      </c>
      <c r="H875" s="1">
        <v>3719.3763389999999</v>
      </c>
      <c r="I875" s="1">
        <v>8.089696</v>
      </c>
      <c r="J875" s="1">
        <v>0.65257399999999999</v>
      </c>
      <c r="K875" s="1">
        <v>0.65441899999999997</v>
      </c>
      <c r="L875" s="1"/>
    </row>
    <row r="876" spans="1:12" ht="14.4" x14ac:dyDescent="0.3">
      <c r="A876" s="1"/>
      <c r="B876" s="1" t="str">
        <f>ReportExtract[[#This Row],[ReportId]]&amp;"_"&amp;ReportExtract[[#This Row],[PeriodId]]&amp;"_"&amp;ReportExtract[[#This Row],[MktDesc]]</f>
        <v>15_53_DENVER</v>
      </c>
      <c r="C876" s="1">
        <v>15</v>
      </c>
      <c r="D876" s="1">
        <v>53</v>
      </c>
      <c r="E876" s="1" t="s">
        <v>43</v>
      </c>
      <c r="F876" s="1">
        <v>680.66666699999996</v>
      </c>
      <c r="G876" s="1">
        <v>668063.73479599995</v>
      </c>
      <c r="H876" s="1">
        <v>4688.7768029999997</v>
      </c>
      <c r="I876" s="1">
        <v>7.9156360000000001</v>
      </c>
      <c r="J876" s="1">
        <v>0.57160699999999998</v>
      </c>
      <c r="K876" s="1">
        <v>0.62731499999999996</v>
      </c>
      <c r="L876" s="1"/>
    </row>
    <row r="877" spans="1:12" ht="14.4" x14ac:dyDescent="0.3">
      <c r="A877" s="1"/>
      <c r="B877" s="1" t="str">
        <f>ReportExtract[[#This Row],[ReportId]]&amp;"_"&amp;ReportExtract[[#This Row],[PeriodId]]&amp;"_"&amp;ReportExtract[[#This Row],[MktDesc]]</f>
        <v>15_53_Drinking (Bars/Nightclubs)</v>
      </c>
      <c r="C877" s="1">
        <v>15</v>
      </c>
      <c r="D877" s="1">
        <v>53</v>
      </c>
      <c r="E877" s="1" t="s">
        <v>15</v>
      </c>
      <c r="F877" s="1">
        <v>15418.666667</v>
      </c>
      <c r="G877" s="1">
        <v>17399072.306072</v>
      </c>
      <c r="H877" s="1">
        <v>134361.14885999999</v>
      </c>
      <c r="I877" s="1">
        <v>7.1941560000000004</v>
      </c>
      <c r="J877" s="1">
        <v>0.65895700000000001</v>
      </c>
      <c r="K877" s="1">
        <v>0.63744100000000004</v>
      </c>
      <c r="L877" s="1"/>
    </row>
    <row r="878" spans="1:12" ht="14.4" x14ac:dyDescent="0.3">
      <c r="A878" s="1"/>
      <c r="B878" s="1" t="str">
        <f>ReportExtract[[#This Row],[ReportId]]&amp;"_"&amp;ReportExtract[[#This Row],[PeriodId]]&amp;"_"&amp;ReportExtract[[#This Row],[MktDesc]]</f>
        <v>15_53_Eating (Restaurants)</v>
      </c>
      <c r="C878" s="1">
        <v>15</v>
      </c>
      <c r="D878" s="1">
        <v>53</v>
      </c>
      <c r="E878" s="1" t="s">
        <v>16</v>
      </c>
      <c r="F878" s="1">
        <v>16707.333332999999</v>
      </c>
      <c r="G878" s="1">
        <v>13021094.518804001</v>
      </c>
      <c r="H878" s="1">
        <v>97533.258621999994</v>
      </c>
      <c r="I878" s="1">
        <v>7.4168969999999996</v>
      </c>
      <c r="J878" s="1">
        <v>0.44275700000000001</v>
      </c>
      <c r="K878" s="1">
        <v>0.42447699999999999</v>
      </c>
      <c r="L878" s="1"/>
    </row>
    <row r="879" spans="1:12" ht="14.4" x14ac:dyDescent="0.3">
      <c r="A879" s="1"/>
      <c r="B879" s="1" t="str">
        <f>ReportExtract[[#This Row],[ReportId]]&amp;"_"&amp;ReportExtract[[#This Row],[PeriodId]]&amp;"_"&amp;ReportExtract[[#This Row],[MktDesc]]</f>
        <v>15_53_Independent</v>
      </c>
      <c r="C879" s="1">
        <v>15</v>
      </c>
      <c r="D879" s="1">
        <v>53</v>
      </c>
      <c r="E879" s="1" t="s">
        <v>13</v>
      </c>
      <c r="F879" s="1">
        <v>25060</v>
      </c>
      <c r="G879" s="1">
        <v>25579400.965907998</v>
      </c>
      <c r="H879" s="1">
        <v>195535.36363400001</v>
      </c>
      <c r="I879" s="1">
        <v>7.2676249999999998</v>
      </c>
      <c r="J879" s="1">
        <v>0.53375399999999995</v>
      </c>
      <c r="K879" s="1">
        <v>0.50984099999999999</v>
      </c>
      <c r="L879" s="1"/>
    </row>
    <row r="880" spans="1:12" ht="14.4" x14ac:dyDescent="0.3">
      <c r="A880" s="1"/>
      <c r="B880" s="1" t="str">
        <f>ReportExtract[[#This Row],[ReportId]]&amp;"_"&amp;ReportExtract[[#This Row],[PeriodId]]&amp;"_"&amp;ReportExtract[[#This Row],[MktDesc]]</f>
        <v>15_53_LOS ANGELES</v>
      </c>
      <c r="C880" s="1">
        <v>15</v>
      </c>
      <c r="D880" s="1">
        <v>53</v>
      </c>
      <c r="E880" s="1" t="s">
        <v>44</v>
      </c>
      <c r="F880" s="1">
        <v>765.66666699999996</v>
      </c>
      <c r="G880" s="1">
        <v>651567.004128</v>
      </c>
      <c r="H880" s="1">
        <v>4646.5329840000004</v>
      </c>
      <c r="I880" s="1">
        <v>7.7903599999999997</v>
      </c>
      <c r="J880" s="1">
        <v>0.49145</v>
      </c>
      <c r="K880" s="1">
        <v>0.48139799999999999</v>
      </c>
      <c r="L880" s="1"/>
    </row>
    <row r="881" spans="1:12" ht="14.4" x14ac:dyDescent="0.3">
      <c r="A881" s="1"/>
      <c r="B881" s="1" t="str">
        <f>ReportExtract[[#This Row],[ReportId]]&amp;"_"&amp;ReportExtract[[#This Row],[PeriodId]]&amp;"_"&amp;ReportExtract[[#This Row],[MktDesc]]</f>
        <v>15_53_NEW YORK (DMA)</v>
      </c>
      <c r="C881" s="1">
        <v>15</v>
      </c>
      <c r="D881" s="1">
        <v>53</v>
      </c>
      <c r="E881" s="1" t="s">
        <v>72</v>
      </c>
      <c r="F881" s="1">
        <v>1054</v>
      </c>
      <c r="G881" s="1">
        <v>1237881.552284</v>
      </c>
      <c r="H881" s="1">
        <v>8885.9204750000008</v>
      </c>
      <c r="I881" s="1">
        <v>7.739344</v>
      </c>
      <c r="J881" s="1">
        <v>0.37422</v>
      </c>
      <c r="K881" s="1">
        <v>0.32466800000000001</v>
      </c>
      <c r="L881" s="1"/>
    </row>
    <row r="882" spans="1:12" ht="14.4" x14ac:dyDescent="0.3">
      <c r="A882" s="1"/>
      <c r="B882" s="1" t="str">
        <f>ReportExtract[[#This Row],[ReportId]]&amp;"_"&amp;ReportExtract[[#This Row],[PeriodId]]&amp;"_"&amp;ReportExtract[[#This Row],[MktDesc]]</f>
        <v>15_53_Total US</v>
      </c>
      <c r="C882" s="1">
        <v>15</v>
      </c>
      <c r="D882" s="1">
        <v>53</v>
      </c>
      <c r="E882" s="1" t="s">
        <v>12</v>
      </c>
      <c r="F882" s="1">
        <v>32126</v>
      </c>
      <c r="G882" s="1">
        <v>30420166.824875999</v>
      </c>
      <c r="H882" s="1">
        <v>231894.40748299999</v>
      </c>
      <c r="I882" s="1">
        <v>7.287839</v>
      </c>
      <c r="J882" s="1">
        <v>0.54668099999999997</v>
      </c>
      <c r="K882" s="1">
        <v>0.52474900000000002</v>
      </c>
      <c r="L882" s="1"/>
    </row>
    <row r="883" spans="1:12" ht="14.4" x14ac:dyDescent="0.3">
      <c r="A883" s="1"/>
      <c r="B883" s="1" t="str">
        <f>ReportExtract[[#This Row],[ReportId]]&amp;"_"&amp;ReportExtract[[#This Row],[PeriodId]]&amp;"_"&amp;ReportExtract[[#This Row],[MktDesc]]</f>
        <v>15_66_BOSTON</v>
      </c>
      <c r="C883" s="1">
        <v>15</v>
      </c>
      <c r="D883" s="1">
        <v>66</v>
      </c>
      <c r="E883" s="1" t="s">
        <v>40</v>
      </c>
      <c r="F883" s="1">
        <v>1025</v>
      </c>
      <c r="G883" s="1">
        <v>877233.33220800001</v>
      </c>
      <c r="H883" s="1">
        <v>7088.0333810000002</v>
      </c>
      <c r="I883" s="1">
        <v>6.875699</v>
      </c>
      <c r="J883" s="1">
        <v>0.34478199999999998</v>
      </c>
      <c r="K883" s="1">
        <v>0.33429900000000001</v>
      </c>
      <c r="L883" s="1"/>
    </row>
    <row r="884" spans="1:12" ht="14.4" x14ac:dyDescent="0.3">
      <c r="A884" s="1"/>
      <c r="B884" s="1" t="str">
        <f>ReportExtract[[#This Row],[ReportId]]&amp;"_"&amp;ReportExtract[[#This Row],[PeriodId]]&amp;"_"&amp;ReportExtract[[#This Row],[MktDesc]]</f>
        <v>15_66_Chain</v>
      </c>
      <c r="C884" s="1">
        <v>15</v>
      </c>
      <c r="D884" s="1">
        <v>66</v>
      </c>
      <c r="E884" s="1" t="s">
        <v>14</v>
      </c>
      <c r="F884" s="1">
        <v>7251.3333329999996</v>
      </c>
      <c r="G884" s="1">
        <v>4415061.8338599997</v>
      </c>
      <c r="H884" s="1">
        <v>36854.329822</v>
      </c>
      <c r="I884" s="1">
        <v>6.655424</v>
      </c>
      <c r="J884" s="1">
        <v>0.62330399999999997</v>
      </c>
      <c r="K884" s="1">
        <v>0.61349799999999999</v>
      </c>
      <c r="L884" s="1"/>
    </row>
    <row r="885" spans="1:12" ht="14.4" x14ac:dyDescent="0.3">
      <c r="A885" s="1"/>
      <c r="B885" s="1" t="str">
        <f>ReportExtract[[#This Row],[ReportId]]&amp;"_"&amp;ReportExtract[[#This Row],[PeriodId]]&amp;"_"&amp;ReportExtract[[#This Row],[MktDesc]]</f>
        <v>15_66_CHICAGO</v>
      </c>
      <c r="C885" s="1">
        <v>15</v>
      </c>
      <c r="D885" s="1">
        <v>66</v>
      </c>
      <c r="E885" s="1" t="s">
        <v>41</v>
      </c>
      <c r="F885" s="1">
        <v>895.66666699999996</v>
      </c>
      <c r="G885" s="1">
        <v>1077078.8398200001</v>
      </c>
      <c r="H885" s="1">
        <v>8401.0510699999995</v>
      </c>
      <c r="I885" s="1">
        <v>7.1226459999999996</v>
      </c>
      <c r="J885" s="1">
        <v>0.33764899999999998</v>
      </c>
      <c r="K885" s="1">
        <v>0.32093899999999997</v>
      </c>
      <c r="L885" s="1"/>
    </row>
    <row r="886" spans="1:12" ht="14.4" x14ac:dyDescent="0.3">
      <c r="A886" s="1"/>
      <c r="B886" s="1" t="str">
        <f>ReportExtract[[#This Row],[ReportId]]&amp;"_"&amp;ReportExtract[[#This Row],[PeriodId]]&amp;"_"&amp;ReportExtract[[#This Row],[MktDesc]]</f>
        <v>15_66_DALLAS</v>
      </c>
      <c r="C886" s="1">
        <v>15</v>
      </c>
      <c r="D886" s="1">
        <v>66</v>
      </c>
      <c r="E886" s="1" t="s">
        <v>42</v>
      </c>
      <c r="F886" s="1">
        <v>505.66666700000002</v>
      </c>
      <c r="G886" s="1">
        <v>453962.77230000001</v>
      </c>
      <c r="H886" s="1">
        <v>3638.978533</v>
      </c>
      <c r="I886" s="1">
        <v>6.9305580000000004</v>
      </c>
      <c r="J886" s="1">
        <v>0.63470300000000002</v>
      </c>
      <c r="K886" s="1">
        <v>0.63434699999999999</v>
      </c>
      <c r="L886" s="1"/>
    </row>
    <row r="887" spans="1:12" ht="14.4" x14ac:dyDescent="0.3">
      <c r="A887" s="1"/>
      <c r="B887" s="1" t="str">
        <f>ReportExtract[[#This Row],[ReportId]]&amp;"_"&amp;ReportExtract[[#This Row],[PeriodId]]&amp;"_"&amp;ReportExtract[[#This Row],[MktDesc]]</f>
        <v>15_66_DENVER</v>
      </c>
      <c r="C887" s="1">
        <v>15</v>
      </c>
      <c r="D887" s="1">
        <v>66</v>
      </c>
      <c r="E887" s="1" t="s">
        <v>43</v>
      </c>
      <c r="F887" s="1">
        <v>679.33333300000004</v>
      </c>
      <c r="G887" s="1">
        <v>606985.68828799995</v>
      </c>
      <c r="H887" s="1">
        <v>4933.2491959999998</v>
      </c>
      <c r="I887" s="1">
        <v>6.8355399999999999</v>
      </c>
      <c r="J887" s="1">
        <v>0.53402700000000003</v>
      </c>
      <c r="K887" s="1">
        <v>0.57125999999999999</v>
      </c>
      <c r="L887" s="1"/>
    </row>
    <row r="888" spans="1:12" ht="14.4" x14ac:dyDescent="0.3">
      <c r="A888" s="1"/>
      <c r="B888" s="1" t="str">
        <f>ReportExtract[[#This Row],[ReportId]]&amp;"_"&amp;ReportExtract[[#This Row],[PeriodId]]&amp;"_"&amp;ReportExtract[[#This Row],[MktDesc]]</f>
        <v>15_66_Drinking (Bars/Nightclubs)</v>
      </c>
      <c r="C888" s="1">
        <v>15</v>
      </c>
      <c r="D888" s="1">
        <v>66</v>
      </c>
      <c r="E888" s="1" t="s">
        <v>15</v>
      </c>
      <c r="F888" s="1">
        <v>15630.666667</v>
      </c>
      <c r="G888" s="1">
        <v>15456104.996964</v>
      </c>
      <c r="H888" s="1">
        <v>135878.51492700001</v>
      </c>
      <c r="I888" s="1">
        <v>6.3194129999999999</v>
      </c>
      <c r="J888" s="1">
        <v>0.66052599999999995</v>
      </c>
      <c r="K888" s="1">
        <v>0.64132400000000001</v>
      </c>
      <c r="L888" s="1"/>
    </row>
    <row r="889" spans="1:12" ht="14.4" x14ac:dyDescent="0.3">
      <c r="A889" s="1"/>
      <c r="B889" s="1" t="str">
        <f>ReportExtract[[#This Row],[ReportId]]&amp;"_"&amp;ReportExtract[[#This Row],[PeriodId]]&amp;"_"&amp;ReportExtract[[#This Row],[MktDesc]]</f>
        <v>15_66_Eating (Restaurants)</v>
      </c>
      <c r="C889" s="1">
        <v>15</v>
      </c>
      <c r="D889" s="1">
        <v>66</v>
      </c>
      <c r="E889" s="1" t="s">
        <v>16</v>
      </c>
      <c r="F889" s="1">
        <v>17711.666667000001</v>
      </c>
      <c r="G889" s="1">
        <v>12003904.530160001</v>
      </c>
      <c r="H889" s="1">
        <v>102706.579317</v>
      </c>
      <c r="I889" s="1">
        <v>6.4930950000000003</v>
      </c>
      <c r="J889" s="1">
        <v>0.44999</v>
      </c>
      <c r="K889" s="1">
        <v>0.42868800000000001</v>
      </c>
      <c r="L889" s="1"/>
    </row>
    <row r="890" spans="1:12" ht="14.4" x14ac:dyDescent="0.3">
      <c r="A890" s="1"/>
      <c r="B890" s="1" t="str">
        <f>ReportExtract[[#This Row],[ReportId]]&amp;"_"&amp;ReportExtract[[#This Row],[PeriodId]]&amp;"_"&amp;ReportExtract[[#This Row],[MktDesc]]</f>
        <v>15_66_Independent</v>
      </c>
      <c r="C890" s="1">
        <v>15</v>
      </c>
      <c r="D890" s="1">
        <v>66</v>
      </c>
      <c r="E890" s="1" t="s">
        <v>13</v>
      </c>
      <c r="F890" s="1">
        <v>26091</v>
      </c>
      <c r="G890" s="1">
        <v>23044947.693264</v>
      </c>
      <c r="H890" s="1">
        <v>201730.76442200001</v>
      </c>
      <c r="I890" s="1">
        <v>6.3464530000000003</v>
      </c>
      <c r="J890" s="1">
        <v>0.53819700000000004</v>
      </c>
      <c r="K890" s="1">
        <v>0.51319099999999995</v>
      </c>
      <c r="L890" s="1"/>
    </row>
    <row r="891" spans="1:12" ht="14.4" x14ac:dyDescent="0.3">
      <c r="A891" s="1"/>
      <c r="B891" s="1" t="str">
        <f>ReportExtract[[#This Row],[ReportId]]&amp;"_"&amp;ReportExtract[[#This Row],[PeriodId]]&amp;"_"&amp;ReportExtract[[#This Row],[MktDesc]]</f>
        <v>15_66_LOS ANGELES</v>
      </c>
      <c r="C891" s="1">
        <v>15</v>
      </c>
      <c r="D891" s="1">
        <v>66</v>
      </c>
      <c r="E891" s="1" t="s">
        <v>44</v>
      </c>
      <c r="F891" s="1">
        <v>763.66666699999996</v>
      </c>
      <c r="G891" s="1">
        <v>404817.78922799998</v>
      </c>
      <c r="H891" s="1">
        <v>3340.809816</v>
      </c>
      <c r="I891" s="1">
        <v>6.7318629999999997</v>
      </c>
      <c r="J891" s="1">
        <v>0.43443399999999999</v>
      </c>
      <c r="K891" s="1">
        <v>0.411825</v>
      </c>
      <c r="L891" s="1"/>
    </row>
    <row r="892" spans="1:12" ht="14.4" x14ac:dyDescent="0.3">
      <c r="A892" s="1"/>
      <c r="B892" s="1" t="str">
        <f>ReportExtract[[#This Row],[ReportId]]&amp;"_"&amp;ReportExtract[[#This Row],[PeriodId]]&amp;"_"&amp;ReportExtract[[#This Row],[MktDesc]]</f>
        <v>15_66_NEW YORK (DMA)</v>
      </c>
      <c r="C892" s="1">
        <v>15</v>
      </c>
      <c r="D892" s="1">
        <v>66</v>
      </c>
      <c r="E892" s="1" t="s">
        <v>72</v>
      </c>
      <c r="F892" s="1">
        <v>1099</v>
      </c>
      <c r="G892" s="1">
        <v>1055509.81326</v>
      </c>
      <c r="H892" s="1">
        <v>8905.6888639999997</v>
      </c>
      <c r="I892" s="1">
        <v>6.5844909999999999</v>
      </c>
      <c r="J892" s="1">
        <v>0.37825999999999999</v>
      </c>
      <c r="K892" s="1">
        <v>0.32275700000000002</v>
      </c>
      <c r="L892" s="1"/>
    </row>
    <row r="893" spans="1:12" ht="14.4" x14ac:dyDescent="0.3">
      <c r="A893" s="1"/>
      <c r="B893" s="1" t="str">
        <f>ReportExtract[[#This Row],[ReportId]]&amp;"_"&amp;ReportExtract[[#This Row],[PeriodId]]&amp;"_"&amp;ReportExtract[[#This Row],[MktDesc]]</f>
        <v>15_66_Total US</v>
      </c>
      <c r="C893" s="1">
        <v>15</v>
      </c>
      <c r="D893" s="1">
        <v>66</v>
      </c>
      <c r="E893" s="1" t="s">
        <v>12</v>
      </c>
      <c r="F893" s="1">
        <v>33342.333333000002</v>
      </c>
      <c r="G893" s="1">
        <v>27460009.527123999</v>
      </c>
      <c r="H893" s="1">
        <v>238585.09424400001</v>
      </c>
      <c r="I893" s="1">
        <v>6.3941800000000004</v>
      </c>
      <c r="J893" s="1">
        <v>0.54979299999999998</v>
      </c>
      <c r="K893" s="1">
        <v>0.52704499999999999</v>
      </c>
      <c r="L893" s="1"/>
    </row>
    <row r="894" spans="1:12" ht="14.4" x14ac:dyDescent="0.3">
      <c r="A894" s="1"/>
      <c r="B894" s="1" t="str">
        <f>ReportExtract[[#This Row],[ReportId]]&amp;"_"&amp;ReportExtract[[#This Row],[PeriodId]]&amp;"_"&amp;ReportExtract[[#This Row],[MktDesc]]</f>
        <v>15_77_BOSTON</v>
      </c>
      <c r="C894" s="1">
        <v>15</v>
      </c>
      <c r="D894" s="1">
        <v>77</v>
      </c>
      <c r="E894" s="1" t="s">
        <v>40</v>
      </c>
      <c r="F894" s="1">
        <v>975.23076900000001</v>
      </c>
      <c r="G894" s="1">
        <v>3921781.5601679999</v>
      </c>
      <c r="H894" s="1">
        <v>28423.047789</v>
      </c>
      <c r="I894" s="1">
        <v>7.6654949999999999</v>
      </c>
      <c r="J894" s="1">
        <v>0.38732800000000001</v>
      </c>
      <c r="K894" s="1">
        <v>0.36258699999999999</v>
      </c>
      <c r="L894" s="1"/>
    </row>
    <row r="895" spans="1:12" ht="14.4" x14ac:dyDescent="0.3">
      <c r="A895" s="1"/>
      <c r="B895" s="1" t="str">
        <f>ReportExtract[[#This Row],[ReportId]]&amp;"_"&amp;ReportExtract[[#This Row],[PeriodId]]&amp;"_"&amp;ReportExtract[[#This Row],[MktDesc]]</f>
        <v>15_77_Chain</v>
      </c>
      <c r="C895" s="1">
        <v>15</v>
      </c>
      <c r="D895" s="1">
        <v>77</v>
      </c>
      <c r="E895" s="1" t="s">
        <v>14</v>
      </c>
      <c r="F895" s="1">
        <v>6579.6153850000001</v>
      </c>
      <c r="G895" s="1">
        <v>22299500.569664001</v>
      </c>
      <c r="H895" s="1">
        <v>162648.96416500001</v>
      </c>
      <c r="I895" s="1">
        <v>7.616778</v>
      </c>
      <c r="J895" s="1">
        <v>0.704009</v>
      </c>
      <c r="K895" s="1">
        <v>0.68644799999999995</v>
      </c>
      <c r="L895" s="1"/>
    </row>
    <row r="896" spans="1:12" ht="14.4" x14ac:dyDescent="0.3">
      <c r="A896" s="1"/>
      <c r="B896" s="1" t="str">
        <f>ReportExtract[[#This Row],[ReportId]]&amp;"_"&amp;ReportExtract[[#This Row],[PeriodId]]&amp;"_"&amp;ReportExtract[[#This Row],[MktDesc]]</f>
        <v>15_77_CHICAGO</v>
      </c>
      <c r="C896" s="1">
        <v>15</v>
      </c>
      <c r="D896" s="1">
        <v>77</v>
      </c>
      <c r="E896" s="1" t="s">
        <v>41</v>
      </c>
      <c r="F896" s="1">
        <v>861.69230800000003</v>
      </c>
      <c r="G896" s="1">
        <v>4713857.9064560002</v>
      </c>
      <c r="H896" s="1">
        <v>33292.494893000003</v>
      </c>
      <c r="I896" s="1">
        <v>7.866066</v>
      </c>
      <c r="J896" s="1">
        <v>0.360427</v>
      </c>
      <c r="K896" s="1">
        <v>0.32121499999999997</v>
      </c>
      <c r="L896" s="1"/>
    </row>
    <row r="897" spans="1:12" ht="14.4" x14ac:dyDescent="0.3">
      <c r="A897" s="1"/>
      <c r="B897" s="1" t="str">
        <f>ReportExtract[[#This Row],[ReportId]]&amp;"_"&amp;ReportExtract[[#This Row],[PeriodId]]&amp;"_"&amp;ReportExtract[[#This Row],[MktDesc]]</f>
        <v>15_77_DALLAS</v>
      </c>
      <c r="C897" s="1">
        <v>15</v>
      </c>
      <c r="D897" s="1">
        <v>77</v>
      </c>
      <c r="E897" s="1" t="s">
        <v>42</v>
      </c>
      <c r="F897" s="1">
        <v>631.07692299999997</v>
      </c>
      <c r="G897" s="1">
        <v>2677540.6219040002</v>
      </c>
      <c r="H897" s="1">
        <v>17319.223686000001</v>
      </c>
      <c r="I897" s="1">
        <v>8.5888519999999993</v>
      </c>
      <c r="J897" s="1">
        <v>0.62420500000000001</v>
      </c>
      <c r="K897" s="1">
        <v>0.62110600000000005</v>
      </c>
      <c r="L897" s="1"/>
    </row>
    <row r="898" spans="1:12" ht="14.4" x14ac:dyDescent="0.3">
      <c r="A898" s="1"/>
      <c r="B898" s="1" t="str">
        <f>ReportExtract[[#This Row],[ReportId]]&amp;"_"&amp;ReportExtract[[#This Row],[PeriodId]]&amp;"_"&amp;ReportExtract[[#This Row],[MktDesc]]</f>
        <v>15_77_DENVER</v>
      </c>
      <c r="C898" s="1">
        <v>15</v>
      </c>
      <c r="D898" s="1">
        <v>77</v>
      </c>
      <c r="E898" s="1" t="s">
        <v>43</v>
      </c>
      <c r="F898" s="1">
        <v>654.76923099999999</v>
      </c>
      <c r="G898" s="1">
        <v>3302848.6134600001</v>
      </c>
      <c r="H898" s="1">
        <v>21387.947230000002</v>
      </c>
      <c r="I898" s="1">
        <v>8.579205</v>
      </c>
      <c r="J898" s="1">
        <v>0.61763599999999996</v>
      </c>
      <c r="K898" s="1">
        <v>0.65113500000000002</v>
      </c>
      <c r="L898" s="1"/>
    </row>
    <row r="899" spans="1:12" ht="14.4" x14ac:dyDescent="0.3">
      <c r="A899" s="1"/>
      <c r="B899" s="1" t="str">
        <f>ReportExtract[[#This Row],[ReportId]]&amp;"_"&amp;ReportExtract[[#This Row],[PeriodId]]&amp;"_"&amp;ReportExtract[[#This Row],[MktDesc]]</f>
        <v>15_77_Drinking (Bars/Nightclubs)</v>
      </c>
      <c r="C899" s="1">
        <v>15</v>
      </c>
      <c r="D899" s="1">
        <v>77</v>
      </c>
      <c r="E899" s="1" t="s">
        <v>15</v>
      </c>
      <c r="F899" s="1">
        <v>15478.692308</v>
      </c>
      <c r="G899" s="1">
        <v>75745699.791547999</v>
      </c>
      <c r="H899" s="1">
        <v>561950.71096699999</v>
      </c>
      <c r="I899" s="1">
        <v>7.4883689999999996</v>
      </c>
      <c r="J899" s="1">
        <v>0.61762099999999998</v>
      </c>
      <c r="K899" s="1">
        <v>0.59273200000000004</v>
      </c>
      <c r="L899" s="1"/>
    </row>
    <row r="900" spans="1:12" ht="14.4" x14ac:dyDescent="0.3">
      <c r="A900" s="1"/>
      <c r="B900" s="1" t="str">
        <f>ReportExtract[[#This Row],[ReportId]]&amp;"_"&amp;ReportExtract[[#This Row],[PeriodId]]&amp;"_"&amp;ReportExtract[[#This Row],[MktDesc]]</f>
        <v>15_77_Eating (Restaurants)</v>
      </c>
      <c r="C900" s="1">
        <v>15</v>
      </c>
      <c r="D900" s="1">
        <v>77</v>
      </c>
      <c r="E900" s="1" t="s">
        <v>16</v>
      </c>
      <c r="F900" s="1">
        <v>15213.538462</v>
      </c>
      <c r="G900" s="1">
        <v>57744091.857256003</v>
      </c>
      <c r="H900" s="1">
        <v>419011.50910999998</v>
      </c>
      <c r="I900" s="1">
        <v>7.6561260000000004</v>
      </c>
      <c r="J900" s="1">
        <v>0.53424199999999999</v>
      </c>
      <c r="K900" s="1">
        <v>0.51081200000000004</v>
      </c>
      <c r="L900" s="1"/>
    </row>
    <row r="901" spans="1:12" ht="14.4" x14ac:dyDescent="0.3">
      <c r="A901" s="1"/>
      <c r="B901" s="1" t="str">
        <f>ReportExtract[[#This Row],[ReportId]]&amp;"_"&amp;ReportExtract[[#This Row],[PeriodId]]&amp;"_"&amp;ReportExtract[[#This Row],[MktDesc]]</f>
        <v>15_77_Independent</v>
      </c>
      <c r="C901" s="1">
        <v>15</v>
      </c>
      <c r="D901" s="1">
        <v>77</v>
      </c>
      <c r="E901" s="1" t="s">
        <v>13</v>
      </c>
      <c r="F901" s="1">
        <v>24112.615385000001</v>
      </c>
      <c r="G901" s="1">
        <v>111190291.07913999</v>
      </c>
      <c r="H901" s="1">
        <v>818313.25591099996</v>
      </c>
      <c r="I901" s="1">
        <v>7.5487450000000003</v>
      </c>
      <c r="J901" s="1">
        <v>0.55928500000000003</v>
      </c>
      <c r="K901" s="1">
        <v>0.53367299999999995</v>
      </c>
      <c r="L901" s="1"/>
    </row>
    <row r="902" spans="1:12" ht="14.4" x14ac:dyDescent="0.3">
      <c r="A902" s="1"/>
      <c r="B902" s="1" t="str">
        <f>ReportExtract[[#This Row],[ReportId]]&amp;"_"&amp;ReportExtract[[#This Row],[PeriodId]]&amp;"_"&amp;ReportExtract[[#This Row],[MktDesc]]</f>
        <v>15_77_LOS ANGELES</v>
      </c>
      <c r="C902" s="1">
        <v>15</v>
      </c>
      <c r="D902" s="1">
        <v>77</v>
      </c>
      <c r="E902" s="1" t="s">
        <v>44</v>
      </c>
      <c r="F902" s="1">
        <v>746.15384600000004</v>
      </c>
      <c r="G902" s="1">
        <v>2839685.9632319999</v>
      </c>
      <c r="H902" s="1">
        <v>19474.753494000001</v>
      </c>
      <c r="I902" s="1">
        <v>8.1007610000000003</v>
      </c>
      <c r="J902" s="1">
        <v>0.557504</v>
      </c>
      <c r="K902" s="1">
        <v>0.54364800000000002</v>
      </c>
      <c r="L902" s="1"/>
    </row>
    <row r="903" spans="1:12" ht="14.4" x14ac:dyDescent="0.3">
      <c r="A903" s="1"/>
      <c r="B903" s="1" t="str">
        <f>ReportExtract[[#This Row],[ReportId]]&amp;"_"&amp;ReportExtract[[#This Row],[PeriodId]]&amp;"_"&amp;ReportExtract[[#This Row],[MktDesc]]</f>
        <v>15_77_NEW YORK (DMA)</v>
      </c>
      <c r="C903" s="1">
        <v>15</v>
      </c>
      <c r="D903" s="1">
        <v>77</v>
      </c>
      <c r="E903" s="1" t="s">
        <v>72</v>
      </c>
      <c r="F903" s="1">
        <v>1048.230769</v>
      </c>
      <c r="G903" s="1">
        <v>5903311.6092879996</v>
      </c>
      <c r="H903" s="1">
        <v>40010.380309</v>
      </c>
      <c r="I903" s="1">
        <v>8.1969159999999999</v>
      </c>
      <c r="J903" s="1">
        <v>0.41660599999999998</v>
      </c>
      <c r="K903" s="1">
        <v>0.36933300000000002</v>
      </c>
      <c r="L903" s="1"/>
    </row>
    <row r="904" spans="1:12" ht="14.4" x14ac:dyDescent="0.3">
      <c r="A904" s="1"/>
      <c r="B904" s="1" t="str">
        <f>ReportExtract[[#This Row],[ReportId]]&amp;"_"&amp;ReportExtract[[#This Row],[PeriodId]]&amp;"_"&amp;ReportExtract[[#This Row],[MktDesc]]</f>
        <v>15_77_Total US</v>
      </c>
      <c r="C904" s="1">
        <v>15</v>
      </c>
      <c r="D904" s="1">
        <v>77</v>
      </c>
      <c r="E904" s="1" t="s">
        <v>12</v>
      </c>
      <c r="F904" s="1">
        <v>30692.230769000002</v>
      </c>
      <c r="G904" s="1">
        <v>133489791.64880399</v>
      </c>
      <c r="H904" s="1">
        <v>980962.22007699998</v>
      </c>
      <c r="I904" s="1">
        <v>7.5600250000000004</v>
      </c>
      <c r="J904" s="1">
        <v>0.57902100000000001</v>
      </c>
      <c r="K904" s="1">
        <v>0.55427999999999999</v>
      </c>
      <c r="L904" s="1"/>
    </row>
    <row r="905" spans="1:12" ht="14.4" x14ac:dyDescent="0.3">
      <c r="A905" s="1"/>
      <c r="B905" s="1" t="str">
        <f>ReportExtract[[#This Row],[ReportId]]&amp;"_"&amp;ReportExtract[[#This Row],[PeriodId]]&amp;"_"&amp;ReportExtract[[#This Row],[MktDesc]]</f>
        <v>15_90_BOSTON</v>
      </c>
      <c r="C905" s="1">
        <v>15</v>
      </c>
      <c r="D905" s="1">
        <v>90</v>
      </c>
      <c r="E905" s="1" t="s">
        <v>40</v>
      </c>
      <c r="F905" s="1">
        <v>999.38461500000005</v>
      </c>
      <c r="G905" s="1">
        <v>4103243.411872</v>
      </c>
      <c r="H905" s="1">
        <v>32286.754138</v>
      </c>
      <c r="I905" s="1">
        <v>7.0604170000000002</v>
      </c>
      <c r="J905" s="1">
        <v>0.384658</v>
      </c>
      <c r="K905" s="1">
        <v>0.364958</v>
      </c>
      <c r="L905" s="1"/>
    </row>
    <row r="906" spans="1:12" ht="14.4" x14ac:dyDescent="0.3">
      <c r="A906" s="1"/>
      <c r="B906" s="1" t="str">
        <f>ReportExtract[[#This Row],[ReportId]]&amp;"_"&amp;ReportExtract[[#This Row],[PeriodId]]&amp;"_"&amp;ReportExtract[[#This Row],[MktDesc]]</f>
        <v>15_90_Chain</v>
      </c>
      <c r="C906" s="1">
        <v>15</v>
      </c>
      <c r="D906" s="1">
        <v>90</v>
      </c>
      <c r="E906" s="1" t="s">
        <v>14</v>
      </c>
      <c r="F906" s="1">
        <v>7022.5384620000004</v>
      </c>
      <c r="G906" s="1">
        <v>21199294.615572002</v>
      </c>
      <c r="H906" s="1">
        <v>168316.72717599999</v>
      </c>
      <c r="I906" s="1">
        <v>6.9971569999999996</v>
      </c>
      <c r="J906" s="1">
        <v>0.64170799999999995</v>
      </c>
      <c r="K906" s="1">
        <v>0.63365300000000002</v>
      </c>
      <c r="L906" s="1"/>
    </row>
    <row r="907" spans="1:12" ht="14.4" x14ac:dyDescent="0.3">
      <c r="A907" s="1"/>
      <c r="B907" s="1" t="str">
        <f>ReportExtract[[#This Row],[ReportId]]&amp;"_"&amp;ReportExtract[[#This Row],[PeriodId]]&amp;"_"&amp;ReportExtract[[#This Row],[MktDesc]]</f>
        <v>15_90_CHICAGO</v>
      </c>
      <c r="C907" s="1">
        <v>15</v>
      </c>
      <c r="D907" s="1">
        <v>90</v>
      </c>
      <c r="E907" s="1" t="s">
        <v>41</v>
      </c>
      <c r="F907" s="1">
        <v>849.61538499999995</v>
      </c>
      <c r="G907" s="1">
        <v>4675507.8745200001</v>
      </c>
      <c r="H907" s="1">
        <v>34887.514676999999</v>
      </c>
      <c r="I907" s="1">
        <v>7.4453690000000003</v>
      </c>
      <c r="J907" s="1">
        <v>0.35241299999999998</v>
      </c>
      <c r="K907" s="1">
        <v>0.32541399999999998</v>
      </c>
      <c r="L907" s="1"/>
    </row>
    <row r="908" spans="1:12" ht="14.4" x14ac:dyDescent="0.3">
      <c r="A908" s="1"/>
      <c r="B908" s="1" t="str">
        <f>ReportExtract[[#This Row],[ReportId]]&amp;"_"&amp;ReportExtract[[#This Row],[PeriodId]]&amp;"_"&amp;ReportExtract[[#This Row],[MktDesc]]</f>
        <v>15_90_DALLAS</v>
      </c>
      <c r="C908" s="1">
        <v>15</v>
      </c>
      <c r="D908" s="1">
        <v>90</v>
      </c>
      <c r="E908" s="1" t="s">
        <v>42</v>
      </c>
      <c r="F908" s="1">
        <v>503.92307699999998</v>
      </c>
      <c r="G908" s="1">
        <v>2309019.477192</v>
      </c>
      <c r="H908" s="1">
        <v>16714.373313</v>
      </c>
      <c r="I908" s="1">
        <v>7.6747629999999996</v>
      </c>
      <c r="J908" s="1">
        <v>0.65430900000000003</v>
      </c>
      <c r="K908" s="1">
        <v>0.65823500000000001</v>
      </c>
      <c r="L908" s="1"/>
    </row>
    <row r="909" spans="1:12" ht="14.4" x14ac:dyDescent="0.3">
      <c r="A909" s="1"/>
      <c r="B909" s="1" t="str">
        <f>ReportExtract[[#This Row],[ReportId]]&amp;"_"&amp;ReportExtract[[#This Row],[PeriodId]]&amp;"_"&amp;ReportExtract[[#This Row],[MktDesc]]</f>
        <v>15_90_DENVER</v>
      </c>
      <c r="C909" s="1">
        <v>15</v>
      </c>
      <c r="D909" s="1">
        <v>90</v>
      </c>
      <c r="E909" s="1" t="s">
        <v>43</v>
      </c>
      <c r="F909" s="1">
        <v>649.53846199999998</v>
      </c>
      <c r="G909" s="1">
        <v>2797695.1250399998</v>
      </c>
      <c r="H909" s="1">
        <v>20524.497055</v>
      </c>
      <c r="I909" s="1">
        <v>7.5727799999999998</v>
      </c>
      <c r="J909" s="1">
        <v>0.57114299999999996</v>
      </c>
      <c r="K909" s="1">
        <v>0.62473299999999998</v>
      </c>
      <c r="L909" s="1"/>
    </row>
    <row r="910" spans="1:12" ht="14.4" x14ac:dyDescent="0.3">
      <c r="A910" s="1"/>
      <c r="B910" s="1" t="str">
        <f>ReportExtract[[#This Row],[ReportId]]&amp;"_"&amp;ReportExtract[[#This Row],[PeriodId]]&amp;"_"&amp;ReportExtract[[#This Row],[MktDesc]]</f>
        <v>15_90_Drinking (Bars/Nightclubs)</v>
      </c>
      <c r="C910" s="1">
        <v>15</v>
      </c>
      <c r="D910" s="1">
        <v>90</v>
      </c>
      <c r="E910" s="1" t="s">
        <v>15</v>
      </c>
      <c r="F910" s="1">
        <v>15081.230769</v>
      </c>
      <c r="G910" s="1">
        <v>73318921.694756001</v>
      </c>
      <c r="H910" s="1">
        <v>596873.26285000006</v>
      </c>
      <c r="I910" s="1">
        <v>6.8243520000000002</v>
      </c>
      <c r="J910" s="1">
        <v>0.67297700000000005</v>
      </c>
      <c r="K910" s="1">
        <v>0.65262699999999996</v>
      </c>
      <c r="L910" s="1"/>
    </row>
    <row r="911" spans="1:12" ht="14.4" x14ac:dyDescent="0.3">
      <c r="A911" s="1"/>
      <c r="B911" s="1" t="str">
        <f>ReportExtract[[#This Row],[ReportId]]&amp;"_"&amp;ReportExtract[[#This Row],[PeriodId]]&amp;"_"&amp;ReportExtract[[#This Row],[MktDesc]]</f>
        <v>15_90_Eating (Restaurants)</v>
      </c>
      <c r="C911" s="1">
        <v>15</v>
      </c>
      <c r="D911" s="1">
        <v>90</v>
      </c>
      <c r="E911" s="1" t="s">
        <v>16</v>
      </c>
      <c r="F911" s="1">
        <v>16421.846153999999</v>
      </c>
      <c r="G911" s="1">
        <v>55606213.226492003</v>
      </c>
      <c r="H911" s="1">
        <v>440912.79516699997</v>
      </c>
      <c r="I911" s="1">
        <v>7.0064510000000002</v>
      </c>
      <c r="J911" s="1">
        <v>0.462283</v>
      </c>
      <c r="K911" s="1">
        <v>0.44310300000000002</v>
      </c>
      <c r="L911" s="1"/>
    </row>
    <row r="912" spans="1:12" ht="14.4" x14ac:dyDescent="0.3">
      <c r="A912" s="1"/>
      <c r="B912" s="1" t="str">
        <f>ReportExtract[[#This Row],[ReportId]]&amp;"_"&amp;ReportExtract[[#This Row],[PeriodId]]&amp;"_"&amp;ReportExtract[[#This Row],[MktDesc]]</f>
        <v>15_90_Independent</v>
      </c>
      <c r="C912" s="1">
        <v>15</v>
      </c>
      <c r="D912" s="1">
        <v>90</v>
      </c>
      <c r="E912" s="1" t="s">
        <v>13</v>
      </c>
      <c r="F912" s="1">
        <v>24480.538462</v>
      </c>
      <c r="G912" s="1">
        <v>107725840.305676</v>
      </c>
      <c r="H912" s="1">
        <v>869469.33084099996</v>
      </c>
      <c r="I912" s="1">
        <v>6.8832430000000002</v>
      </c>
      <c r="J912" s="1">
        <v>0.55085799999999996</v>
      </c>
      <c r="K912" s="1">
        <v>0.52708299999999997</v>
      </c>
      <c r="L912" s="1"/>
    </row>
    <row r="913" spans="1:12" ht="14.4" x14ac:dyDescent="0.3">
      <c r="A913" s="1"/>
      <c r="B913" s="1" t="str">
        <f>ReportExtract[[#This Row],[ReportId]]&amp;"_"&amp;ReportExtract[[#This Row],[PeriodId]]&amp;"_"&amp;ReportExtract[[#This Row],[MktDesc]]</f>
        <v>15_90_LOS ANGELES</v>
      </c>
      <c r="C913" s="1">
        <v>15</v>
      </c>
      <c r="D913" s="1">
        <v>90</v>
      </c>
      <c r="E913" s="1" t="s">
        <v>44</v>
      </c>
      <c r="F913" s="1">
        <v>760.61538499999995</v>
      </c>
      <c r="G913" s="1">
        <v>2633488.2738199998</v>
      </c>
      <c r="H913" s="1">
        <v>19932.508543</v>
      </c>
      <c r="I913" s="1">
        <v>7.340014</v>
      </c>
      <c r="J913" s="1">
        <v>0.50812000000000002</v>
      </c>
      <c r="K913" s="1">
        <v>0.49407899999999999</v>
      </c>
      <c r="L913" s="1"/>
    </row>
    <row r="914" spans="1:12" ht="14.4" x14ac:dyDescent="0.3">
      <c r="A914" s="1"/>
      <c r="B914" s="1" t="str">
        <f>ReportExtract[[#This Row],[ReportId]]&amp;"_"&amp;ReportExtract[[#This Row],[PeriodId]]&amp;"_"&amp;ReportExtract[[#This Row],[MktDesc]]</f>
        <v>15_90_NEW YORK (DMA)</v>
      </c>
      <c r="C914" s="1">
        <v>15</v>
      </c>
      <c r="D914" s="1">
        <v>90</v>
      </c>
      <c r="E914" s="1" t="s">
        <v>72</v>
      </c>
      <c r="F914" s="1">
        <v>1032.6153850000001</v>
      </c>
      <c r="G914" s="1">
        <v>5175118.4088559998</v>
      </c>
      <c r="H914" s="1">
        <v>39602.005368999999</v>
      </c>
      <c r="I914" s="1">
        <v>7.2598989999999999</v>
      </c>
      <c r="J914" s="1">
        <v>0.39635199999999998</v>
      </c>
      <c r="K914" s="1">
        <v>0.34305200000000002</v>
      </c>
      <c r="L914" s="1"/>
    </row>
    <row r="915" spans="1:12" ht="14.4" x14ac:dyDescent="0.3">
      <c r="A915" s="1"/>
      <c r="B915" s="1" t="str">
        <f>ReportExtract[[#This Row],[ReportId]]&amp;"_"&amp;ReportExtract[[#This Row],[PeriodId]]&amp;"_"&amp;ReportExtract[[#This Row],[MktDesc]]</f>
        <v>15_90_Total US</v>
      </c>
      <c r="C915" s="1">
        <v>15</v>
      </c>
      <c r="D915" s="1">
        <v>90</v>
      </c>
      <c r="E915" s="1" t="s">
        <v>12</v>
      </c>
      <c r="F915" s="1">
        <v>31503.076923000001</v>
      </c>
      <c r="G915" s="1">
        <v>128925134.921248</v>
      </c>
      <c r="H915" s="1">
        <v>1037786.058017</v>
      </c>
      <c r="I915" s="1">
        <v>6.9017179999999998</v>
      </c>
      <c r="J915" s="1">
        <v>0.56380399999999997</v>
      </c>
      <c r="K915" s="1">
        <v>0.54207399999999994</v>
      </c>
      <c r="L915" s="1"/>
    </row>
    <row r="916" spans="1:12" ht="14.4" x14ac:dyDescent="0.3">
      <c r="A916" s="1"/>
      <c r="B916" s="1" t="str">
        <f>ReportExtract[[#This Row],[ReportId]]&amp;"_"&amp;ReportExtract[[#This Row],[PeriodId]]&amp;"_"&amp;ReportExtract[[#This Row],[MktDesc]]</f>
        <v>15_103_BOSTON</v>
      </c>
      <c r="C916" s="1">
        <v>15</v>
      </c>
      <c r="D916" s="1">
        <v>103</v>
      </c>
      <c r="E916" s="1" t="s">
        <v>40</v>
      </c>
      <c r="F916" s="1">
        <v>852</v>
      </c>
      <c r="G916" s="1">
        <v>2845138.3213800001</v>
      </c>
      <c r="H916" s="1">
        <v>22934.828651</v>
      </c>
      <c r="I916" s="1">
        <v>6.8918429999999997</v>
      </c>
      <c r="J916" s="1">
        <v>0.417045</v>
      </c>
      <c r="K916" s="1">
        <v>0.40517599999999998</v>
      </c>
      <c r="L916" s="1"/>
    </row>
    <row r="917" spans="1:12" ht="14.4" x14ac:dyDescent="0.3">
      <c r="A917" s="1"/>
      <c r="B917" s="1" t="str">
        <f>ReportExtract[[#This Row],[ReportId]]&amp;"_"&amp;ReportExtract[[#This Row],[PeriodId]]&amp;"_"&amp;ReportExtract[[#This Row],[MktDesc]]</f>
        <v>15_103_Chain</v>
      </c>
      <c r="C917" s="1">
        <v>15</v>
      </c>
      <c r="D917" s="1">
        <v>103</v>
      </c>
      <c r="E917" s="1" t="s">
        <v>14</v>
      </c>
      <c r="F917" s="1">
        <v>6231</v>
      </c>
      <c r="G917" s="1">
        <v>16805353.113931999</v>
      </c>
      <c r="H917" s="1">
        <v>137497.27554999999</v>
      </c>
      <c r="I917" s="1">
        <v>6.7901759999999998</v>
      </c>
      <c r="J917" s="1">
        <v>0.66922899999999996</v>
      </c>
      <c r="K917" s="1">
        <v>0.66423699999999997</v>
      </c>
      <c r="L917" s="1"/>
    </row>
    <row r="918" spans="1:12" ht="14.4" x14ac:dyDescent="0.3">
      <c r="A918" s="1"/>
      <c r="B918" s="1" t="str">
        <f>ReportExtract[[#This Row],[ReportId]]&amp;"_"&amp;ReportExtract[[#This Row],[PeriodId]]&amp;"_"&amp;ReportExtract[[#This Row],[MktDesc]]</f>
        <v>15_103_CHICAGO</v>
      </c>
      <c r="C918" s="1">
        <v>15</v>
      </c>
      <c r="D918" s="1">
        <v>103</v>
      </c>
      <c r="E918" s="1" t="s">
        <v>41</v>
      </c>
      <c r="F918" s="1">
        <v>717.53846199999998</v>
      </c>
      <c r="G918" s="1">
        <v>3519001.4879160002</v>
      </c>
      <c r="H918" s="1">
        <v>27621.670460000001</v>
      </c>
      <c r="I918" s="1">
        <v>7.0777789999999996</v>
      </c>
      <c r="J918" s="1">
        <v>0.362734</v>
      </c>
      <c r="K918" s="1">
        <v>0.34907100000000002</v>
      </c>
      <c r="L918" s="1"/>
    </row>
    <row r="919" spans="1:12" ht="14.4" x14ac:dyDescent="0.3">
      <c r="A919" s="1"/>
      <c r="B919" s="1" t="str">
        <f>ReportExtract[[#This Row],[ReportId]]&amp;"_"&amp;ReportExtract[[#This Row],[PeriodId]]&amp;"_"&amp;ReportExtract[[#This Row],[MktDesc]]</f>
        <v>15_103_DALLAS</v>
      </c>
      <c r="C919" s="1">
        <v>15</v>
      </c>
      <c r="D919" s="1">
        <v>103</v>
      </c>
      <c r="E919" s="1" t="s">
        <v>42</v>
      </c>
      <c r="F919" s="1">
        <v>447.15384599999999</v>
      </c>
      <c r="G919" s="1">
        <v>1642298.6840639999</v>
      </c>
      <c r="H919" s="1">
        <v>13066.869607000001</v>
      </c>
      <c r="I919" s="1">
        <v>6.9824529999999996</v>
      </c>
      <c r="J919" s="1">
        <v>0.64134199999999997</v>
      </c>
      <c r="K919" s="1">
        <v>0.64373800000000003</v>
      </c>
      <c r="L919" s="1"/>
    </row>
    <row r="920" spans="1:12" ht="14.4" x14ac:dyDescent="0.3">
      <c r="A920" s="1"/>
      <c r="B920" s="1" t="str">
        <f>ReportExtract[[#This Row],[ReportId]]&amp;"_"&amp;ReportExtract[[#This Row],[PeriodId]]&amp;"_"&amp;ReportExtract[[#This Row],[MktDesc]]</f>
        <v>15_103_DENVER</v>
      </c>
      <c r="C920" s="1">
        <v>15</v>
      </c>
      <c r="D920" s="1">
        <v>103</v>
      </c>
      <c r="E920" s="1" t="s">
        <v>43</v>
      </c>
      <c r="F920" s="1">
        <v>531.15384600000004</v>
      </c>
      <c r="G920" s="1">
        <v>1891038.1765360001</v>
      </c>
      <c r="H920" s="1">
        <v>15648.296421999999</v>
      </c>
      <c r="I920" s="1">
        <v>6.7136810000000002</v>
      </c>
      <c r="J920" s="1">
        <v>0.52753499999999998</v>
      </c>
      <c r="K920" s="1">
        <v>0.55960299999999996</v>
      </c>
      <c r="L920" s="1"/>
    </row>
    <row r="921" spans="1:12" ht="14.4" x14ac:dyDescent="0.3">
      <c r="A921" s="1"/>
      <c r="B921" s="1" t="str">
        <f>ReportExtract[[#This Row],[ReportId]]&amp;"_"&amp;ReportExtract[[#This Row],[PeriodId]]&amp;"_"&amp;ReportExtract[[#This Row],[MktDesc]]</f>
        <v>15_103_Drinking (Bars/Nightclubs)</v>
      </c>
      <c r="C921" s="1">
        <v>15</v>
      </c>
      <c r="D921" s="1">
        <v>103</v>
      </c>
      <c r="E921" s="1" t="s">
        <v>15</v>
      </c>
      <c r="F921" s="1">
        <v>13480.461538</v>
      </c>
      <c r="G921" s="1">
        <v>55518956.396091998</v>
      </c>
      <c r="H921" s="1">
        <v>482725.70619400003</v>
      </c>
      <c r="I921" s="1">
        <v>6.3895210000000002</v>
      </c>
      <c r="J921" s="1">
        <v>0.69855999999999996</v>
      </c>
      <c r="K921" s="1">
        <v>0.685944</v>
      </c>
      <c r="L921" s="1"/>
    </row>
    <row r="922" spans="1:12" ht="14.4" x14ac:dyDescent="0.3">
      <c r="A922" s="1"/>
      <c r="B922" s="1" t="str">
        <f>ReportExtract[[#This Row],[ReportId]]&amp;"_"&amp;ReportExtract[[#This Row],[PeriodId]]&amp;"_"&amp;ReportExtract[[#This Row],[MktDesc]]</f>
        <v>15_103_Eating (Restaurants)</v>
      </c>
      <c r="C922" s="1">
        <v>15</v>
      </c>
      <c r="D922" s="1">
        <v>103</v>
      </c>
      <c r="E922" s="1" t="s">
        <v>16</v>
      </c>
      <c r="F922" s="1">
        <v>15036.615384999999</v>
      </c>
      <c r="G922" s="1">
        <v>44196977.231423996</v>
      </c>
      <c r="H922" s="1">
        <v>373761.97572500003</v>
      </c>
      <c r="I922" s="1">
        <v>6.569388</v>
      </c>
      <c r="J922" s="1">
        <v>0.49659799999999998</v>
      </c>
      <c r="K922" s="1">
        <v>0.48009000000000002</v>
      </c>
      <c r="L922" s="1"/>
    </row>
    <row r="923" spans="1:12" ht="14.4" x14ac:dyDescent="0.3">
      <c r="A923" s="1"/>
      <c r="B923" s="1" t="str">
        <f>ReportExtract[[#This Row],[ReportId]]&amp;"_"&amp;ReportExtract[[#This Row],[PeriodId]]&amp;"_"&amp;ReportExtract[[#This Row],[MktDesc]]</f>
        <v>15_103_Independent</v>
      </c>
      <c r="C923" s="1">
        <v>15</v>
      </c>
      <c r="D923" s="1">
        <v>103</v>
      </c>
      <c r="E923" s="1" t="s">
        <v>13</v>
      </c>
      <c r="F923" s="1">
        <v>22286.076923000001</v>
      </c>
      <c r="G923" s="1">
        <v>82910580.513584003</v>
      </c>
      <c r="H923" s="1">
        <v>718990.40636899997</v>
      </c>
      <c r="I923" s="1">
        <v>6.4064040000000002</v>
      </c>
      <c r="J923" s="1">
        <v>0.58066499999999999</v>
      </c>
      <c r="K923" s="1">
        <v>0.56135400000000002</v>
      </c>
      <c r="L923" s="1"/>
    </row>
    <row r="924" spans="1:12" ht="14.4" x14ac:dyDescent="0.3">
      <c r="A924" s="1"/>
      <c r="B924" s="1" t="str">
        <f>ReportExtract[[#This Row],[ReportId]]&amp;"_"&amp;ReportExtract[[#This Row],[PeriodId]]&amp;"_"&amp;ReportExtract[[#This Row],[MktDesc]]</f>
        <v>15_103_LOS ANGELES</v>
      </c>
      <c r="C924" s="1">
        <v>15</v>
      </c>
      <c r="D924" s="1">
        <v>103</v>
      </c>
      <c r="E924" s="1" t="s">
        <v>44</v>
      </c>
      <c r="F924" s="1">
        <v>548.38461500000005</v>
      </c>
      <c r="G924" s="1">
        <v>1257869.5635800001</v>
      </c>
      <c r="H924" s="1">
        <v>10358.593827000001</v>
      </c>
      <c r="I924" s="1">
        <v>6.7462470000000003</v>
      </c>
      <c r="J924" s="1">
        <v>0.45076699999999997</v>
      </c>
      <c r="K924" s="1">
        <v>0.430838</v>
      </c>
      <c r="L924" s="1"/>
    </row>
    <row r="925" spans="1:12" ht="14.4" x14ac:dyDescent="0.3">
      <c r="A925" s="1"/>
      <c r="B925" s="1" t="str">
        <f>ReportExtract[[#This Row],[ReportId]]&amp;"_"&amp;ReportExtract[[#This Row],[PeriodId]]&amp;"_"&amp;ReportExtract[[#This Row],[MktDesc]]</f>
        <v>15_103_NEW YORK (DMA)</v>
      </c>
      <c r="C925" s="1">
        <v>15</v>
      </c>
      <c r="D925" s="1">
        <v>103</v>
      </c>
      <c r="E925" s="1" t="s">
        <v>72</v>
      </c>
      <c r="F925" s="1">
        <v>895.46153800000002</v>
      </c>
      <c r="G925" s="1">
        <v>3769217.7189839999</v>
      </c>
      <c r="H925" s="1">
        <v>32975.072332999996</v>
      </c>
      <c r="I925" s="1">
        <v>6.3502809999999998</v>
      </c>
      <c r="J925" s="1">
        <v>0.430062</v>
      </c>
      <c r="K925" s="1">
        <v>0.37203199999999997</v>
      </c>
      <c r="L925" s="1"/>
    </row>
    <row r="926" spans="1:12" ht="14.4" x14ac:dyDescent="0.3">
      <c r="A926" s="1"/>
      <c r="B926" s="1" t="str">
        <f>ReportExtract[[#This Row],[ReportId]]&amp;"_"&amp;ReportExtract[[#This Row],[PeriodId]]&amp;"_"&amp;ReportExtract[[#This Row],[MktDesc]]</f>
        <v>15_103_Total US</v>
      </c>
      <c r="C926" s="1">
        <v>15</v>
      </c>
      <c r="D926" s="1">
        <v>103</v>
      </c>
      <c r="E926" s="1" t="s">
        <v>12</v>
      </c>
      <c r="F926" s="1">
        <v>28517.076923000001</v>
      </c>
      <c r="G926" s="1">
        <v>99715933.627516001</v>
      </c>
      <c r="H926" s="1">
        <v>856487.681919</v>
      </c>
      <c r="I926" s="1">
        <v>6.468013</v>
      </c>
      <c r="J926" s="1">
        <v>0.59326900000000005</v>
      </c>
      <c r="K926" s="1">
        <v>0.57640000000000002</v>
      </c>
      <c r="L926" s="1"/>
    </row>
    <row r="927" spans="1:12" ht="14.4" x14ac:dyDescent="0.3">
      <c r="A927" s="1"/>
      <c r="B927" s="1" t="str">
        <f>ReportExtract[[#This Row],[ReportId]]&amp;"_"&amp;ReportExtract[[#This Row],[PeriodId]]&amp;"_"&amp;ReportExtract[[#This Row],[MktDesc]]</f>
        <v>16_40_BOSTON</v>
      </c>
      <c r="C927" s="1">
        <v>16</v>
      </c>
      <c r="D927" s="1">
        <v>40</v>
      </c>
      <c r="E927" s="1" t="s">
        <v>40</v>
      </c>
      <c r="F927" s="1">
        <v>279.66666700000002</v>
      </c>
      <c r="G927" s="1">
        <v>879749.49858400004</v>
      </c>
      <c r="H927" s="1">
        <v>7638.4814040000001</v>
      </c>
      <c r="I927" s="1">
        <v>6.3985190000000003</v>
      </c>
      <c r="J927" s="1">
        <v>0.50901799999999997</v>
      </c>
      <c r="K927" s="1">
        <v>0.45716000000000001</v>
      </c>
      <c r="L927" s="1"/>
    </row>
    <row r="928" spans="1:12" ht="14.4" x14ac:dyDescent="0.3">
      <c r="A928" s="1"/>
      <c r="B928" s="1" t="str">
        <f>ReportExtract[[#This Row],[ReportId]]&amp;"_"&amp;ReportExtract[[#This Row],[PeriodId]]&amp;"_"&amp;ReportExtract[[#This Row],[MktDesc]]</f>
        <v>16_40_Chain</v>
      </c>
      <c r="C928" s="1">
        <v>16</v>
      </c>
      <c r="D928" s="1">
        <v>40</v>
      </c>
      <c r="E928" s="1" t="s">
        <v>14</v>
      </c>
      <c r="F928" s="1">
        <v>3074.333333</v>
      </c>
      <c r="G928" s="1">
        <v>11026947.933448</v>
      </c>
      <c r="H928" s="1">
        <v>93069.401809000003</v>
      </c>
      <c r="I928" s="1">
        <v>6.5822729999999998</v>
      </c>
      <c r="J928" s="1">
        <v>0.75689200000000001</v>
      </c>
      <c r="K928" s="1">
        <v>0.74581399999999998</v>
      </c>
      <c r="L928" s="1"/>
    </row>
    <row r="929" spans="1:12" ht="14.4" x14ac:dyDescent="0.3">
      <c r="A929" s="1"/>
      <c r="B929" s="1" t="str">
        <f>ReportExtract[[#This Row],[ReportId]]&amp;"_"&amp;ReportExtract[[#This Row],[PeriodId]]&amp;"_"&amp;ReportExtract[[#This Row],[MktDesc]]</f>
        <v>16_40_CHICAGO</v>
      </c>
      <c r="C929" s="1">
        <v>16</v>
      </c>
      <c r="D929" s="1">
        <v>40</v>
      </c>
      <c r="E929" s="1" t="s">
        <v>41</v>
      </c>
      <c r="F929" s="1">
        <v>224.33333300000001</v>
      </c>
      <c r="G929" s="1">
        <v>806296.29531199997</v>
      </c>
      <c r="H929" s="1">
        <v>7187.1457959999998</v>
      </c>
      <c r="I929" s="1">
        <v>6.2325489999999997</v>
      </c>
      <c r="J929" s="1">
        <v>0.26330900000000002</v>
      </c>
      <c r="K929" s="1">
        <v>0.23809900000000001</v>
      </c>
      <c r="L929" s="1"/>
    </row>
    <row r="930" spans="1:12" ht="14.4" x14ac:dyDescent="0.3">
      <c r="A930" s="1"/>
      <c r="B930" s="1" t="str">
        <f>ReportExtract[[#This Row],[ReportId]]&amp;"_"&amp;ReportExtract[[#This Row],[PeriodId]]&amp;"_"&amp;ReportExtract[[#This Row],[MktDesc]]</f>
        <v>16_40_DALLAS</v>
      </c>
      <c r="C930" s="1">
        <v>16</v>
      </c>
      <c r="D930" s="1">
        <v>40</v>
      </c>
      <c r="E930" s="1" t="s">
        <v>42</v>
      </c>
      <c r="F930" s="1">
        <v>272.66666700000002</v>
      </c>
      <c r="G930" s="1">
        <v>785431.98803999997</v>
      </c>
      <c r="H930" s="1">
        <v>6050.5569079999996</v>
      </c>
      <c r="I930" s="1">
        <v>7.2117509999999996</v>
      </c>
      <c r="J930" s="1">
        <v>0.479995</v>
      </c>
      <c r="K930" s="1">
        <v>0.48914000000000002</v>
      </c>
      <c r="L930" s="1"/>
    </row>
    <row r="931" spans="1:12" ht="14.4" x14ac:dyDescent="0.3">
      <c r="A931" s="1"/>
      <c r="B931" s="1" t="str">
        <f>ReportExtract[[#This Row],[ReportId]]&amp;"_"&amp;ReportExtract[[#This Row],[PeriodId]]&amp;"_"&amp;ReportExtract[[#This Row],[MktDesc]]</f>
        <v>16_40_DENVER</v>
      </c>
      <c r="C931" s="1">
        <v>16</v>
      </c>
      <c r="D931" s="1">
        <v>40</v>
      </c>
      <c r="E931" s="1" t="s">
        <v>43</v>
      </c>
      <c r="F931" s="1">
        <v>162</v>
      </c>
      <c r="G931" s="1">
        <v>694786.99323200004</v>
      </c>
      <c r="H931" s="1">
        <v>6007.3323090000004</v>
      </c>
      <c r="I931" s="1">
        <v>6.4253600000000004</v>
      </c>
      <c r="J931" s="1">
        <v>0.61212100000000003</v>
      </c>
      <c r="K931" s="1">
        <v>0.60056100000000001</v>
      </c>
      <c r="L931" s="1"/>
    </row>
    <row r="932" spans="1:12" ht="14.4" x14ac:dyDescent="0.3">
      <c r="A932" s="1"/>
      <c r="B932" s="1" t="str">
        <f>ReportExtract[[#This Row],[ReportId]]&amp;"_"&amp;ReportExtract[[#This Row],[PeriodId]]&amp;"_"&amp;ReportExtract[[#This Row],[MktDesc]]</f>
        <v>16_40_Drinking (Bars/Nightclubs)</v>
      </c>
      <c r="C932" s="1">
        <v>16</v>
      </c>
      <c r="D932" s="1">
        <v>40</v>
      </c>
      <c r="E932" s="1" t="s">
        <v>15</v>
      </c>
      <c r="F932" s="1">
        <v>4203.6666670000004</v>
      </c>
      <c r="G932" s="1">
        <v>12651565.261283999</v>
      </c>
      <c r="H932" s="1">
        <v>110183.44955799999</v>
      </c>
      <c r="I932" s="1">
        <v>6.3790399999999998</v>
      </c>
      <c r="J932" s="1">
        <v>0.36918899999999999</v>
      </c>
      <c r="K932" s="1">
        <v>0.35241899999999998</v>
      </c>
      <c r="L932" s="1"/>
    </row>
    <row r="933" spans="1:12" ht="14.4" x14ac:dyDescent="0.3">
      <c r="A933" s="1"/>
      <c r="B933" s="1" t="str">
        <f>ReportExtract[[#This Row],[ReportId]]&amp;"_"&amp;ReportExtract[[#This Row],[PeriodId]]&amp;"_"&amp;ReportExtract[[#This Row],[MktDesc]]</f>
        <v>16_40_Eating (Restaurants)</v>
      </c>
      <c r="C933" s="1">
        <v>16</v>
      </c>
      <c r="D933" s="1">
        <v>40</v>
      </c>
      <c r="E933" s="1" t="s">
        <v>16</v>
      </c>
      <c r="F933" s="1">
        <v>4502.6666670000004</v>
      </c>
      <c r="G933" s="1">
        <v>16933870.154787999</v>
      </c>
      <c r="H933" s="1">
        <v>143244.41539499999</v>
      </c>
      <c r="I933" s="1">
        <v>6.5675889999999999</v>
      </c>
      <c r="J933" s="1">
        <v>0.50817199999999996</v>
      </c>
      <c r="K933" s="1">
        <v>0.48931999999999998</v>
      </c>
      <c r="L933" s="1"/>
    </row>
    <row r="934" spans="1:12" ht="14.4" x14ac:dyDescent="0.3">
      <c r="A934" s="1"/>
      <c r="B934" s="1" t="str">
        <f>ReportExtract[[#This Row],[ReportId]]&amp;"_"&amp;ReportExtract[[#This Row],[PeriodId]]&amp;"_"&amp;ReportExtract[[#This Row],[MktDesc]]</f>
        <v>16_40_Independent</v>
      </c>
      <c r="C934" s="1">
        <v>16</v>
      </c>
      <c r="D934" s="1">
        <v>40</v>
      </c>
      <c r="E934" s="1" t="s">
        <v>13</v>
      </c>
      <c r="F934" s="1">
        <v>7143.6666670000004</v>
      </c>
      <c r="G934" s="1">
        <v>18558487.482624002</v>
      </c>
      <c r="H934" s="1">
        <v>160358.46314400001</v>
      </c>
      <c r="I934" s="1">
        <v>6.4295140000000002</v>
      </c>
      <c r="J934" s="1">
        <v>0.35061300000000001</v>
      </c>
      <c r="K934" s="1">
        <v>0.333061</v>
      </c>
      <c r="L934" s="1"/>
    </row>
    <row r="935" spans="1:12" ht="14.4" x14ac:dyDescent="0.3">
      <c r="A935" s="1"/>
      <c r="B935" s="1" t="str">
        <f>ReportExtract[[#This Row],[ReportId]]&amp;"_"&amp;ReportExtract[[#This Row],[PeriodId]]&amp;"_"&amp;ReportExtract[[#This Row],[MktDesc]]</f>
        <v>16_40_LOS ANGELES</v>
      </c>
      <c r="C935" s="1">
        <v>16</v>
      </c>
      <c r="D935" s="1">
        <v>40</v>
      </c>
      <c r="E935" s="1" t="s">
        <v>44</v>
      </c>
      <c r="F935" s="1">
        <v>238.66666699999999</v>
      </c>
      <c r="G935" s="1">
        <v>950086.97246399999</v>
      </c>
      <c r="H935" s="1">
        <v>7514.0505929999999</v>
      </c>
      <c r="I935" s="1">
        <v>7.024521</v>
      </c>
      <c r="J935" s="1">
        <v>0.37846299999999999</v>
      </c>
      <c r="K935" s="1">
        <v>0.37153199999999997</v>
      </c>
      <c r="L935" s="1"/>
    </row>
    <row r="936" spans="1:12" ht="14.4" x14ac:dyDescent="0.3">
      <c r="A936" s="1"/>
      <c r="B936" s="1" t="str">
        <f>ReportExtract[[#This Row],[ReportId]]&amp;"_"&amp;ReportExtract[[#This Row],[PeriodId]]&amp;"_"&amp;ReportExtract[[#This Row],[MktDesc]]</f>
        <v>16_40_NEW YORK (DMA)</v>
      </c>
      <c r="C936" s="1">
        <v>16</v>
      </c>
      <c r="D936" s="1">
        <v>40</v>
      </c>
      <c r="E936" s="1" t="s">
        <v>72</v>
      </c>
      <c r="F936" s="1">
        <v>459</v>
      </c>
      <c r="G936" s="1">
        <v>1650618.041492</v>
      </c>
      <c r="H936" s="1">
        <v>13629.617694</v>
      </c>
      <c r="I936" s="1">
        <v>6.7280680000000004</v>
      </c>
      <c r="J936" s="1">
        <v>0.40850599999999998</v>
      </c>
      <c r="K936" s="1">
        <v>0.39279700000000001</v>
      </c>
      <c r="L936" s="1"/>
    </row>
    <row r="937" spans="1:12" ht="14.4" x14ac:dyDescent="0.3">
      <c r="A937" s="1"/>
      <c r="B937" s="1" t="str">
        <f>ReportExtract[[#This Row],[ReportId]]&amp;"_"&amp;ReportExtract[[#This Row],[PeriodId]]&amp;"_"&amp;ReportExtract[[#This Row],[MktDesc]]</f>
        <v>16_40_Total US</v>
      </c>
      <c r="C937" s="1">
        <v>16</v>
      </c>
      <c r="D937" s="1">
        <v>40</v>
      </c>
      <c r="E937" s="1" t="s">
        <v>12</v>
      </c>
      <c r="F937" s="1">
        <v>8706.3333330000005</v>
      </c>
      <c r="G937" s="1">
        <v>29585435.416072</v>
      </c>
      <c r="H937" s="1">
        <v>253427.86495300001</v>
      </c>
      <c r="I937" s="1">
        <v>6.4856129999999999</v>
      </c>
      <c r="J937" s="1">
        <v>0.436697</v>
      </c>
      <c r="K937" s="1">
        <v>0.41961500000000002</v>
      </c>
      <c r="L937" s="1"/>
    </row>
    <row r="938" spans="1:12" ht="14.4" x14ac:dyDescent="0.3">
      <c r="A938" s="1"/>
      <c r="B938" s="1" t="str">
        <f>ReportExtract[[#This Row],[ReportId]]&amp;"_"&amp;ReportExtract[[#This Row],[PeriodId]]&amp;"_"&amp;ReportExtract[[#This Row],[MktDesc]]</f>
        <v>16_53_BOSTON</v>
      </c>
      <c r="C938" s="1">
        <v>16</v>
      </c>
      <c r="D938" s="1">
        <v>53</v>
      </c>
      <c r="E938" s="1" t="s">
        <v>40</v>
      </c>
      <c r="F938" s="1">
        <v>306.33333299999998</v>
      </c>
      <c r="G938" s="1">
        <v>741215.90118399996</v>
      </c>
      <c r="H938" s="1">
        <v>6820.0696850000004</v>
      </c>
      <c r="I938" s="1">
        <v>6.037865</v>
      </c>
      <c r="J938" s="1">
        <v>0.46325899999999998</v>
      </c>
      <c r="K938" s="1">
        <v>0.42355599999999999</v>
      </c>
      <c r="L938" s="1"/>
    </row>
    <row r="939" spans="1:12" ht="14.4" x14ac:dyDescent="0.3">
      <c r="A939" s="1"/>
      <c r="B939" s="1" t="str">
        <f>ReportExtract[[#This Row],[ReportId]]&amp;"_"&amp;ReportExtract[[#This Row],[PeriodId]]&amp;"_"&amp;ReportExtract[[#This Row],[MktDesc]]</f>
        <v>16_53_Chain</v>
      </c>
      <c r="C939" s="1">
        <v>16</v>
      </c>
      <c r="D939" s="1">
        <v>53</v>
      </c>
      <c r="E939" s="1" t="s">
        <v>14</v>
      </c>
      <c r="F939" s="1">
        <v>3462.333333</v>
      </c>
      <c r="G939" s="1">
        <v>8143563.0598400002</v>
      </c>
      <c r="H939" s="1">
        <v>71306.387065000003</v>
      </c>
      <c r="I939" s="1">
        <v>6.344735</v>
      </c>
      <c r="J939" s="1">
        <v>0.79294500000000001</v>
      </c>
      <c r="K939" s="1">
        <v>0.79669999999999996</v>
      </c>
      <c r="L939" s="1"/>
    </row>
    <row r="940" spans="1:12" ht="14.4" x14ac:dyDescent="0.3">
      <c r="A940" s="1"/>
      <c r="B940" s="1" t="str">
        <f>ReportExtract[[#This Row],[ReportId]]&amp;"_"&amp;ReportExtract[[#This Row],[PeriodId]]&amp;"_"&amp;ReportExtract[[#This Row],[MktDesc]]</f>
        <v>16_53_CHICAGO</v>
      </c>
      <c r="C940" s="1">
        <v>16</v>
      </c>
      <c r="D940" s="1">
        <v>53</v>
      </c>
      <c r="E940" s="1" t="s">
        <v>41</v>
      </c>
      <c r="F940" s="1">
        <v>251.66666699999999</v>
      </c>
      <c r="G940" s="1">
        <v>758760.15373999998</v>
      </c>
      <c r="H940" s="1">
        <v>6829.6368110000003</v>
      </c>
      <c r="I940" s="1">
        <v>6.1721199999999996</v>
      </c>
      <c r="J940" s="1">
        <v>0.22103400000000001</v>
      </c>
      <c r="K940" s="1">
        <v>0.20302600000000001</v>
      </c>
      <c r="L940" s="1"/>
    </row>
    <row r="941" spans="1:12" ht="14.4" x14ac:dyDescent="0.3">
      <c r="A941" s="1"/>
      <c r="B941" s="1" t="str">
        <f>ReportExtract[[#This Row],[ReportId]]&amp;"_"&amp;ReportExtract[[#This Row],[PeriodId]]&amp;"_"&amp;ReportExtract[[#This Row],[MktDesc]]</f>
        <v>16_53_DALLAS</v>
      </c>
      <c r="C941" s="1">
        <v>16</v>
      </c>
      <c r="D941" s="1">
        <v>53</v>
      </c>
      <c r="E941" s="1" t="s">
        <v>42</v>
      </c>
      <c r="F941" s="1">
        <v>213.66666699999999</v>
      </c>
      <c r="G941" s="1">
        <v>673154.81688000006</v>
      </c>
      <c r="H941" s="1">
        <v>5521.0823920000003</v>
      </c>
      <c r="I941" s="1">
        <v>6.7735789999999998</v>
      </c>
      <c r="J941" s="1">
        <v>0.425236</v>
      </c>
      <c r="K941" s="1">
        <v>0.43207400000000001</v>
      </c>
      <c r="L941" s="1"/>
    </row>
    <row r="942" spans="1:12" ht="14.4" x14ac:dyDescent="0.3">
      <c r="A942" s="1"/>
      <c r="B942" s="1" t="str">
        <f>ReportExtract[[#This Row],[ReportId]]&amp;"_"&amp;ReportExtract[[#This Row],[PeriodId]]&amp;"_"&amp;ReportExtract[[#This Row],[MktDesc]]</f>
        <v>16_53_DENVER</v>
      </c>
      <c r="C942" s="1">
        <v>16</v>
      </c>
      <c r="D942" s="1">
        <v>53</v>
      </c>
      <c r="E942" s="1" t="s">
        <v>43</v>
      </c>
      <c r="F942" s="1">
        <v>183</v>
      </c>
      <c r="G942" s="1">
        <v>727709.61886799999</v>
      </c>
      <c r="H942" s="1">
        <v>6650.3541109999996</v>
      </c>
      <c r="I942" s="1">
        <v>6.0791209999999998</v>
      </c>
      <c r="J942" s="1">
        <v>0.593692</v>
      </c>
      <c r="K942" s="1">
        <v>0.66199699999999995</v>
      </c>
      <c r="L942" s="1"/>
    </row>
    <row r="943" spans="1:12" ht="14.4" x14ac:dyDescent="0.3">
      <c r="A943" s="1"/>
      <c r="B943" s="1" t="str">
        <f>ReportExtract[[#This Row],[ReportId]]&amp;"_"&amp;ReportExtract[[#This Row],[PeriodId]]&amp;"_"&amp;ReportExtract[[#This Row],[MktDesc]]</f>
        <v>16_53_Drinking (Bars/Nightclubs)</v>
      </c>
      <c r="C943" s="1">
        <v>16</v>
      </c>
      <c r="D943" s="1">
        <v>53</v>
      </c>
      <c r="E943" s="1" t="s">
        <v>15</v>
      </c>
      <c r="F943" s="1">
        <v>3782</v>
      </c>
      <c r="G943" s="1">
        <v>13655952.4142</v>
      </c>
      <c r="H943" s="1">
        <v>124623.799568</v>
      </c>
      <c r="I943" s="1">
        <v>6.0876330000000003</v>
      </c>
      <c r="J943" s="1">
        <v>0.45057700000000001</v>
      </c>
      <c r="K943" s="1">
        <v>0.42783900000000002</v>
      </c>
      <c r="L943" s="1"/>
    </row>
    <row r="944" spans="1:12" ht="14.4" x14ac:dyDescent="0.3">
      <c r="A944" s="1"/>
      <c r="B944" s="1" t="str">
        <f>ReportExtract[[#This Row],[ReportId]]&amp;"_"&amp;ReportExtract[[#This Row],[PeriodId]]&amp;"_"&amp;ReportExtract[[#This Row],[MktDesc]]</f>
        <v>16_53_Eating (Restaurants)</v>
      </c>
      <c r="C944" s="1">
        <v>16</v>
      </c>
      <c r="D944" s="1">
        <v>53</v>
      </c>
      <c r="E944" s="1" t="s">
        <v>16</v>
      </c>
      <c r="F944" s="1">
        <v>5434</v>
      </c>
      <c r="G944" s="1">
        <v>14994035.22364</v>
      </c>
      <c r="H944" s="1">
        <v>132709.71575100001</v>
      </c>
      <c r="I944" s="1">
        <v>6.276872</v>
      </c>
      <c r="J944" s="1">
        <v>0.35340500000000002</v>
      </c>
      <c r="K944" s="1">
        <v>0.34294799999999998</v>
      </c>
      <c r="L944" s="1"/>
    </row>
    <row r="945" spans="1:12" ht="14.4" x14ac:dyDescent="0.3">
      <c r="A945" s="1"/>
      <c r="B945" s="1" t="str">
        <f>ReportExtract[[#This Row],[ReportId]]&amp;"_"&amp;ReportExtract[[#This Row],[PeriodId]]&amp;"_"&amp;ReportExtract[[#This Row],[MktDesc]]</f>
        <v>16_53_Independent</v>
      </c>
      <c r="C945" s="1">
        <v>16</v>
      </c>
      <c r="D945" s="1">
        <v>53</v>
      </c>
      <c r="E945" s="1" t="s">
        <v>13</v>
      </c>
      <c r="F945" s="1">
        <v>6961</v>
      </c>
      <c r="G945" s="1">
        <v>20506424.578000002</v>
      </c>
      <c r="H945" s="1">
        <v>186027.12825400001</v>
      </c>
      <c r="I945" s="1">
        <v>6.1240839999999999</v>
      </c>
      <c r="J945" s="1">
        <v>0.33090399999999998</v>
      </c>
      <c r="K945" s="1">
        <v>0.31346800000000002</v>
      </c>
      <c r="L945" s="1"/>
    </row>
    <row r="946" spans="1:12" ht="14.4" x14ac:dyDescent="0.3">
      <c r="A946" s="1"/>
      <c r="B946" s="1" t="str">
        <f>ReportExtract[[#This Row],[ReportId]]&amp;"_"&amp;ReportExtract[[#This Row],[PeriodId]]&amp;"_"&amp;ReportExtract[[#This Row],[MktDesc]]</f>
        <v>16_53_LOS ANGELES</v>
      </c>
      <c r="C946" s="1">
        <v>16</v>
      </c>
      <c r="D946" s="1">
        <v>53</v>
      </c>
      <c r="E946" s="1" t="s">
        <v>44</v>
      </c>
      <c r="F946" s="1">
        <v>255.33333300000001</v>
      </c>
      <c r="G946" s="1">
        <v>875763.08257199998</v>
      </c>
      <c r="H946" s="1">
        <v>7533.7093999999997</v>
      </c>
      <c r="I946" s="1">
        <v>6.458107</v>
      </c>
      <c r="J946" s="1">
        <v>0.389901</v>
      </c>
      <c r="K946" s="1">
        <v>0.36799399999999999</v>
      </c>
      <c r="L946" s="1"/>
    </row>
    <row r="947" spans="1:12" ht="14.4" x14ac:dyDescent="0.3">
      <c r="A947" s="1"/>
      <c r="B947" s="1" t="str">
        <f>ReportExtract[[#This Row],[ReportId]]&amp;"_"&amp;ReportExtract[[#This Row],[PeriodId]]&amp;"_"&amp;ReportExtract[[#This Row],[MktDesc]]</f>
        <v>16_53_NEW YORK (DMA)</v>
      </c>
      <c r="C947" s="1">
        <v>16</v>
      </c>
      <c r="D947" s="1">
        <v>53</v>
      </c>
      <c r="E947" s="1" t="s">
        <v>72</v>
      </c>
      <c r="F947" s="1">
        <v>516.33333300000004</v>
      </c>
      <c r="G947" s="1">
        <v>1748058.0005920001</v>
      </c>
      <c r="H947" s="1">
        <v>15580.977687000001</v>
      </c>
      <c r="I947" s="1">
        <v>6.2328780000000004</v>
      </c>
      <c r="J947" s="1">
        <v>0.37340499999999999</v>
      </c>
      <c r="K947" s="1">
        <v>0.34402500000000003</v>
      </c>
      <c r="L947" s="1"/>
    </row>
    <row r="948" spans="1:12" ht="14.4" x14ac:dyDescent="0.3">
      <c r="A948" s="1"/>
      <c r="B948" s="1" t="str">
        <f>ReportExtract[[#This Row],[ReportId]]&amp;"_"&amp;ReportExtract[[#This Row],[PeriodId]]&amp;"_"&amp;ReportExtract[[#This Row],[MktDesc]]</f>
        <v>16_53_Total US</v>
      </c>
      <c r="C948" s="1">
        <v>16</v>
      </c>
      <c r="D948" s="1">
        <v>53</v>
      </c>
      <c r="E948" s="1" t="s">
        <v>12</v>
      </c>
      <c r="F948" s="1">
        <v>9216</v>
      </c>
      <c r="G948" s="1">
        <v>28649987.637839999</v>
      </c>
      <c r="H948" s="1">
        <v>257333.515319</v>
      </c>
      <c r="I948" s="1">
        <v>6.1852260000000001</v>
      </c>
      <c r="J948" s="1">
        <v>0.39462000000000003</v>
      </c>
      <c r="K948" s="1">
        <v>0.37877</v>
      </c>
      <c r="L948" s="1"/>
    </row>
    <row r="949" spans="1:12" ht="14.4" x14ac:dyDescent="0.3">
      <c r="A949" s="1"/>
      <c r="B949" s="1" t="str">
        <f>ReportExtract[[#This Row],[ReportId]]&amp;"_"&amp;ReportExtract[[#This Row],[PeriodId]]&amp;"_"&amp;ReportExtract[[#This Row],[MktDesc]]</f>
        <v>16_66_BOSTON</v>
      </c>
      <c r="C949" s="1">
        <v>16</v>
      </c>
      <c r="D949" s="1">
        <v>66</v>
      </c>
      <c r="E949" s="1" t="s">
        <v>40</v>
      </c>
      <c r="F949" s="1">
        <v>351.33333299999998</v>
      </c>
      <c r="G949" s="1">
        <v>869606.49653999996</v>
      </c>
      <c r="H949" s="1">
        <v>8637.2735749999993</v>
      </c>
      <c r="I949" s="1">
        <v>5.5933700000000002</v>
      </c>
      <c r="J949" s="1">
        <v>0.45178499999999999</v>
      </c>
      <c r="K949" s="1">
        <v>0.43371500000000002</v>
      </c>
      <c r="L949" s="1"/>
    </row>
    <row r="950" spans="1:12" ht="14.4" x14ac:dyDescent="0.3">
      <c r="A950" s="1"/>
      <c r="B950" s="1" t="str">
        <f>ReportExtract[[#This Row],[ReportId]]&amp;"_"&amp;ReportExtract[[#This Row],[PeriodId]]&amp;"_"&amp;ReportExtract[[#This Row],[MktDesc]]</f>
        <v>16_66_Chain</v>
      </c>
      <c r="C950" s="1">
        <v>16</v>
      </c>
      <c r="D950" s="1">
        <v>66</v>
      </c>
      <c r="E950" s="1" t="s">
        <v>14</v>
      </c>
      <c r="F950" s="1">
        <v>3623.666667</v>
      </c>
      <c r="G950" s="1">
        <v>7429451.4623039998</v>
      </c>
      <c r="H950" s="1">
        <v>74163.776775000006</v>
      </c>
      <c r="I950" s="1">
        <v>5.5653490000000003</v>
      </c>
      <c r="J950" s="1">
        <v>0.79075300000000004</v>
      </c>
      <c r="K950" s="1">
        <v>0.78335500000000002</v>
      </c>
      <c r="L950" s="1"/>
    </row>
    <row r="951" spans="1:12" ht="14.4" x14ac:dyDescent="0.3">
      <c r="A951" s="1"/>
      <c r="B951" s="1" t="str">
        <f>ReportExtract[[#This Row],[ReportId]]&amp;"_"&amp;ReportExtract[[#This Row],[PeriodId]]&amp;"_"&amp;ReportExtract[[#This Row],[MktDesc]]</f>
        <v>16_66_CHICAGO</v>
      </c>
      <c r="C951" s="1">
        <v>16</v>
      </c>
      <c r="D951" s="1">
        <v>66</v>
      </c>
      <c r="E951" s="1" t="s">
        <v>41</v>
      </c>
      <c r="F951" s="1">
        <v>275.66666700000002</v>
      </c>
      <c r="G951" s="1">
        <v>766373.84037999995</v>
      </c>
      <c r="H951" s="1">
        <v>7459.9029810000002</v>
      </c>
      <c r="I951" s="1">
        <v>5.7073559999999999</v>
      </c>
      <c r="J951" s="1">
        <v>0.22103800000000001</v>
      </c>
      <c r="K951" s="1">
        <v>0.20346900000000001</v>
      </c>
      <c r="L951" s="1"/>
    </row>
    <row r="952" spans="1:12" ht="14.4" x14ac:dyDescent="0.3">
      <c r="A952" s="1"/>
      <c r="B952" s="1" t="str">
        <f>ReportExtract[[#This Row],[ReportId]]&amp;"_"&amp;ReportExtract[[#This Row],[PeriodId]]&amp;"_"&amp;ReportExtract[[#This Row],[MktDesc]]</f>
        <v>16_66_DALLAS</v>
      </c>
      <c r="C952" s="1">
        <v>16</v>
      </c>
      <c r="D952" s="1">
        <v>66</v>
      </c>
      <c r="E952" s="1" t="s">
        <v>42</v>
      </c>
      <c r="F952" s="1">
        <v>216.66666699999999</v>
      </c>
      <c r="G952" s="1">
        <v>592340.91084000003</v>
      </c>
      <c r="H952" s="1">
        <v>5594.6383690000002</v>
      </c>
      <c r="I952" s="1">
        <v>5.8820290000000002</v>
      </c>
      <c r="J952" s="1">
        <v>0.40226400000000001</v>
      </c>
      <c r="K952" s="1">
        <v>0.39164500000000002</v>
      </c>
      <c r="L952" s="1"/>
    </row>
    <row r="953" spans="1:12" ht="14.4" x14ac:dyDescent="0.3">
      <c r="A953" s="1"/>
      <c r="B953" s="1" t="str">
        <f>ReportExtract[[#This Row],[ReportId]]&amp;"_"&amp;ReportExtract[[#This Row],[PeriodId]]&amp;"_"&amp;ReportExtract[[#This Row],[MktDesc]]</f>
        <v>16_66_DENVER</v>
      </c>
      <c r="C953" s="1">
        <v>16</v>
      </c>
      <c r="D953" s="1">
        <v>66</v>
      </c>
      <c r="E953" s="1" t="s">
        <v>43</v>
      </c>
      <c r="F953" s="1">
        <v>189.33333300000001</v>
      </c>
      <c r="G953" s="1">
        <v>651107.40234399994</v>
      </c>
      <c r="H953" s="1">
        <v>6859.6590729999998</v>
      </c>
      <c r="I953" s="1">
        <v>5.2732400000000004</v>
      </c>
      <c r="J953" s="1">
        <v>0.56938900000000003</v>
      </c>
      <c r="K953" s="1">
        <v>0.61107</v>
      </c>
      <c r="L953" s="1"/>
    </row>
    <row r="954" spans="1:12" ht="14.4" x14ac:dyDescent="0.3">
      <c r="A954" s="1"/>
      <c r="B954" s="1" t="str">
        <f>ReportExtract[[#This Row],[ReportId]]&amp;"_"&amp;ReportExtract[[#This Row],[PeriodId]]&amp;"_"&amp;ReportExtract[[#This Row],[MktDesc]]</f>
        <v>16_66_Drinking (Bars/Nightclubs)</v>
      </c>
      <c r="C954" s="1">
        <v>16</v>
      </c>
      <c r="D954" s="1">
        <v>66</v>
      </c>
      <c r="E954" s="1" t="s">
        <v>15</v>
      </c>
      <c r="F954" s="1">
        <v>4148.3333329999996</v>
      </c>
      <c r="G954" s="1">
        <v>13409911.567748001</v>
      </c>
      <c r="H954" s="1">
        <v>138696.378192</v>
      </c>
      <c r="I954" s="1">
        <v>5.3714089999999999</v>
      </c>
      <c r="J954" s="1">
        <v>0.45936900000000003</v>
      </c>
      <c r="K954" s="1">
        <v>0.43105100000000002</v>
      </c>
      <c r="L954" s="1"/>
    </row>
    <row r="955" spans="1:12" ht="14.4" x14ac:dyDescent="0.3">
      <c r="A955" s="1"/>
      <c r="B955" s="1" t="str">
        <f>ReportExtract[[#This Row],[ReportId]]&amp;"_"&amp;ReportExtract[[#This Row],[PeriodId]]&amp;"_"&amp;ReportExtract[[#This Row],[MktDesc]]</f>
        <v>16_66_Eating (Restaurants)</v>
      </c>
      <c r="C955" s="1">
        <v>16</v>
      </c>
      <c r="D955" s="1">
        <v>66</v>
      </c>
      <c r="E955" s="1" t="s">
        <v>16</v>
      </c>
      <c r="F955" s="1">
        <v>5585.6666670000004</v>
      </c>
      <c r="G955" s="1">
        <v>13647661.169844</v>
      </c>
      <c r="H955" s="1">
        <v>136018.363105</v>
      </c>
      <c r="I955" s="1">
        <v>5.5742719999999997</v>
      </c>
      <c r="J955" s="1">
        <v>0.34510400000000002</v>
      </c>
      <c r="K955" s="1">
        <v>0.32830599999999999</v>
      </c>
      <c r="L955" s="1"/>
    </row>
    <row r="956" spans="1:12" ht="14.4" x14ac:dyDescent="0.3">
      <c r="A956" s="1"/>
      <c r="B956" s="1" t="str">
        <f>ReportExtract[[#This Row],[ReportId]]&amp;"_"&amp;ReportExtract[[#This Row],[PeriodId]]&amp;"_"&amp;ReportExtract[[#This Row],[MktDesc]]</f>
        <v>16_66_Independent</v>
      </c>
      <c r="C956" s="1">
        <v>16</v>
      </c>
      <c r="D956" s="1">
        <v>66</v>
      </c>
      <c r="E956" s="1" t="s">
        <v>13</v>
      </c>
      <c r="F956" s="1">
        <v>6719.3333329999996</v>
      </c>
      <c r="G956" s="1">
        <v>19628121.275288001</v>
      </c>
      <c r="H956" s="1">
        <v>200550.96452199999</v>
      </c>
      <c r="I956" s="1">
        <v>5.4372769999999999</v>
      </c>
      <c r="J956" s="1">
        <v>0.33298800000000001</v>
      </c>
      <c r="K956" s="1">
        <v>0.31059300000000001</v>
      </c>
      <c r="L956" s="1"/>
    </row>
    <row r="957" spans="1:12" ht="14.4" x14ac:dyDescent="0.3">
      <c r="A957" s="1"/>
      <c r="B957" s="1" t="str">
        <f>ReportExtract[[#This Row],[ReportId]]&amp;"_"&amp;ReportExtract[[#This Row],[PeriodId]]&amp;"_"&amp;ReportExtract[[#This Row],[MktDesc]]</f>
        <v>16_66_LOS ANGELES</v>
      </c>
      <c r="C957" s="1">
        <v>16</v>
      </c>
      <c r="D957" s="1">
        <v>66</v>
      </c>
      <c r="E957" s="1" t="s">
        <v>44</v>
      </c>
      <c r="F957" s="1">
        <v>250.66666699999999</v>
      </c>
      <c r="G957" s="1">
        <v>428988.64868400001</v>
      </c>
      <c r="H957" s="1">
        <v>4229.2861050000001</v>
      </c>
      <c r="I957" s="1">
        <v>5.6351589999999998</v>
      </c>
      <c r="J957" s="1">
        <v>0.250444</v>
      </c>
      <c r="K957" s="1">
        <v>0.22555600000000001</v>
      </c>
      <c r="L957" s="1"/>
    </row>
    <row r="958" spans="1:12" ht="14.4" x14ac:dyDescent="0.3">
      <c r="A958" s="1"/>
      <c r="B958" s="1" t="str">
        <f>ReportExtract[[#This Row],[ReportId]]&amp;"_"&amp;ReportExtract[[#This Row],[PeriodId]]&amp;"_"&amp;ReportExtract[[#This Row],[MktDesc]]</f>
        <v>16_66_NEW YORK (DMA)</v>
      </c>
      <c r="C958" s="1">
        <v>16</v>
      </c>
      <c r="D958" s="1">
        <v>66</v>
      </c>
      <c r="E958" s="1" t="s">
        <v>72</v>
      </c>
      <c r="F958" s="1">
        <v>477.33333299999998</v>
      </c>
      <c r="G958" s="1">
        <v>1356937.878732</v>
      </c>
      <c r="H958" s="1">
        <v>13467.078201</v>
      </c>
      <c r="I958" s="1">
        <v>5.5977569999999996</v>
      </c>
      <c r="J958" s="1">
        <v>0.33042899999999997</v>
      </c>
      <c r="K958" s="1">
        <v>0.30069699999999999</v>
      </c>
      <c r="L958" s="1"/>
    </row>
    <row r="959" spans="1:12" ht="14.4" x14ac:dyDescent="0.3">
      <c r="A959" s="1"/>
      <c r="B959" s="1" t="str">
        <f>ReportExtract[[#This Row],[ReportId]]&amp;"_"&amp;ReportExtract[[#This Row],[PeriodId]]&amp;"_"&amp;ReportExtract[[#This Row],[MktDesc]]</f>
        <v>16_66_Total US</v>
      </c>
      <c r="C959" s="1">
        <v>16</v>
      </c>
      <c r="D959" s="1">
        <v>66</v>
      </c>
      <c r="E959" s="1" t="s">
        <v>12</v>
      </c>
      <c r="F959" s="1">
        <v>9734</v>
      </c>
      <c r="G959" s="1">
        <v>27057572.737592001</v>
      </c>
      <c r="H959" s="1">
        <v>274714.74129799998</v>
      </c>
      <c r="I959" s="1">
        <v>5.4718520000000002</v>
      </c>
      <c r="J959" s="1">
        <v>0.39466800000000002</v>
      </c>
      <c r="K959" s="1">
        <v>0.37228499999999998</v>
      </c>
      <c r="L959" s="1"/>
    </row>
    <row r="960" spans="1:12" ht="14.4" x14ac:dyDescent="0.3">
      <c r="A960" s="1"/>
      <c r="B960" s="1" t="str">
        <f>ReportExtract[[#This Row],[ReportId]]&amp;"_"&amp;ReportExtract[[#This Row],[PeriodId]]&amp;"_"&amp;ReportExtract[[#This Row],[MktDesc]]</f>
        <v>16_77_BOSTON</v>
      </c>
      <c r="C960" s="1">
        <v>16</v>
      </c>
      <c r="D960" s="1">
        <v>77</v>
      </c>
      <c r="E960" s="1" t="s">
        <v>40</v>
      </c>
      <c r="F960" s="1">
        <v>292.46153800000002</v>
      </c>
      <c r="G960" s="1">
        <v>3504666.3498</v>
      </c>
      <c r="H960" s="1">
        <v>30963.441043999999</v>
      </c>
      <c r="I960" s="1">
        <v>6.2881790000000004</v>
      </c>
      <c r="J960" s="1">
        <v>0.51490000000000002</v>
      </c>
      <c r="K960" s="1">
        <v>0.46675800000000001</v>
      </c>
      <c r="L960" s="1"/>
    </row>
    <row r="961" spans="1:12" ht="14.4" x14ac:dyDescent="0.3">
      <c r="A961" s="1"/>
      <c r="B961" s="1" t="str">
        <f>ReportExtract[[#This Row],[ReportId]]&amp;"_"&amp;ReportExtract[[#This Row],[PeriodId]]&amp;"_"&amp;ReportExtract[[#This Row],[MktDesc]]</f>
        <v>16_77_Chain</v>
      </c>
      <c r="C961" s="1">
        <v>16</v>
      </c>
      <c r="D961" s="1">
        <v>77</v>
      </c>
      <c r="E961" s="1" t="s">
        <v>14</v>
      </c>
      <c r="F961" s="1">
        <v>3170</v>
      </c>
      <c r="G961" s="1">
        <v>44966657.641340002</v>
      </c>
      <c r="H961" s="1">
        <v>380774.48344500002</v>
      </c>
      <c r="I961" s="1">
        <v>6.5607009999999999</v>
      </c>
      <c r="J961" s="1">
        <v>0.74088399999999999</v>
      </c>
      <c r="K961" s="1">
        <v>0.73323499999999997</v>
      </c>
      <c r="L961" s="1"/>
    </row>
    <row r="962" spans="1:12" ht="14.4" x14ac:dyDescent="0.3">
      <c r="A962" s="1"/>
      <c r="B962" s="1" t="str">
        <f>ReportExtract[[#This Row],[ReportId]]&amp;"_"&amp;ReportExtract[[#This Row],[PeriodId]]&amp;"_"&amp;ReportExtract[[#This Row],[MktDesc]]</f>
        <v>16_77_CHICAGO</v>
      </c>
      <c r="C962" s="1">
        <v>16</v>
      </c>
      <c r="D962" s="1">
        <v>77</v>
      </c>
      <c r="E962" s="1" t="s">
        <v>41</v>
      </c>
      <c r="F962" s="1">
        <v>236.23076900000001</v>
      </c>
      <c r="G962" s="1">
        <v>3167605.0197919998</v>
      </c>
      <c r="H962" s="1">
        <v>28373.921589000001</v>
      </c>
      <c r="I962" s="1">
        <v>6.2021050000000004</v>
      </c>
      <c r="J962" s="1">
        <v>0.238038</v>
      </c>
      <c r="K962" s="1">
        <v>0.21699599999999999</v>
      </c>
      <c r="L962" s="1"/>
    </row>
    <row r="963" spans="1:12" ht="14.4" x14ac:dyDescent="0.3">
      <c r="A963" s="1"/>
      <c r="B963" s="1" t="str">
        <f>ReportExtract[[#This Row],[ReportId]]&amp;"_"&amp;ReportExtract[[#This Row],[PeriodId]]&amp;"_"&amp;ReportExtract[[#This Row],[MktDesc]]</f>
        <v>16_77_DALLAS</v>
      </c>
      <c r="C963" s="1">
        <v>16</v>
      </c>
      <c r="D963" s="1">
        <v>77</v>
      </c>
      <c r="E963" s="1" t="s">
        <v>42</v>
      </c>
      <c r="F963" s="1">
        <v>252.15384599999999</v>
      </c>
      <c r="G963" s="1">
        <v>3296304.1314519998</v>
      </c>
      <c r="H963" s="1">
        <v>25614.858359000002</v>
      </c>
      <c r="I963" s="1">
        <v>7.1492880000000003</v>
      </c>
      <c r="J963" s="1">
        <v>0.47201599999999999</v>
      </c>
      <c r="K963" s="1">
        <v>0.48234700000000003</v>
      </c>
      <c r="L963" s="1"/>
    </row>
    <row r="964" spans="1:12" ht="14.4" x14ac:dyDescent="0.3">
      <c r="A964" s="1"/>
      <c r="B964" s="1" t="str">
        <f>ReportExtract[[#This Row],[ReportId]]&amp;"_"&amp;ReportExtract[[#This Row],[PeriodId]]&amp;"_"&amp;ReportExtract[[#This Row],[MktDesc]]</f>
        <v>16_77_DENVER</v>
      </c>
      <c r="C964" s="1">
        <v>16</v>
      </c>
      <c r="D964" s="1">
        <v>77</v>
      </c>
      <c r="E964" s="1" t="s">
        <v>43</v>
      </c>
      <c r="F964" s="1">
        <v>162.692308</v>
      </c>
      <c r="G964" s="1">
        <v>3093911.4245799999</v>
      </c>
      <c r="H964" s="1">
        <v>26871.384710999999</v>
      </c>
      <c r="I964" s="1">
        <v>6.3965430000000003</v>
      </c>
      <c r="J964" s="1">
        <v>0.61788399999999999</v>
      </c>
      <c r="K964" s="1">
        <v>0.61823600000000001</v>
      </c>
      <c r="L964" s="1"/>
    </row>
    <row r="965" spans="1:12" ht="14.4" x14ac:dyDescent="0.3">
      <c r="A965" s="1"/>
      <c r="B965" s="1" t="str">
        <f>ReportExtract[[#This Row],[ReportId]]&amp;"_"&amp;ReportExtract[[#This Row],[PeriodId]]&amp;"_"&amp;ReportExtract[[#This Row],[MktDesc]]</f>
        <v>16_77_Drinking (Bars/Nightclubs)</v>
      </c>
      <c r="C965" s="1">
        <v>16</v>
      </c>
      <c r="D965" s="1">
        <v>77</v>
      </c>
      <c r="E965" s="1" t="s">
        <v>15</v>
      </c>
      <c r="F965" s="1">
        <v>3973.3846149999999</v>
      </c>
      <c r="G965" s="1">
        <v>55374106.610884003</v>
      </c>
      <c r="H965" s="1">
        <v>485654.69377499999</v>
      </c>
      <c r="I965" s="1">
        <v>6.334416</v>
      </c>
      <c r="J965" s="1">
        <v>0.39444899999999999</v>
      </c>
      <c r="K965" s="1">
        <v>0.37761600000000001</v>
      </c>
      <c r="L965" s="1"/>
    </row>
    <row r="966" spans="1:12" ht="14.4" x14ac:dyDescent="0.3">
      <c r="A966" s="1"/>
      <c r="B966" s="1" t="str">
        <f>ReportExtract[[#This Row],[ReportId]]&amp;"_"&amp;ReportExtract[[#This Row],[PeriodId]]&amp;"_"&amp;ReportExtract[[#This Row],[MktDesc]]</f>
        <v>16_77_Eating (Restaurants)</v>
      </c>
      <c r="C966" s="1">
        <v>16</v>
      </c>
      <c r="D966" s="1">
        <v>77</v>
      </c>
      <c r="E966" s="1" t="s">
        <v>16</v>
      </c>
      <c r="F966" s="1">
        <v>4789.6923079999997</v>
      </c>
      <c r="G966" s="1">
        <v>70550032.581031993</v>
      </c>
      <c r="H966" s="1">
        <v>600374.12655299995</v>
      </c>
      <c r="I966" s="1">
        <v>6.5283389999999999</v>
      </c>
      <c r="J966" s="1">
        <v>0.450932</v>
      </c>
      <c r="K966" s="1">
        <v>0.43706699999999998</v>
      </c>
      <c r="L966" s="1"/>
    </row>
    <row r="967" spans="1:12" ht="14.4" x14ac:dyDescent="0.3">
      <c r="A967" s="1"/>
      <c r="B967" s="1" t="str">
        <f>ReportExtract[[#This Row],[ReportId]]&amp;"_"&amp;ReportExtract[[#This Row],[PeriodId]]&amp;"_"&amp;ReportExtract[[#This Row],[MktDesc]]</f>
        <v>16_77_Independent</v>
      </c>
      <c r="C967" s="1">
        <v>16</v>
      </c>
      <c r="D967" s="1">
        <v>77</v>
      </c>
      <c r="E967" s="1" t="s">
        <v>13</v>
      </c>
      <c r="F967" s="1">
        <v>7239.9230770000004</v>
      </c>
      <c r="G967" s="1">
        <v>80957481.550576001</v>
      </c>
      <c r="H967" s="1">
        <v>705254.33688299998</v>
      </c>
      <c r="I967" s="1">
        <v>6.3773270000000002</v>
      </c>
      <c r="J967" s="1">
        <v>0.344248</v>
      </c>
      <c r="K967" s="1">
        <v>0.32811899999999999</v>
      </c>
      <c r="L967" s="1"/>
    </row>
    <row r="968" spans="1:12" ht="14.4" x14ac:dyDescent="0.3">
      <c r="A968" s="1"/>
      <c r="B968" s="1" t="str">
        <f>ReportExtract[[#This Row],[ReportId]]&amp;"_"&amp;ReportExtract[[#This Row],[PeriodId]]&amp;"_"&amp;ReportExtract[[#This Row],[MktDesc]]</f>
        <v>16_77_LOS ANGELES</v>
      </c>
      <c r="C968" s="1">
        <v>16</v>
      </c>
      <c r="D968" s="1">
        <v>77</v>
      </c>
      <c r="E968" s="1" t="s">
        <v>44</v>
      </c>
      <c r="F968" s="1">
        <v>242.92307700000001</v>
      </c>
      <c r="G968" s="1">
        <v>3995539.7234479999</v>
      </c>
      <c r="H968" s="1">
        <v>32190.238942</v>
      </c>
      <c r="I968" s="1">
        <v>6.8957059999999997</v>
      </c>
      <c r="J968" s="1">
        <v>0.39075100000000001</v>
      </c>
      <c r="K968" s="1">
        <v>0.381162</v>
      </c>
      <c r="L968" s="1"/>
    </row>
    <row r="969" spans="1:12" ht="14.4" x14ac:dyDescent="0.3">
      <c r="A969" s="1"/>
      <c r="B969" s="1" t="str">
        <f>ReportExtract[[#This Row],[ReportId]]&amp;"_"&amp;ReportExtract[[#This Row],[PeriodId]]&amp;"_"&amp;ReportExtract[[#This Row],[MktDesc]]</f>
        <v>16_77_NEW YORK (DMA)</v>
      </c>
      <c r="C969" s="1">
        <v>16</v>
      </c>
      <c r="D969" s="1">
        <v>77</v>
      </c>
      <c r="E969" s="1" t="s">
        <v>72</v>
      </c>
      <c r="F969" s="1">
        <v>474.46153800000002</v>
      </c>
      <c r="G969" s="1">
        <v>7589694.4712439999</v>
      </c>
      <c r="H969" s="1">
        <v>63659.920354000002</v>
      </c>
      <c r="I969" s="1">
        <v>6.6234710000000003</v>
      </c>
      <c r="J969" s="1">
        <v>0.40107100000000001</v>
      </c>
      <c r="K969" s="1">
        <v>0.38263799999999998</v>
      </c>
      <c r="L969" s="1"/>
    </row>
    <row r="970" spans="1:12" ht="14.4" x14ac:dyDescent="0.3">
      <c r="A970" s="1"/>
      <c r="B970" s="1" t="str">
        <f>ReportExtract[[#This Row],[ReportId]]&amp;"_"&amp;ReportExtract[[#This Row],[PeriodId]]&amp;"_"&amp;ReportExtract[[#This Row],[MktDesc]]</f>
        <v>16_77_Total US</v>
      </c>
      <c r="C970" s="1">
        <v>16</v>
      </c>
      <c r="D970" s="1">
        <v>77</v>
      </c>
      <c r="E970" s="1" t="s">
        <v>12</v>
      </c>
      <c r="F970" s="1">
        <v>8763.0769230000005</v>
      </c>
      <c r="G970" s="1">
        <v>125924139.191916</v>
      </c>
      <c r="H970" s="1">
        <v>1086028.820329</v>
      </c>
      <c r="I970" s="1">
        <v>6.4416200000000003</v>
      </c>
      <c r="J970" s="1">
        <v>0.42379499999999998</v>
      </c>
      <c r="K970" s="1">
        <v>0.40876699999999999</v>
      </c>
      <c r="L970" s="1"/>
    </row>
    <row r="971" spans="1:12" ht="14.4" x14ac:dyDescent="0.3">
      <c r="A971" s="1"/>
      <c r="B971" s="1" t="str">
        <f>ReportExtract[[#This Row],[ReportId]]&amp;"_"&amp;ReportExtract[[#This Row],[PeriodId]]&amp;"_"&amp;ReportExtract[[#This Row],[MktDesc]]</f>
        <v>16_90_BOSTON</v>
      </c>
      <c r="C971" s="1">
        <v>16</v>
      </c>
      <c r="D971" s="1">
        <v>90</v>
      </c>
      <c r="E971" s="1" t="s">
        <v>40</v>
      </c>
      <c r="F971" s="1">
        <v>338.07692300000002</v>
      </c>
      <c r="G971" s="1">
        <v>3846045.1679560002</v>
      </c>
      <c r="H971" s="1">
        <v>37644.454165000003</v>
      </c>
      <c r="I971" s="1">
        <v>5.67598</v>
      </c>
      <c r="J971" s="1">
        <v>0.49946200000000002</v>
      </c>
      <c r="K971" s="1">
        <v>0.46188600000000002</v>
      </c>
      <c r="L971" s="1"/>
    </row>
    <row r="972" spans="1:12" ht="14.4" x14ac:dyDescent="0.3">
      <c r="A972" s="1"/>
      <c r="B972" s="1" t="str">
        <f>ReportExtract[[#This Row],[ReportId]]&amp;"_"&amp;ReportExtract[[#This Row],[PeriodId]]&amp;"_"&amp;ReportExtract[[#This Row],[MktDesc]]</f>
        <v>16_90_Chain</v>
      </c>
      <c r="C972" s="1">
        <v>16</v>
      </c>
      <c r="D972" s="1">
        <v>90</v>
      </c>
      <c r="E972" s="1" t="s">
        <v>14</v>
      </c>
      <c r="F972" s="1">
        <v>3509.6923080000001</v>
      </c>
      <c r="G972" s="1">
        <v>36654464.494043998</v>
      </c>
      <c r="H972" s="1">
        <v>341621.366844</v>
      </c>
      <c r="I972" s="1">
        <v>5.9608650000000001</v>
      </c>
      <c r="J972" s="1">
        <v>0.80464599999999997</v>
      </c>
      <c r="K972" s="1">
        <v>0.80551799999999996</v>
      </c>
      <c r="L972" s="1"/>
    </row>
    <row r="973" spans="1:12" ht="14.4" x14ac:dyDescent="0.3">
      <c r="A973" s="1"/>
      <c r="B973" s="1" t="str">
        <f>ReportExtract[[#This Row],[ReportId]]&amp;"_"&amp;ReportExtract[[#This Row],[PeriodId]]&amp;"_"&amp;ReportExtract[[#This Row],[MktDesc]]</f>
        <v>16_90_CHICAGO</v>
      </c>
      <c r="C973" s="1">
        <v>16</v>
      </c>
      <c r="D973" s="1">
        <v>90</v>
      </c>
      <c r="E973" s="1" t="s">
        <v>41</v>
      </c>
      <c r="F973" s="1">
        <v>249.615385</v>
      </c>
      <c r="G973" s="1">
        <v>3456397.0016279998</v>
      </c>
      <c r="H973" s="1">
        <v>32105.757997000001</v>
      </c>
      <c r="I973" s="1">
        <v>5.9809219999999996</v>
      </c>
      <c r="J973" s="1">
        <v>0.24249999999999999</v>
      </c>
      <c r="K973" s="1">
        <v>0.22259899999999999</v>
      </c>
      <c r="L973" s="1"/>
    </row>
    <row r="974" spans="1:12" ht="14.4" x14ac:dyDescent="0.3">
      <c r="A974" s="1"/>
      <c r="B974" s="1" t="str">
        <f>ReportExtract[[#This Row],[ReportId]]&amp;"_"&amp;ReportExtract[[#This Row],[PeriodId]]&amp;"_"&amp;ReportExtract[[#This Row],[MktDesc]]</f>
        <v>16_90_DALLAS</v>
      </c>
      <c r="C974" s="1">
        <v>16</v>
      </c>
      <c r="D974" s="1">
        <v>90</v>
      </c>
      <c r="E974" s="1" t="s">
        <v>42</v>
      </c>
      <c r="F974" s="1">
        <v>217.92307700000001</v>
      </c>
      <c r="G974" s="1">
        <v>3144886.6525480002</v>
      </c>
      <c r="H974" s="1">
        <v>27654.391159999999</v>
      </c>
      <c r="I974" s="1">
        <v>6.3178359999999998</v>
      </c>
      <c r="J974" s="1">
        <v>0.45255400000000001</v>
      </c>
      <c r="K974" s="1">
        <v>0.45411600000000002</v>
      </c>
      <c r="L974" s="1"/>
    </row>
    <row r="975" spans="1:12" ht="14.4" x14ac:dyDescent="0.3">
      <c r="A975" s="1"/>
      <c r="B975" s="1" t="str">
        <f>ReportExtract[[#This Row],[ReportId]]&amp;"_"&amp;ReportExtract[[#This Row],[PeriodId]]&amp;"_"&amp;ReportExtract[[#This Row],[MktDesc]]</f>
        <v>16_90_DENVER</v>
      </c>
      <c r="C975" s="1">
        <v>16</v>
      </c>
      <c r="D975" s="1">
        <v>90</v>
      </c>
      <c r="E975" s="1" t="s">
        <v>43</v>
      </c>
      <c r="F975" s="1">
        <v>180.46153799999999</v>
      </c>
      <c r="G975" s="1">
        <v>3138896.2622719998</v>
      </c>
      <c r="H975" s="1">
        <v>30216.883457</v>
      </c>
      <c r="I975" s="1">
        <v>5.7710489999999997</v>
      </c>
      <c r="J975" s="1">
        <v>0.60013499999999997</v>
      </c>
      <c r="K975" s="1">
        <v>0.65788899999999995</v>
      </c>
      <c r="L975" s="1"/>
    </row>
    <row r="976" spans="1:12" ht="14.4" x14ac:dyDescent="0.3">
      <c r="A976" s="1"/>
      <c r="B976" s="1" t="str">
        <f>ReportExtract[[#This Row],[ReportId]]&amp;"_"&amp;ReportExtract[[#This Row],[PeriodId]]&amp;"_"&amp;ReportExtract[[#This Row],[MktDesc]]</f>
        <v>16_90_Drinking (Bars/Nightclubs)</v>
      </c>
      <c r="C976" s="1">
        <v>16</v>
      </c>
      <c r="D976" s="1">
        <v>90</v>
      </c>
      <c r="E976" s="1" t="s">
        <v>15</v>
      </c>
      <c r="F976" s="1">
        <v>3832.7692310000002</v>
      </c>
      <c r="G976" s="1">
        <v>61997578.596795999</v>
      </c>
      <c r="H976" s="1">
        <v>602649.27867499995</v>
      </c>
      <c r="I976" s="1">
        <v>5.7152799999999999</v>
      </c>
      <c r="J976" s="1">
        <v>0.47188999999999998</v>
      </c>
      <c r="K976" s="1">
        <v>0.44604100000000002</v>
      </c>
      <c r="L976" s="1"/>
    </row>
    <row r="977" spans="1:12" ht="14.4" x14ac:dyDescent="0.3">
      <c r="A977" s="1"/>
      <c r="B977" s="1" t="str">
        <f>ReportExtract[[#This Row],[ReportId]]&amp;"_"&amp;ReportExtract[[#This Row],[PeriodId]]&amp;"_"&amp;ReportExtract[[#This Row],[MktDesc]]</f>
        <v>16_90_Eating (Restaurants)</v>
      </c>
      <c r="C977" s="1">
        <v>16</v>
      </c>
      <c r="D977" s="1">
        <v>90</v>
      </c>
      <c r="E977" s="1" t="s">
        <v>16</v>
      </c>
      <c r="F977" s="1">
        <v>5487.4615379999996</v>
      </c>
      <c r="G977" s="1">
        <v>66097829.368832</v>
      </c>
      <c r="H977" s="1">
        <v>619723.54290899995</v>
      </c>
      <c r="I977" s="1">
        <v>5.9253859999999996</v>
      </c>
      <c r="J977" s="1">
        <v>0.372502</v>
      </c>
      <c r="K977" s="1">
        <v>0.35937799999999998</v>
      </c>
      <c r="L977" s="1"/>
    </row>
    <row r="978" spans="1:12" ht="14.4" x14ac:dyDescent="0.3">
      <c r="A978" s="1"/>
      <c r="B978" s="1" t="str">
        <f>ReportExtract[[#This Row],[ReportId]]&amp;"_"&amp;ReportExtract[[#This Row],[PeriodId]]&amp;"_"&amp;ReportExtract[[#This Row],[MktDesc]]</f>
        <v>16_90_Independent</v>
      </c>
      <c r="C978" s="1">
        <v>16</v>
      </c>
      <c r="D978" s="1">
        <v>90</v>
      </c>
      <c r="E978" s="1" t="s">
        <v>13</v>
      </c>
      <c r="F978" s="1">
        <v>6874.6153850000001</v>
      </c>
      <c r="G978" s="1">
        <v>91440943.471584007</v>
      </c>
      <c r="H978" s="1">
        <v>880751.45473999996</v>
      </c>
      <c r="I978" s="1">
        <v>5.7678609999999999</v>
      </c>
      <c r="J978" s="1">
        <v>0.35003000000000001</v>
      </c>
      <c r="K978" s="1">
        <v>0.329619</v>
      </c>
      <c r="L978" s="1"/>
    </row>
    <row r="979" spans="1:12" ht="14.4" x14ac:dyDescent="0.3">
      <c r="A979" s="1"/>
      <c r="B979" s="1" t="str">
        <f>ReportExtract[[#This Row],[ReportId]]&amp;"_"&amp;ReportExtract[[#This Row],[PeriodId]]&amp;"_"&amp;ReportExtract[[#This Row],[MktDesc]]</f>
        <v>16_90_LOS ANGELES</v>
      </c>
      <c r="C979" s="1">
        <v>16</v>
      </c>
      <c r="D979" s="1">
        <v>90</v>
      </c>
      <c r="E979" s="1" t="s">
        <v>44</v>
      </c>
      <c r="F979" s="1">
        <v>251.46153799999999</v>
      </c>
      <c r="G979" s="1">
        <v>3549377.7145639998</v>
      </c>
      <c r="H979" s="1">
        <v>31989.113792</v>
      </c>
      <c r="I979" s="1">
        <v>6.1642109999999999</v>
      </c>
      <c r="J979" s="1">
        <v>0.39249000000000001</v>
      </c>
      <c r="K979" s="1">
        <v>0.37066399999999999</v>
      </c>
      <c r="L979" s="1"/>
    </row>
    <row r="980" spans="1:12" ht="14.4" x14ac:dyDescent="0.3">
      <c r="A980" s="1"/>
      <c r="B980" s="1" t="str">
        <f>ReportExtract[[#This Row],[ReportId]]&amp;"_"&amp;ReportExtract[[#This Row],[PeriodId]]&amp;"_"&amp;ReportExtract[[#This Row],[MktDesc]]</f>
        <v>16_90_NEW YORK (DMA)</v>
      </c>
      <c r="C980" s="1">
        <v>16</v>
      </c>
      <c r="D980" s="1">
        <v>90</v>
      </c>
      <c r="E980" s="1" t="s">
        <v>72</v>
      </c>
      <c r="F980" s="1">
        <v>483.07692300000002</v>
      </c>
      <c r="G980" s="1">
        <v>7466806.8683719998</v>
      </c>
      <c r="H980" s="1">
        <v>70327.887585000004</v>
      </c>
      <c r="I980" s="1">
        <v>5.8984079999999999</v>
      </c>
      <c r="J980" s="1">
        <v>0.39836100000000002</v>
      </c>
      <c r="K980" s="1">
        <v>0.36764999999999998</v>
      </c>
      <c r="L980" s="1"/>
    </row>
    <row r="981" spans="1:12" ht="14.4" x14ac:dyDescent="0.3">
      <c r="A981" s="1"/>
      <c r="B981" s="1" t="str">
        <f>ReportExtract[[#This Row],[ReportId]]&amp;"_"&amp;ReportExtract[[#This Row],[PeriodId]]&amp;"_"&amp;ReportExtract[[#This Row],[MktDesc]]</f>
        <v>16_90_Total US</v>
      </c>
      <c r="C981" s="1">
        <v>16</v>
      </c>
      <c r="D981" s="1">
        <v>90</v>
      </c>
      <c r="E981" s="1" t="s">
        <v>12</v>
      </c>
      <c r="F981" s="1">
        <v>9320.2307689999998</v>
      </c>
      <c r="G981" s="1">
        <v>128095407.965628</v>
      </c>
      <c r="H981" s="1">
        <v>1222372.821584</v>
      </c>
      <c r="I981" s="1">
        <v>5.8218009999999998</v>
      </c>
      <c r="J981" s="1">
        <v>0.415663</v>
      </c>
      <c r="K981" s="1">
        <v>0.39668100000000001</v>
      </c>
      <c r="L981" s="1"/>
    </row>
    <row r="982" spans="1:12" ht="14.4" x14ac:dyDescent="0.3">
      <c r="A982" s="1"/>
      <c r="B982" s="1" t="str">
        <f>ReportExtract[[#This Row],[ReportId]]&amp;"_"&amp;ReportExtract[[#This Row],[PeriodId]]&amp;"_"&amp;ReportExtract[[#This Row],[MktDesc]]</f>
        <v>16_103_BOSTON</v>
      </c>
      <c r="C982" s="1">
        <v>16</v>
      </c>
      <c r="D982" s="1">
        <v>103</v>
      </c>
      <c r="E982" s="1" t="s">
        <v>40</v>
      </c>
      <c r="F982" s="1">
        <v>301.69230800000003</v>
      </c>
      <c r="G982" s="1">
        <v>3116248.196736</v>
      </c>
      <c r="H982" s="1">
        <v>31148.738044999998</v>
      </c>
      <c r="I982" s="1">
        <v>5.5580059999999998</v>
      </c>
      <c r="J982" s="1">
        <v>0.509575</v>
      </c>
      <c r="K982" s="1">
        <v>0.49465500000000001</v>
      </c>
      <c r="L982" s="1"/>
    </row>
    <row r="983" spans="1:12" ht="14.4" x14ac:dyDescent="0.3">
      <c r="A983" s="1"/>
      <c r="B983" s="1" t="str">
        <f>ReportExtract[[#This Row],[ReportId]]&amp;"_"&amp;ReportExtract[[#This Row],[PeriodId]]&amp;"_"&amp;ReportExtract[[#This Row],[MktDesc]]</f>
        <v>16_103_Chain</v>
      </c>
      <c r="C983" s="1">
        <v>16</v>
      </c>
      <c r="D983" s="1">
        <v>103</v>
      </c>
      <c r="E983" s="1" t="s">
        <v>14</v>
      </c>
      <c r="F983" s="1">
        <v>3298.6153850000001</v>
      </c>
      <c r="G983" s="1">
        <v>30018116.594919998</v>
      </c>
      <c r="H983" s="1">
        <v>297438.69931300002</v>
      </c>
      <c r="I983" s="1">
        <v>5.6067790000000004</v>
      </c>
      <c r="J983" s="1">
        <v>0.83355100000000004</v>
      </c>
      <c r="K983" s="1">
        <v>0.82661399999999996</v>
      </c>
      <c r="L983" s="1"/>
    </row>
    <row r="984" spans="1:12" ht="14.4" x14ac:dyDescent="0.3">
      <c r="A984" s="1"/>
      <c r="B984" s="1" t="str">
        <f>ReportExtract[[#This Row],[ReportId]]&amp;"_"&amp;ReportExtract[[#This Row],[PeriodId]]&amp;"_"&amp;ReportExtract[[#This Row],[MktDesc]]</f>
        <v>16_103_CHICAGO</v>
      </c>
      <c r="C984" s="1">
        <v>16</v>
      </c>
      <c r="D984" s="1">
        <v>103</v>
      </c>
      <c r="E984" s="1" t="s">
        <v>41</v>
      </c>
      <c r="F984" s="1">
        <v>218.46153799999999</v>
      </c>
      <c r="G984" s="1">
        <v>2704135.146892</v>
      </c>
      <c r="H984" s="1">
        <v>26704.183299</v>
      </c>
      <c r="I984" s="1">
        <v>5.6257000000000001</v>
      </c>
      <c r="J984" s="1">
        <v>0.24943499999999999</v>
      </c>
      <c r="K984" s="1">
        <v>0.230879</v>
      </c>
      <c r="L984" s="1"/>
    </row>
    <row r="985" spans="1:12" ht="14.4" x14ac:dyDescent="0.3">
      <c r="A985" s="1"/>
      <c r="B985" s="1" t="str">
        <f>ReportExtract[[#This Row],[ReportId]]&amp;"_"&amp;ReportExtract[[#This Row],[PeriodId]]&amp;"_"&amp;ReportExtract[[#This Row],[MktDesc]]</f>
        <v>16_103_DALLAS</v>
      </c>
      <c r="C985" s="1">
        <v>16</v>
      </c>
      <c r="D985" s="1">
        <v>103</v>
      </c>
      <c r="E985" s="1" t="s">
        <v>42</v>
      </c>
      <c r="F985" s="1">
        <v>204.76923099999999</v>
      </c>
      <c r="G985" s="1">
        <v>2560944.1922599999</v>
      </c>
      <c r="H985" s="1">
        <v>23717.315205999999</v>
      </c>
      <c r="I985" s="1">
        <v>5.9987680000000001</v>
      </c>
      <c r="J985" s="1">
        <v>0.466169</v>
      </c>
      <c r="K985" s="1">
        <v>0.46131</v>
      </c>
      <c r="L985" s="1"/>
    </row>
    <row r="986" spans="1:12" ht="14.4" x14ac:dyDescent="0.3">
      <c r="A986" s="1"/>
      <c r="B986" s="1" t="str">
        <f>ReportExtract[[#This Row],[ReportId]]&amp;"_"&amp;ReportExtract[[#This Row],[PeriodId]]&amp;"_"&amp;ReportExtract[[#This Row],[MktDesc]]</f>
        <v>16_103_DENVER</v>
      </c>
      <c r="C986" s="1">
        <v>16</v>
      </c>
      <c r="D986" s="1">
        <v>103</v>
      </c>
      <c r="E986" s="1" t="s">
        <v>43</v>
      </c>
      <c r="F986" s="1">
        <v>154.615385</v>
      </c>
      <c r="G986" s="1">
        <v>2010029.154816</v>
      </c>
      <c r="H986" s="1">
        <v>21687.719508999999</v>
      </c>
      <c r="I986" s="1">
        <v>5.148917</v>
      </c>
      <c r="J986" s="1">
        <v>0.57816599999999996</v>
      </c>
      <c r="K986" s="1">
        <v>0.60501000000000005</v>
      </c>
      <c r="L986" s="1"/>
    </row>
    <row r="987" spans="1:12" ht="14.4" x14ac:dyDescent="0.3">
      <c r="A987" s="1"/>
      <c r="B987" s="1" t="str">
        <f>ReportExtract[[#This Row],[ReportId]]&amp;"_"&amp;ReportExtract[[#This Row],[PeriodId]]&amp;"_"&amp;ReportExtract[[#This Row],[MktDesc]]</f>
        <v>16_103_Drinking (Bars/Nightclubs)</v>
      </c>
      <c r="C987" s="1">
        <v>16</v>
      </c>
      <c r="D987" s="1">
        <v>103</v>
      </c>
      <c r="E987" s="1" t="s">
        <v>15</v>
      </c>
      <c r="F987" s="1">
        <v>3685.8461539999998</v>
      </c>
      <c r="G987" s="1">
        <v>50850126.680863999</v>
      </c>
      <c r="H987" s="1">
        <v>525979.80566499999</v>
      </c>
      <c r="I987" s="1">
        <v>5.3709420000000003</v>
      </c>
      <c r="J987" s="1">
        <v>0.52315400000000001</v>
      </c>
      <c r="K987" s="1">
        <v>0.49954399999999999</v>
      </c>
      <c r="L987" s="1"/>
    </row>
    <row r="988" spans="1:12" ht="14.4" x14ac:dyDescent="0.3">
      <c r="A988" s="1"/>
      <c r="B988" s="1" t="str">
        <f>ReportExtract[[#This Row],[ReportId]]&amp;"_"&amp;ReportExtract[[#This Row],[PeriodId]]&amp;"_"&amp;ReportExtract[[#This Row],[MktDesc]]</f>
        <v>16_103_Eating (Restaurants)</v>
      </c>
      <c r="C988" s="1">
        <v>16</v>
      </c>
      <c r="D988" s="1">
        <v>103</v>
      </c>
      <c r="E988" s="1" t="s">
        <v>16</v>
      </c>
      <c r="F988" s="1">
        <v>5071.3846149999999</v>
      </c>
      <c r="G988" s="1">
        <v>52933832.239051998</v>
      </c>
      <c r="H988" s="1">
        <v>525609.39436699997</v>
      </c>
      <c r="I988" s="1">
        <v>5.5949689999999999</v>
      </c>
      <c r="J988" s="1">
        <v>0.39366800000000002</v>
      </c>
      <c r="K988" s="1">
        <v>0.37991200000000003</v>
      </c>
      <c r="L988" s="1"/>
    </row>
    <row r="989" spans="1:12" ht="14.4" x14ac:dyDescent="0.3">
      <c r="A989" s="1"/>
      <c r="B989" s="1" t="str">
        <f>ReportExtract[[#This Row],[ReportId]]&amp;"_"&amp;ReportExtract[[#This Row],[PeriodId]]&amp;"_"&amp;ReportExtract[[#This Row],[MktDesc]]</f>
        <v>16_103_Independent</v>
      </c>
      <c r="C989" s="1">
        <v>16</v>
      </c>
      <c r="D989" s="1">
        <v>103</v>
      </c>
      <c r="E989" s="1" t="s">
        <v>13</v>
      </c>
      <c r="F989" s="1">
        <v>6096.1538460000002</v>
      </c>
      <c r="G989" s="1">
        <v>73765842.324995995</v>
      </c>
      <c r="H989" s="1">
        <v>754150.500718</v>
      </c>
      <c r="I989" s="1">
        <v>5.4340640000000002</v>
      </c>
      <c r="J989" s="1">
        <v>0.38016800000000001</v>
      </c>
      <c r="K989" s="1">
        <v>0.36016599999999999</v>
      </c>
      <c r="L989" s="1"/>
    </row>
    <row r="990" spans="1:12" ht="14.4" x14ac:dyDescent="0.3">
      <c r="A990" s="1"/>
      <c r="B990" s="1" t="str">
        <f>ReportExtract[[#This Row],[ReportId]]&amp;"_"&amp;ReportExtract[[#This Row],[PeriodId]]&amp;"_"&amp;ReportExtract[[#This Row],[MktDesc]]</f>
        <v>16_103_LOS ANGELES</v>
      </c>
      <c r="C990" s="1">
        <v>16</v>
      </c>
      <c r="D990" s="1">
        <v>103</v>
      </c>
      <c r="E990" s="1" t="s">
        <v>44</v>
      </c>
      <c r="F990" s="1">
        <v>186.53846200000001</v>
      </c>
      <c r="G990" s="1">
        <v>1442413.2151319999</v>
      </c>
      <c r="H990" s="1">
        <v>13987.738053999999</v>
      </c>
      <c r="I990" s="1">
        <v>5.7288790000000001</v>
      </c>
      <c r="J990" s="1">
        <v>0.26485599999999998</v>
      </c>
      <c r="K990" s="1">
        <v>0.240119</v>
      </c>
      <c r="L990" s="1"/>
    </row>
    <row r="991" spans="1:12" ht="14.4" x14ac:dyDescent="0.3">
      <c r="A991" s="1"/>
      <c r="B991" s="1" t="str">
        <f>ReportExtract[[#This Row],[ReportId]]&amp;"_"&amp;ReportExtract[[#This Row],[PeriodId]]&amp;"_"&amp;ReportExtract[[#This Row],[MktDesc]]</f>
        <v>16_103_NEW YORK (DMA)</v>
      </c>
      <c r="C991" s="1">
        <v>16</v>
      </c>
      <c r="D991" s="1">
        <v>103</v>
      </c>
      <c r="E991" s="1" t="s">
        <v>72</v>
      </c>
      <c r="F991" s="1">
        <v>377.15384599999999</v>
      </c>
      <c r="G991" s="1">
        <v>4454115.7899040002</v>
      </c>
      <c r="H991" s="1">
        <v>46016.355102000001</v>
      </c>
      <c r="I991" s="1">
        <v>5.3774540000000002</v>
      </c>
      <c r="J991" s="1">
        <v>0.355848</v>
      </c>
      <c r="K991" s="1">
        <v>0.32609100000000002</v>
      </c>
      <c r="L991" s="1"/>
    </row>
    <row r="992" spans="1:12" ht="14.4" x14ac:dyDescent="0.3">
      <c r="A992" s="1"/>
      <c r="B992" s="1" t="str">
        <f>ReportExtract[[#This Row],[ReportId]]&amp;"_"&amp;ReportExtract[[#This Row],[PeriodId]]&amp;"_"&amp;ReportExtract[[#This Row],[MktDesc]]</f>
        <v>16_103_Total US</v>
      </c>
      <c r="C992" s="1">
        <v>16</v>
      </c>
      <c r="D992" s="1">
        <v>103</v>
      </c>
      <c r="E992" s="1" t="s">
        <v>12</v>
      </c>
      <c r="F992" s="1">
        <v>8757.2307689999998</v>
      </c>
      <c r="G992" s="1">
        <v>103783958.919916</v>
      </c>
      <c r="H992" s="1">
        <v>1051589.200032</v>
      </c>
      <c r="I992" s="1">
        <v>5.4829160000000003</v>
      </c>
      <c r="J992" s="1">
        <v>0.44928899999999999</v>
      </c>
      <c r="K992" s="1">
        <v>0.43041499999999999</v>
      </c>
      <c r="L992" s="1"/>
    </row>
    <row r="993" spans="1:12" ht="14.4" x14ac:dyDescent="0.3">
      <c r="A993" s="1"/>
      <c r="B993" s="1" t="str">
        <f>ReportExtract[[#This Row],[ReportId]]&amp;"_"&amp;ReportExtract[[#This Row],[PeriodId]]&amp;"_"&amp;ReportExtract[[#This Row],[MktDesc]]</f>
        <v>17_40_BOSTON</v>
      </c>
      <c r="C993" s="1">
        <v>17</v>
      </c>
      <c r="D993" s="1">
        <v>40</v>
      </c>
      <c r="E993" s="1" t="s">
        <v>40</v>
      </c>
      <c r="F993" s="1">
        <v>601.66666699999996</v>
      </c>
      <c r="G993" s="1">
        <v>1754190.9634759999</v>
      </c>
      <c r="H993" s="1">
        <v>11281.071237</v>
      </c>
      <c r="I993" s="1">
        <v>8.6388110000000005</v>
      </c>
      <c r="J993" s="1">
        <v>0.62143899999999996</v>
      </c>
      <c r="K993" s="1">
        <v>0.64761800000000003</v>
      </c>
      <c r="L993" s="1"/>
    </row>
    <row r="994" spans="1:12" ht="14.4" x14ac:dyDescent="0.3">
      <c r="A994" s="1"/>
      <c r="B994" s="1" t="str">
        <f>ReportExtract[[#This Row],[ReportId]]&amp;"_"&amp;ReportExtract[[#This Row],[PeriodId]]&amp;"_"&amp;ReportExtract[[#This Row],[MktDesc]]</f>
        <v>17_40_Chain</v>
      </c>
      <c r="C994" s="1">
        <v>17</v>
      </c>
      <c r="D994" s="1">
        <v>40</v>
      </c>
      <c r="E994" s="1" t="s">
        <v>14</v>
      </c>
      <c r="F994" s="1">
        <v>1255</v>
      </c>
      <c r="G994" s="1">
        <v>1873676.3937280001</v>
      </c>
      <c r="H994" s="1">
        <v>12131.943642</v>
      </c>
      <c r="I994" s="1">
        <v>8.5800870000000007</v>
      </c>
      <c r="J994" s="1">
        <v>0.23580799999999999</v>
      </c>
      <c r="K994" s="1">
        <v>0.25647599999999998</v>
      </c>
      <c r="L994" s="1"/>
    </row>
    <row r="995" spans="1:12" ht="14.4" x14ac:dyDescent="0.3">
      <c r="A995" s="1"/>
      <c r="B995" s="1" t="str">
        <f>ReportExtract[[#This Row],[ReportId]]&amp;"_"&amp;ReportExtract[[#This Row],[PeriodId]]&amp;"_"&amp;ReportExtract[[#This Row],[MktDesc]]</f>
        <v>17_40_CHICAGO</v>
      </c>
      <c r="C995" s="1">
        <v>17</v>
      </c>
      <c r="D995" s="1">
        <v>40</v>
      </c>
      <c r="E995" s="1" t="s">
        <v>41</v>
      </c>
      <c r="F995" s="1">
        <v>544</v>
      </c>
      <c r="G995" s="1">
        <v>2272510.9806639999</v>
      </c>
      <c r="H995" s="1">
        <v>13242.380381000001</v>
      </c>
      <c r="I995" s="1">
        <v>9.53383</v>
      </c>
      <c r="J995" s="1">
        <v>0.61038400000000004</v>
      </c>
      <c r="K995" s="1">
        <v>0.65369999999999995</v>
      </c>
      <c r="L995" s="1"/>
    </row>
    <row r="996" spans="1:12" ht="14.4" x14ac:dyDescent="0.3">
      <c r="A996" s="1"/>
      <c r="B996" s="1" t="str">
        <f>ReportExtract[[#This Row],[ReportId]]&amp;"_"&amp;ReportExtract[[#This Row],[PeriodId]]&amp;"_"&amp;ReportExtract[[#This Row],[MktDesc]]</f>
        <v>17_40_DALLAS</v>
      </c>
      <c r="C996" s="1">
        <v>17</v>
      </c>
      <c r="D996" s="1">
        <v>40</v>
      </c>
      <c r="E996" s="1" t="s">
        <v>42</v>
      </c>
      <c r="F996" s="1">
        <v>379.33333299999998</v>
      </c>
      <c r="G996" s="1">
        <v>397957.45565999998</v>
      </c>
      <c r="H996" s="1">
        <v>2500.7013630000001</v>
      </c>
      <c r="I996" s="1">
        <v>8.841018</v>
      </c>
      <c r="J996" s="1">
        <v>0.38981900000000003</v>
      </c>
      <c r="K996" s="1">
        <v>0.39368199999999998</v>
      </c>
      <c r="L996" s="1"/>
    </row>
    <row r="997" spans="1:12" ht="14.4" x14ac:dyDescent="0.3">
      <c r="A997" s="1"/>
      <c r="B997" s="1" t="str">
        <f>ReportExtract[[#This Row],[ReportId]]&amp;"_"&amp;ReportExtract[[#This Row],[PeriodId]]&amp;"_"&amp;ReportExtract[[#This Row],[MktDesc]]</f>
        <v>17_40_DENVER</v>
      </c>
      <c r="C997" s="1">
        <v>17</v>
      </c>
      <c r="D997" s="1">
        <v>40</v>
      </c>
      <c r="E997" s="1" t="s">
        <v>43</v>
      </c>
      <c r="F997" s="1">
        <v>405.33333299999998</v>
      </c>
      <c r="G997" s="1">
        <v>423846.00238399999</v>
      </c>
      <c r="H997" s="1">
        <v>3111.4084680000001</v>
      </c>
      <c r="I997" s="1">
        <v>7.5679550000000004</v>
      </c>
      <c r="J997" s="1">
        <v>0.38734299999999999</v>
      </c>
      <c r="K997" s="1">
        <v>0.35458499999999998</v>
      </c>
      <c r="L997" s="1"/>
    </row>
    <row r="998" spans="1:12" ht="14.4" x14ac:dyDescent="0.3">
      <c r="A998" s="1"/>
      <c r="B998" s="1" t="str">
        <f>ReportExtract[[#This Row],[ReportId]]&amp;"_"&amp;ReportExtract[[#This Row],[PeriodId]]&amp;"_"&amp;ReportExtract[[#This Row],[MktDesc]]</f>
        <v>17_40_Drinking (Bars/Nightclubs)</v>
      </c>
      <c r="C998" s="1">
        <v>17</v>
      </c>
      <c r="D998" s="1">
        <v>40</v>
      </c>
      <c r="E998" s="1" t="s">
        <v>15</v>
      </c>
      <c r="F998" s="1">
        <v>7199.3333329999996</v>
      </c>
      <c r="G998" s="1">
        <v>13316071.839484001</v>
      </c>
      <c r="H998" s="1">
        <v>87819.102343000006</v>
      </c>
      <c r="I998" s="1">
        <v>8.4239270000000008</v>
      </c>
      <c r="J998" s="1">
        <v>0.39664899999999997</v>
      </c>
      <c r="K998" s="1">
        <v>0.42230600000000001</v>
      </c>
      <c r="L998" s="1"/>
    </row>
    <row r="999" spans="1:12" ht="14.4" x14ac:dyDescent="0.3">
      <c r="A999" s="1"/>
      <c r="B999" s="1" t="str">
        <f>ReportExtract[[#This Row],[ReportId]]&amp;"_"&amp;ReportExtract[[#This Row],[PeriodId]]&amp;"_"&amp;ReportExtract[[#This Row],[MktDesc]]</f>
        <v>17_40_Eating (Restaurants)</v>
      </c>
      <c r="C999" s="1">
        <v>17</v>
      </c>
      <c r="D999" s="1">
        <v>40</v>
      </c>
      <c r="E999" s="1" t="s">
        <v>16</v>
      </c>
      <c r="F999" s="1">
        <v>5757</v>
      </c>
      <c r="G999" s="1">
        <v>10998985.826396</v>
      </c>
      <c r="H999" s="1">
        <v>71010.673028999998</v>
      </c>
      <c r="I999" s="1">
        <v>8.6051110000000008</v>
      </c>
      <c r="J999" s="1">
        <v>0.41372199999999998</v>
      </c>
      <c r="K999" s="1">
        <v>0.44020100000000001</v>
      </c>
      <c r="L999" s="1"/>
    </row>
    <row r="1000" spans="1:12" ht="14.4" x14ac:dyDescent="0.3">
      <c r="A1000" s="1"/>
      <c r="B1000" s="1" t="str">
        <f>ReportExtract[[#This Row],[ReportId]]&amp;"_"&amp;ReportExtract[[#This Row],[PeriodId]]&amp;"_"&amp;ReportExtract[[#This Row],[MktDesc]]</f>
        <v>17_40_Independent</v>
      </c>
      <c r="C1000" s="1">
        <v>17</v>
      </c>
      <c r="D1000" s="1">
        <v>40</v>
      </c>
      <c r="E1000" s="1" t="s">
        <v>13</v>
      </c>
      <c r="F1000" s="1">
        <v>11701.333333</v>
      </c>
      <c r="G1000" s="1">
        <v>22441381.272151999</v>
      </c>
      <c r="H1000" s="1">
        <v>146697.83173000001</v>
      </c>
      <c r="I1000" s="1">
        <v>8.4987169999999992</v>
      </c>
      <c r="J1000" s="1">
        <v>0.42945299999999997</v>
      </c>
      <c r="K1000" s="1">
        <v>0.45600800000000002</v>
      </c>
      <c r="L1000" s="1"/>
    </row>
    <row r="1001" spans="1:12" ht="14.4" x14ac:dyDescent="0.3">
      <c r="A1001" s="1"/>
      <c r="B1001" s="1" t="str">
        <f>ReportExtract[[#This Row],[ReportId]]&amp;"_"&amp;ReportExtract[[#This Row],[PeriodId]]&amp;"_"&amp;ReportExtract[[#This Row],[MktDesc]]</f>
        <v>17_40_LOS ANGELES</v>
      </c>
      <c r="C1001" s="1">
        <v>17</v>
      </c>
      <c r="D1001" s="1">
        <v>40</v>
      </c>
      <c r="E1001" s="1" t="s">
        <v>44</v>
      </c>
      <c r="F1001" s="1">
        <v>337</v>
      </c>
      <c r="G1001" s="1">
        <v>536386.258944</v>
      </c>
      <c r="H1001" s="1">
        <v>3394.5945710000001</v>
      </c>
      <c r="I1001" s="1">
        <v>8.7784370000000003</v>
      </c>
      <c r="J1001" s="1">
        <v>0.41484500000000002</v>
      </c>
      <c r="K1001" s="1">
        <v>0.43099399999999999</v>
      </c>
      <c r="L1001" s="1"/>
    </row>
    <row r="1002" spans="1:12" ht="14.4" x14ac:dyDescent="0.3">
      <c r="A1002" s="1"/>
      <c r="B1002" s="1" t="str">
        <f>ReportExtract[[#This Row],[ReportId]]&amp;"_"&amp;ReportExtract[[#This Row],[PeriodId]]&amp;"_"&amp;ReportExtract[[#This Row],[MktDesc]]</f>
        <v>17_40_NEW YORK (DMA)</v>
      </c>
      <c r="C1002" s="1">
        <v>17</v>
      </c>
      <c r="D1002" s="1">
        <v>40</v>
      </c>
      <c r="E1002" s="1" t="s">
        <v>72</v>
      </c>
      <c r="F1002" s="1">
        <v>1077</v>
      </c>
      <c r="G1002" s="1">
        <v>2329467.9281159998</v>
      </c>
      <c r="H1002" s="1">
        <v>12675.695535999999</v>
      </c>
      <c r="I1002" s="1">
        <v>10.209687000000001</v>
      </c>
      <c r="J1002" s="1">
        <v>0.57494999999999996</v>
      </c>
      <c r="K1002" s="1">
        <v>0.62062899999999999</v>
      </c>
      <c r="L1002" s="1"/>
    </row>
    <row r="1003" spans="1:12" ht="14.4" x14ac:dyDescent="0.3">
      <c r="A1003" s="1"/>
      <c r="B1003" s="1" t="str">
        <f>ReportExtract[[#This Row],[ReportId]]&amp;"_"&amp;ReportExtract[[#This Row],[PeriodId]]&amp;"_"&amp;ReportExtract[[#This Row],[MktDesc]]</f>
        <v>17_40_Total US</v>
      </c>
      <c r="C1003" s="1">
        <v>17</v>
      </c>
      <c r="D1003" s="1">
        <v>40</v>
      </c>
      <c r="E1003" s="1" t="s">
        <v>12</v>
      </c>
      <c r="F1003" s="1">
        <v>12956.333333</v>
      </c>
      <c r="G1003" s="1">
        <v>24315057.665879998</v>
      </c>
      <c r="H1003" s="1">
        <v>158829.775372</v>
      </c>
      <c r="I1003" s="1">
        <v>8.5049320000000002</v>
      </c>
      <c r="J1003" s="1">
        <v>0.40410499999999999</v>
      </c>
      <c r="K1003" s="1">
        <v>0.43021700000000002</v>
      </c>
      <c r="L1003" s="1"/>
    </row>
    <row r="1004" spans="1:12" ht="14.4" x14ac:dyDescent="0.3">
      <c r="A1004" s="1"/>
      <c r="B1004" s="1" t="str">
        <f>ReportExtract[[#This Row],[ReportId]]&amp;"_"&amp;ReportExtract[[#This Row],[PeriodId]]&amp;"_"&amp;ReportExtract[[#This Row],[MktDesc]]</f>
        <v>17_53_BOSTON</v>
      </c>
      <c r="C1004" s="1">
        <v>17</v>
      </c>
      <c r="D1004" s="1">
        <v>53</v>
      </c>
      <c r="E1004" s="1" t="s">
        <v>40</v>
      </c>
      <c r="F1004" s="1">
        <v>666.66666699999996</v>
      </c>
      <c r="G1004" s="1">
        <v>1753384.6014360001</v>
      </c>
      <c r="H1004" s="1">
        <v>12005.817913999999</v>
      </c>
      <c r="I1004" s="1">
        <v>8.1135870000000008</v>
      </c>
      <c r="J1004" s="1">
        <v>0.64405900000000005</v>
      </c>
      <c r="K1004" s="1">
        <v>0.66296299999999997</v>
      </c>
      <c r="L1004" s="1"/>
    </row>
    <row r="1005" spans="1:12" ht="14.4" x14ac:dyDescent="0.3">
      <c r="A1005" s="1"/>
      <c r="B1005" s="1" t="str">
        <f>ReportExtract[[#This Row],[ReportId]]&amp;"_"&amp;ReportExtract[[#This Row],[PeriodId]]&amp;"_"&amp;ReportExtract[[#This Row],[MktDesc]]</f>
        <v>17_53_Chain</v>
      </c>
      <c r="C1005" s="1">
        <v>17</v>
      </c>
      <c r="D1005" s="1">
        <v>53</v>
      </c>
      <c r="E1005" s="1" t="s">
        <v>14</v>
      </c>
      <c r="F1005" s="1">
        <v>4005.333333</v>
      </c>
      <c r="G1005" s="1">
        <v>2958740.6490039998</v>
      </c>
      <c r="H1005" s="1">
        <v>21487.516752</v>
      </c>
      <c r="I1005" s="1">
        <v>7.6497659999999996</v>
      </c>
      <c r="J1005" s="1">
        <v>0.37145699999999998</v>
      </c>
      <c r="K1005" s="1">
        <v>0.37935000000000002</v>
      </c>
      <c r="L1005" s="1"/>
    </row>
    <row r="1006" spans="1:12" ht="14.4" x14ac:dyDescent="0.3">
      <c r="A1006" s="1"/>
      <c r="B1006" s="1" t="str">
        <f>ReportExtract[[#This Row],[ReportId]]&amp;"_"&amp;ReportExtract[[#This Row],[PeriodId]]&amp;"_"&amp;ReportExtract[[#This Row],[MktDesc]]</f>
        <v>17_53_CHICAGO</v>
      </c>
      <c r="C1006" s="1">
        <v>17</v>
      </c>
      <c r="D1006" s="1">
        <v>53</v>
      </c>
      <c r="E1006" s="1" t="s">
        <v>41</v>
      </c>
      <c r="F1006" s="1">
        <v>948</v>
      </c>
      <c r="G1006" s="1">
        <v>2531552.437316</v>
      </c>
      <c r="H1006" s="1">
        <v>15899.99987</v>
      </c>
      <c r="I1006" s="1">
        <v>8.8453959999999991</v>
      </c>
      <c r="J1006" s="1">
        <v>0.66372600000000004</v>
      </c>
      <c r="K1006" s="1">
        <v>0.69220400000000004</v>
      </c>
      <c r="L1006" s="1"/>
    </row>
    <row r="1007" spans="1:12" ht="14.4" x14ac:dyDescent="0.3">
      <c r="A1007" s="1"/>
      <c r="B1007" s="1" t="str">
        <f>ReportExtract[[#This Row],[ReportId]]&amp;"_"&amp;ReportExtract[[#This Row],[PeriodId]]&amp;"_"&amp;ReportExtract[[#This Row],[MktDesc]]</f>
        <v>17_53_DALLAS</v>
      </c>
      <c r="C1007" s="1">
        <v>17</v>
      </c>
      <c r="D1007" s="1">
        <v>53</v>
      </c>
      <c r="E1007" s="1" t="s">
        <v>42</v>
      </c>
      <c r="F1007" s="1">
        <v>362.66666700000002</v>
      </c>
      <c r="G1007" s="1">
        <v>286001.23232399998</v>
      </c>
      <c r="H1007" s="1">
        <v>1980.1677119999999</v>
      </c>
      <c r="I1007" s="1">
        <v>8.0240460000000002</v>
      </c>
      <c r="J1007" s="1">
        <v>0.34742600000000001</v>
      </c>
      <c r="K1007" s="1">
        <v>0.34558100000000003</v>
      </c>
      <c r="L1007" s="1"/>
    </row>
    <row r="1008" spans="1:12" ht="14.4" x14ac:dyDescent="0.3">
      <c r="A1008" s="1"/>
      <c r="B1008" s="1" t="str">
        <f>ReportExtract[[#This Row],[ReportId]]&amp;"_"&amp;ReportExtract[[#This Row],[PeriodId]]&amp;"_"&amp;ReportExtract[[#This Row],[MktDesc]]</f>
        <v>17_53_DENVER</v>
      </c>
      <c r="C1008" s="1">
        <v>17</v>
      </c>
      <c r="D1008" s="1">
        <v>53</v>
      </c>
      <c r="E1008" s="1" t="s">
        <v>43</v>
      </c>
      <c r="F1008" s="1">
        <v>422.33333299999998</v>
      </c>
      <c r="G1008" s="1">
        <v>396893.45719599997</v>
      </c>
      <c r="H1008" s="1">
        <v>3514.0227690000002</v>
      </c>
      <c r="I1008" s="1">
        <v>6.274756</v>
      </c>
      <c r="J1008" s="1">
        <v>0.42839300000000002</v>
      </c>
      <c r="K1008" s="1">
        <v>0.37268499999999999</v>
      </c>
      <c r="L1008" s="1"/>
    </row>
    <row r="1009" spans="1:12" ht="14.4" x14ac:dyDescent="0.3">
      <c r="A1009" s="1"/>
      <c r="B1009" s="1" t="str">
        <f>ReportExtract[[#This Row],[ReportId]]&amp;"_"&amp;ReportExtract[[#This Row],[PeriodId]]&amp;"_"&amp;ReportExtract[[#This Row],[MktDesc]]</f>
        <v>17_53_Drinking (Bars/Nightclubs)</v>
      </c>
      <c r="C1009" s="1">
        <v>17</v>
      </c>
      <c r="D1009" s="1">
        <v>53</v>
      </c>
      <c r="E1009" s="1" t="s">
        <v>15</v>
      </c>
      <c r="F1009" s="1">
        <v>7197.6666670000004</v>
      </c>
      <c r="G1009" s="1">
        <v>9896130.5393199995</v>
      </c>
      <c r="H1009" s="1">
        <v>69538.711240999997</v>
      </c>
      <c r="I1009" s="1">
        <v>7.9061719999999998</v>
      </c>
      <c r="J1009" s="1">
        <v>0.34104299999999999</v>
      </c>
      <c r="K1009" s="1">
        <v>0.36255900000000002</v>
      </c>
      <c r="L1009" s="1"/>
    </row>
    <row r="1010" spans="1:12" ht="14.4" x14ac:dyDescent="0.3">
      <c r="A1010" s="1"/>
      <c r="B1010" s="1" t="str">
        <f>ReportExtract[[#This Row],[ReportId]]&amp;"_"&amp;ReportExtract[[#This Row],[PeriodId]]&amp;"_"&amp;ReportExtract[[#This Row],[MktDesc]]</f>
        <v>17_53_Eating (Restaurants)</v>
      </c>
      <c r="C1010" s="1">
        <v>17</v>
      </c>
      <c r="D1010" s="1">
        <v>53</v>
      </c>
      <c r="E1010" s="1" t="s">
        <v>16</v>
      </c>
      <c r="F1010" s="1">
        <v>9996.3333330000005</v>
      </c>
      <c r="G1010" s="1">
        <v>17654551.364992</v>
      </c>
      <c r="H1010" s="1">
        <v>122753.173151</v>
      </c>
      <c r="I1010" s="1">
        <v>7.9900849999999997</v>
      </c>
      <c r="J1010" s="1">
        <v>0.55724300000000004</v>
      </c>
      <c r="K1010" s="1">
        <v>0.57552300000000001</v>
      </c>
      <c r="L1010" s="1"/>
    </row>
    <row r="1011" spans="1:12" ht="14.4" x14ac:dyDescent="0.3">
      <c r="A1011" s="1"/>
      <c r="B1011" s="1" t="str">
        <f>ReportExtract[[#This Row],[ReportId]]&amp;"_"&amp;ReportExtract[[#This Row],[PeriodId]]&amp;"_"&amp;ReportExtract[[#This Row],[MktDesc]]</f>
        <v>17_53_Independent</v>
      </c>
      <c r="C1011" s="1">
        <v>17</v>
      </c>
      <c r="D1011" s="1">
        <v>53</v>
      </c>
      <c r="E1011" s="1" t="s">
        <v>13</v>
      </c>
      <c r="F1011" s="1">
        <v>13188.666667</v>
      </c>
      <c r="G1011" s="1">
        <v>24591941.255307999</v>
      </c>
      <c r="H1011" s="1">
        <v>170804.36764000001</v>
      </c>
      <c r="I1011" s="1">
        <v>7.9987349999999999</v>
      </c>
      <c r="J1011" s="1">
        <v>0.46624599999999999</v>
      </c>
      <c r="K1011" s="1">
        <v>0.49015900000000001</v>
      </c>
      <c r="L1011" s="1"/>
    </row>
    <row r="1012" spans="1:12" ht="14.4" x14ac:dyDescent="0.3">
      <c r="A1012" s="1"/>
      <c r="B1012" s="1" t="str">
        <f>ReportExtract[[#This Row],[ReportId]]&amp;"_"&amp;ReportExtract[[#This Row],[PeriodId]]&amp;"_"&amp;ReportExtract[[#This Row],[MktDesc]]</f>
        <v>17_53_LOS ANGELES</v>
      </c>
      <c r="C1012" s="1">
        <v>17</v>
      </c>
      <c r="D1012" s="1">
        <v>53</v>
      </c>
      <c r="E1012" s="1" t="s">
        <v>44</v>
      </c>
      <c r="F1012" s="1">
        <v>526.33333300000004</v>
      </c>
      <c r="G1012" s="1">
        <v>701922.72762400005</v>
      </c>
      <c r="H1012" s="1">
        <v>4808.2033750000001</v>
      </c>
      <c r="I1012" s="1">
        <v>8.1102439999999998</v>
      </c>
      <c r="J1012" s="1">
        <v>0.50854999999999995</v>
      </c>
      <c r="K1012" s="1">
        <v>0.51860200000000001</v>
      </c>
      <c r="L1012" s="1"/>
    </row>
    <row r="1013" spans="1:12" ht="14.4" x14ac:dyDescent="0.3">
      <c r="A1013" s="1"/>
      <c r="B1013" s="1" t="str">
        <f>ReportExtract[[#This Row],[ReportId]]&amp;"_"&amp;ReportExtract[[#This Row],[PeriodId]]&amp;"_"&amp;ReportExtract[[#This Row],[MktDesc]]</f>
        <v>17_53_NEW YORK (DMA)</v>
      </c>
      <c r="C1013" s="1">
        <v>17</v>
      </c>
      <c r="D1013" s="1">
        <v>53</v>
      </c>
      <c r="E1013" s="1" t="s">
        <v>72</v>
      </c>
      <c r="F1013" s="1">
        <v>1506</v>
      </c>
      <c r="G1013" s="1">
        <v>2574879.3530239998</v>
      </c>
      <c r="H1013" s="1">
        <v>14859.27462</v>
      </c>
      <c r="I1013" s="1">
        <v>9.626906</v>
      </c>
      <c r="J1013" s="1">
        <v>0.62578</v>
      </c>
      <c r="K1013" s="1">
        <v>0.67533200000000004</v>
      </c>
      <c r="L1013" s="1"/>
    </row>
    <row r="1014" spans="1:12" ht="14.4" x14ac:dyDescent="0.3">
      <c r="A1014" s="1"/>
      <c r="B1014" s="1" t="str">
        <f>ReportExtract[[#This Row],[ReportId]]&amp;"_"&amp;ReportExtract[[#This Row],[PeriodId]]&amp;"_"&amp;ReportExtract[[#This Row],[MktDesc]]</f>
        <v>17_53_Total US</v>
      </c>
      <c r="C1014" s="1">
        <v>17</v>
      </c>
      <c r="D1014" s="1">
        <v>53</v>
      </c>
      <c r="E1014" s="1" t="s">
        <v>12</v>
      </c>
      <c r="F1014" s="1">
        <v>17194</v>
      </c>
      <c r="G1014" s="1">
        <v>27550681.904312</v>
      </c>
      <c r="H1014" s="1">
        <v>192291.88439200001</v>
      </c>
      <c r="I1014" s="1">
        <v>7.95974</v>
      </c>
      <c r="J1014" s="1">
        <v>0.45331900000000003</v>
      </c>
      <c r="K1014" s="1">
        <v>0.47525099999999998</v>
      </c>
      <c r="L1014" s="1"/>
    </row>
    <row r="1015" spans="1:12" ht="14.4" x14ac:dyDescent="0.3">
      <c r="A1015" s="1"/>
      <c r="B1015" s="1" t="str">
        <f>ReportExtract[[#This Row],[ReportId]]&amp;"_"&amp;ReportExtract[[#This Row],[PeriodId]]&amp;"_"&amp;ReportExtract[[#This Row],[MktDesc]]</f>
        <v>17_66_BOSTON</v>
      </c>
      <c r="C1015" s="1">
        <v>17</v>
      </c>
      <c r="D1015" s="1">
        <v>66</v>
      </c>
      <c r="E1015" s="1" t="s">
        <v>40</v>
      </c>
      <c r="F1015" s="1">
        <v>692.33333300000004</v>
      </c>
      <c r="G1015" s="1">
        <v>1746867.0169160001</v>
      </c>
      <c r="H1015" s="1">
        <v>13469.952461999999</v>
      </c>
      <c r="I1015" s="1">
        <v>7.2047889999999999</v>
      </c>
      <c r="J1015" s="1">
        <v>0.65521799999999997</v>
      </c>
      <c r="K1015" s="1">
        <v>0.66570099999999999</v>
      </c>
      <c r="L1015" s="1"/>
    </row>
    <row r="1016" spans="1:12" ht="14.4" x14ac:dyDescent="0.3">
      <c r="A1016" s="1"/>
      <c r="B1016" s="1" t="str">
        <f>ReportExtract[[#This Row],[ReportId]]&amp;"_"&amp;ReportExtract[[#This Row],[PeriodId]]&amp;"_"&amp;ReportExtract[[#This Row],[MktDesc]]</f>
        <v>17_66_Chain</v>
      </c>
      <c r="C1016" s="1">
        <v>17</v>
      </c>
      <c r="D1016" s="1">
        <v>66</v>
      </c>
      <c r="E1016" s="1" t="s">
        <v>14</v>
      </c>
      <c r="F1016" s="1">
        <v>3494</v>
      </c>
      <c r="G1016" s="1">
        <v>2781479.522812</v>
      </c>
      <c r="H1016" s="1">
        <v>22273.045858000001</v>
      </c>
      <c r="I1016" s="1">
        <v>6.9378310000000001</v>
      </c>
      <c r="J1016" s="1">
        <v>0.37669599999999998</v>
      </c>
      <c r="K1016" s="1">
        <v>0.38650200000000001</v>
      </c>
      <c r="L1016" s="1"/>
    </row>
    <row r="1017" spans="1:12" ht="14.4" x14ac:dyDescent="0.3">
      <c r="A1017" s="1"/>
      <c r="B1017" s="1" t="str">
        <f>ReportExtract[[#This Row],[ReportId]]&amp;"_"&amp;ReportExtract[[#This Row],[PeriodId]]&amp;"_"&amp;ReportExtract[[#This Row],[MktDesc]]</f>
        <v>17_66_CHICAGO</v>
      </c>
      <c r="C1017" s="1">
        <v>17</v>
      </c>
      <c r="D1017" s="1">
        <v>66</v>
      </c>
      <c r="E1017" s="1" t="s">
        <v>41</v>
      </c>
      <c r="F1017" s="1">
        <v>708.66666699999996</v>
      </c>
      <c r="G1017" s="1">
        <v>2278946.7360240002</v>
      </c>
      <c r="H1017" s="1">
        <v>16480.003133999999</v>
      </c>
      <c r="I1017" s="1">
        <v>7.6825320000000001</v>
      </c>
      <c r="J1017" s="1">
        <v>0.66235100000000002</v>
      </c>
      <c r="K1017" s="1">
        <v>0.67906100000000003</v>
      </c>
      <c r="L1017" s="1"/>
    </row>
    <row r="1018" spans="1:12" ht="14.4" x14ac:dyDescent="0.3">
      <c r="A1018" s="1"/>
      <c r="B1018" s="1" t="str">
        <f>ReportExtract[[#This Row],[ReportId]]&amp;"_"&amp;ReportExtract[[#This Row],[PeriodId]]&amp;"_"&amp;ReportExtract[[#This Row],[MktDesc]]</f>
        <v>17_66_DALLAS</v>
      </c>
      <c r="C1018" s="1">
        <v>17</v>
      </c>
      <c r="D1018" s="1">
        <v>66</v>
      </c>
      <c r="E1018" s="1" t="s">
        <v>42</v>
      </c>
      <c r="F1018" s="1">
        <v>352.33333299999998</v>
      </c>
      <c r="G1018" s="1">
        <v>261674.64708</v>
      </c>
      <c r="H1018" s="1">
        <v>2094.3821119999998</v>
      </c>
      <c r="I1018" s="1">
        <v>6.9411779999999998</v>
      </c>
      <c r="J1018" s="1">
        <v>0.36529699999999998</v>
      </c>
      <c r="K1018" s="1">
        <v>0.36565300000000001</v>
      </c>
      <c r="L1018" s="1"/>
    </row>
    <row r="1019" spans="1:12" ht="14.4" x14ac:dyDescent="0.3">
      <c r="A1019" s="1"/>
      <c r="B1019" s="1" t="str">
        <f>ReportExtract[[#This Row],[ReportId]]&amp;"_"&amp;ReportExtract[[#This Row],[PeriodId]]&amp;"_"&amp;ReportExtract[[#This Row],[MktDesc]]</f>
        <v>17_66_DENVER</v>
      </c>
      <c r="C1019" s="1">
        <v>17</v>
      </c>
      <c r="D1019" s="1">
        <v>66</v>
      </c>
      <c r="E1019" s="1" t="s">
        <v>43</v>
      </c>
      <c r="F1019" s="1">
        <v>411.66666700000002</v>
      </c>
      <c r="G1019" s="1">
        <v>455552.81512400002</v>
      </c>
      <c r="H1019" s="1">
        <v>4304.5854310000004</v>
      </c>
      <c r="I1019" s="1">
        <v>5.8794250000000003</v>
      </c>
      <c r="J1019" s="1">
        <v>0.46597300000000003</v>
      </c>
      <c r="K1019" s="1">
        <v>0.42874000000000001</v>
      </c>
      <c r="L1019" s="1"/>
    </row>
    <row r="1020" spans="1:12" ht="14.4" x14ac:dyDescent="0.3">
      <c r="A1020" s="1"/>
      <c r="B1020" s="1" t="str">
        <f>ReportExtract[[#This Row],[ReportId]]&amp;"_"&amp;ReportExtract[[#This Row],[PeriodId]]&amp;"_"&amp;ReportExtract[[#This Row],[MktDesc]]</f>
        <v>17_66_Drinking (Bars/Nightclubs)</v>
      </c>
      <c r="C1020" s="1">
        <v>17</v>
      </c>
      <c r="D1020" s="1">
        <v>66</v>
      </c>
      <c r="E1020" s="1" t="s">
        <v>15</v>
      </c>
      <c r="F1020" s="1">
        <v>6979.3333329999996</v>
      </c>
      <c r="G1020" s="1">
        <v>8644209.1910440009</v>
      </c>
      <c r="H1020" s="1">
        <v>69833.968045999995</v>
      </c>
      <c r="I1020" s="1">
        <v>6.8767940000000003</v>
      </c>
      <c r="J1020" s="1">
        <v>0.339474</v>
      </c>
      <c r="K1020" s="1">
        <v>0.35867599999999999</v>
      </c>
      <c r="L1020" s="1"/>
    </row>
    <row r="1021" spans="1:12" ht="14.4" x14ac:dyDescent="0.3">
      <c r="A1021" s="1"/>
      <c r="B1021" s="1" t="str">
        <f>ReportExtract[[#This Row],[ReportId]]&amp;"_"&amp;ReportExtract[[#This Row],[PeriodId]]&amp;"_"&amp;ReportExtract[[#This Row],[MktDesc]]</f>
        <v>17_66_Eating (Restaurants)</v>
      </c>
      <c r="C1021" s="1">
        <v>17</v>
      </c>
      <c r="D1021" s="1">
        <v>66</v>
      </c>
      <c r="E1021" s="1" t="s">
        <v>16</v>
      </c>
      <c r="F1021" s="1">
        <v>9778</v>
      </c>
      <c r="G1021" s="1">
        <v>15997563.579776</v>
      </c>
      <c r="H1021" s="1">
        <v>125535.51407200001</v>
      </c>
      <c r="I1021" s="1">
        <v>7.0796979999999996</v>
      </c>
      <c r="J1021" s="1">
        <v>0.55001</v>
      </c>
      <c r="K1021" s="1">
        <v>0.57131200000000004</v>
      </c>
      <c r="L1021" s="1"/>
    </row>
    <row r="1022" spans="1:12" ht="14.4" x14ac:dyDescent="0.3">
      <c r="A1022" s="1"/>
      <c r="B1022" s="1" t="str">
        <f>ReportExtract[[#This Row],[ReportId]]&amp;"_"&amp;ReportExtract[[#This Row],[PeriodId]]&amp;"_"&amp;ReportExtract[[#This Row],[MktDesc]]</f>
        <v>17_66_Independent</v>
      </c>
      <c r="C1022" s="1">
        <v>17</v>
      </c>
      <c r="D1022" s="1">
        <v>66</v>
      </c>
      <c r="E1022" s="1" t="s">
        <v>13</v>
      </c>
      <c r="F1022" s="1">
        <v>13263.333333</v>
      </c>
      <c r="G1022" s="1">
        <v>21860293.248008002</v>
      </c>
      <c r="H1022" s="1">
        <v>173096.43625999999</v>
      </c>
      <c r="I1022" s="1">
        <v>7.0160929999999997</v>
      </c>
      <c r="J1022" s="1">
        <v>0.46180300000000002</v>
      </c>
      <c r="K1022" s="1">
        <v>0.48680899999999999</v>
      </c>
      <c r="L1022" s="1"/>
    </row>
    <row r="1023" spans="1:12" ht="14.4" x14ac:dyDescent="0.3">
      <c r="A1023" s="1"/>
      <c r="B1023" s="1" t="str">
        <f>ReportExtract[[#This Row],[ReportId]]&amp;"_"&amp;ReportExtract[[#This Row],[PeriodId]]&amp;"_"&amp;ReportExtract[[#This Row],[MktDesc]]</f>
        <v>17_66_LOS ANGELES</v>
      </c>
      <c r="C1023" s="1">
        <v>17</v>
      </c>
      <c r="D1023" s="1">
        <v>66</v>
      </c>
      <c r="E1023" s="1" t="s">
        <v>44</v>
      </c>
      <c r="F1023" s="1">
        <v>496</v>
      </c>
      <c r="G1023" s="1">
        <v>578166.23882800003</v>
      </c>
      <c r="H1023" s="1">
        <v>4349.2220120000002</v>
      </c>
      <c r="I1023" s="1">
        <v>7.3853080000000002</v>
      </c>
      <c r="J1023" s="1">
        <v>0.56556600000000001</v>
      </c>
      <c r="K1023" s="1">
        <v>0.588175</v>
      </c>
      <c r="L1023" s="1"/>
    </row>
    <row r="1024" spans="1:12" ht="14.4" x14ac:dyDescent="0.3">
      <c r="A1024" s="1"/>
      <c r="B1024" s="1" t="str">
        <f>ReportExtract[[#This Row],[ReportId]]&amp;"_"&amp;ReportExtract[[#This Row],[PeriodId]]&amp;"_"&amp;ReportExtract[[#This Row],[MktDesc]]</f>
        <v>17_66_NEW YORK (DMA)</v>
      </c>
      <c r="C1024" s="1">
        <v>17</v>
      </c>
      <c r="D1024" s="1">
        <v>66</v>
      </c>
      <c r="E1024" s="1" t="s">
        <v>72</v>
      </c>
      <c r="F1024" s="1">
        <v>1412.666667</v>
      </c>
      <c r="G1024" s="1">
        <v>2214786.96172</v>
      </c>
      <c r="H1024" s="1">
        <v>14638.146203</v>
      </c>
      <c r="I1024" s="1">
        <v>8.4056899999999999</v>
      </c>
      <c r="J1024" s="1">
        <v>0.62173999999999996</v>
      </c>
      <c r="K1024" s="1">
        <v>0.67724300000000004</v>
      </c>
      <c r="L1024" s="1"/>
    </row>
    <row r="1025" spans="1:12" ht="14.4" x14ac:dyDescent="0.3">
      <c r="A1025" s="1"/>
      <c r="B1025" s="1" t="str">
        <f>ReportExtract[[#This Row],[ReportId]]&amp;"_"&amp;ReportExtract[[#This Row],[PeriodId]]&amp;"_"&amp;ReportExtract[[#This Row],[MktDesc]]</f>
        <v>17_66_Total US</v>
      </c>
      <c r="C1025" s="1">
        <v>17</v>
      </c>
      <c r="D1025" s="1">
        <v>66</v>
      </c>
      <c r="E1025" s="1" t="s">
        <v>12</v>
      </c>
      <c r="F1025" s="1">
        <v>16757.333332999999</v>
      </c>
      <c r="G1025" s="1">
        <v>24641772.770819999</v>
      </c>
      <c r="H1025" s="1">
        <v>195369.48211800001</v>
      </c>
      <c r="I1025" s="1">
        <v>7.0071709999999996</v>
      </c>
      <c r="J1025" s="1">
        <v>0.45020700000000002</v>
      </c>
      <c r="K1025" s="1">
        <v>0.47295500000000001</v>
      </c>
      <c r="L1025" s="1"/>
    </row>
    <row r="1026" spans="1:12" ht="14.4" x14ac:dyDescent="0.3">
      <c r="A1026" s="1"/>
      <c r="B1026" s="1" t="str">
        <f>ReportExtract[[#This Row],[ReportId]]&amp;"_"&amp;ReportExtract[[#This Row],[PeriodId]]&amp;"_"&amp;ReportExtract[[#This Row],[MktDesc]]</f>
        <v>17_77_BOSTON</v>
      </c>
      <c r="C1026" s="1">
        <v>17</v>
      </c>
      <c r="D1026" s="1">
        <v>77</v>
      </c>
      <c r="E1026" s="1" t="s">
        <v>40</v>
      </c>
      <c r="F1026" s="1">
        <v>619.84615399999996</v>
      </c>
      <c r="G1026" s="1">
        <v>6894329.8821639996</v>
      </c>
      <c r="H1026" s="1">
        <v>44959.378489000002</v>
      </c>
      <c r="I1026" s="1">
        <v>8.5192080000000008</v>
      </c>
      <c r="J1026" s="1">
        <v>0.61267199999999999</v>
      </c>
      <c r="K1026" s="1">
        <v>0.63741300000000001</v>
      </c>
      <c r="L1026" s="1"/>
    </row>
    <row r="1027" spans="1:12" ht="14.4" x14ac:dyDescent="0.3">
      <c r="A1027" s="1"/>
      <c r="B1027" s="1" t="str">
        <f>ReportExtract[[#This Row],[ReportId]]&amp;"_"&amp;ReportExtract[[#This Row],[PeriodId]]&amp;"_"&amp;ReportExtract[[#This Row],[MktDesc]]</f>
        <v>17_77_Chain</v>
      </c>
      <c r="C1027" s="1">
        <v>17</v>
      </c>
      <c r="D1027" s="1">
        <v>77</v>
      </c>
      <c r="E1027" s="1" t="s">
        <v>14</v>
      </c>
      <c r="F1027" s="1">
        <v>1696.8461540000001</v>
      </c>
      <c r="G1027" s="1">
        <v>10185824.245608</v>
      </c>
      <c r="H1027" s="1">
        <v>68383.559189000007</v>
      </c>
      <c r="I1027" s="1">
        <v>8.2750749999999993</v>
      </c>
      <c r="J1027" s="1">
        <v>0.295991</v>
      </c>
      <c r="K1027" s="1">
        <v>0.313552</v>
      </c>
      <c r="L1027" s="1"/>
    </row>
    <row r="1028" spans="1:12" ht="14.4" x14ac:dyDescent="0.3">
      <c r="A1028" s="1"/>
      <c r="B1028" s="1" t="str">
        <f>ReportExtract[[#This Row],[ReportId]]&amp;"_"&amp;ReportExtract[[#This Row],[PeriodId]]&amp;"_"&amp;ReportExtract[[#This Row],[MktDesc]]</f>
        <v>17_77_CHICAGO</v>
      </c>
      <c r="C1028" s="1">
        <v>17</v>
      </c>
      <c r="D1028" s="1">
        <v>77</v>
      </c>
      <c r="E1028" s="1" t="s">
        <v>41</v>
      </c>
      <c r="F1028" s="1">
        <v>568.07692299999997</v>
      </c>
      <c r="G1028" s="1">
        <v>9961218.3841919992</v>
      </c>
      <c r="H1028" s="1">
        <v>59076.978766</v>
      </c>
      <c r="I1028" s="1">
        <v>9.3674560000000007</v>
      </c>
      <c r="J1028" s="1">
        <v>0.63957299999999995</v>
      </c>
      <c r="K1028" s="1">
        <v>0.67878499999999997</v>
      </c>
      <c r="L1028" s="1"/>
    </row>
    <row r="1029" spans="1:12" ht="14.4" x14ac:dyDescent="0.3">
      <c r="A1029" s="1"/>
      <c r="B1029" s="1" t="str">
        <f>ReportExtract[[#This Row],[ReportId]]&amp;"_"&amp;ReportExtract[[#This Row],[PeriodId]]&amp;"_"&amp;ReportExtract[[#This Row],[MktDesc]]</f>
        <v>17_77_DALLAS</v>
      </c>
      <c r="C1029" s="1">
        <v>17</v>
      </c>
      <c r="D1029" s="1">
        <v>77</v>
      </c>
      <c r="E1029" s="1" t="s">
        <v>42</v>
      </c>
      <c r="F1029" s="1">
        <v>359.23076900000001</v>
      </c>
      <c r="G1029" s="1">
        <v>1633386.501228</v>
      </c>
      <c r="H1029" s="1">
        <v>10426.842092000001</v>
      </c>
      <c r="I1029" s="1">
        <v>8.7028929999999995</v>
      </c>
      <c r="J1029" s="1">
        <v>0.37579499999999999</v>
      </c>
      <c r="K1029" s="1">
        <v>0.37889400000000001</v>
      </c>
      <c r="L1029" s="1"/>
    </row>
    <row r="1030" spans="1:12" ht="14.4" x14ac:dyDescent="0.3">
      <c r="A1030" s="1"/>
      <c r="B1030" s="1" t="str">
        <f>ReportExtract[[#This Row],[ReportId]]&amp;"_"&amp;ReportExtract[[#This Row],[PeriodId]]&amp;"_"&amp;ReportExtract[[#This Row],[MktDesc]]</f>
        <v>17_77_DENVER</v>
      </c>
      <c r="C1030" s="1">
        <v>17</v>
      </c>
      <c r="D1030" s="1">
        <v>77</v>
      </c>
      <c r="E1030" s="1" t="s">
        <v>43</v>
      </c>
      <c r="F1030" s="1">
        <v>379.76923099999999</v>
      </c>
      <c r="G1030" s="1">
        <v>1769597.7519479999</v>
      </c>
      <c r="H1030" s="1">
        <v>13240.786410999999</v>
      </c>
      <c r="I1030" s="1">
        <v>7.4248599999999998</v>
      </c>
      <c r="J1030" s="1">
        <v>0.38236399999999998</v>
      </c>
      <c r="K1030" s="1">
        <v>0.34886499999999998</v>
      </c>
      <c r="L1030" s="1"/>
    </row>
    <row r="1031" spans="1:12" ht="14.4" x14ac:dyDescent="0.3">
      <c r="A1031" s="1"/>
      <c r="B1031" s="1" t="str">
        <f>ReportExtract[[#This Row],[ReportId]]&amp;"_"&amp;ReportExtract[[#This Row],[PeriodId]]&amp;"_"&amp;ReportExtract[[#This Row],[MktDesc]]</f>
        <v>17_77_Drinking (Bars/Nightclubs)</v>
      </c>
      <c r="C1031" s="1">
        <v>17</v>
      </c>
      <c r="D1031" s="1">
        <v>77</v>
      </c>
      <c r="E1031" s="1" t="s">
        <v>15</v>
      </c>
      <c r="F1031" s="1">
        <v>6501.0769229999996</v>
      </c>
      <c r="G1031" s="1">
        <v>52045023.927103996</v>
      </c>
      <c r="H1031" s="1">
        <v>347912.24136500002</v>
      </c>
      <c r="I1031" s="1">
        <v>8.3106880000000007</v>
      </c>
      <c r="J1031" s="1">
        <v>0.38237900000000002</v>
      </c>
      <c r="K1031" s="1">
        <v>0.40726800000000002</v>
      </c>
      <c r="L1031" s="1"/>
    </row>
    <row r="1032" spans="1:12" ht="14.4" x14ac:dyDescent="0.3">
      <c r="A1032" s="1"/>
      <c r="B1032" s="1" t="str">
        <f>ReportExtract[[#This Row],[ReportId]]&amp;"_"&amp;ReportExtract[[#This Row],[PeriodId]]&amp;"_"&amp;ReportExtract[[#This Row],[MktDesc]]</f>
        <v>17_77_Eating (Restaurants)</v>
      </c>
      <c r="C1032" s="1">
        <v>17</v>
      </c>
      <c r="D1032" s="1">
        <v>77</v>
      </c>
      <c r="E1032" s="1" t="s">
        <v>16</v>
      </c>
      <c r="F1032" s="1">
        <v>7008.5384620000004</v>
      </c>
      <c r="G1032" s="1">
        <v>55299601.371884003</v>
      </c>
      <c r="H1032" s="1">
        <v>365298.74147499999</v>
      </c>
      <c r="I1032" s="1">
        <v>8.4101029999999994</v>
      </c>
      <c r="J1032" s="1">
        <v>0.46575800000000001</v>
      </c>
      <c r="K1032" s="1">
        <v>0.48918800000000001</v>
      </c>
      <c r="L1032" s="1"/>
    </row>
    <row r="1033" spans="1:12" ht="14.4" x14ac:dyDescent="0.3">
      <c r="A1033" s="1"/>
      <c r="B1033" s="1" t="str">
        <f>ReportExtract[[#This Row],[ReportId]]&amp;"_"&amp;ReportExtract[[#This Row],[PeriodId]]&amp;"_"&amp;ReportExtract[[#This Row],[MktDesc]]</f>
        <v>17_77_Independent</v>
      </c>
      <c r="C1033" s="1">
        <v>17</v>
      </c>
      <c r="D1033" s="1">
        <v>77</v>
      </c>
      <c r="E1033" s="1" t="s">
        <v>13</v>
      </c>
      <c r="F1033" s="1">
        <v>11812.769231</v>
      </c>
      <c r="G1033" s="1">
        <v>97158801.053379998</v>
      </c>
      <c r="H1033" s="1">
        <v>644827.42365100002</v>
      </c>
      <c r="I1033" s="1">
        <v>8.3707840000000004</v>
      </c>
      <c r="J1033" s="1">
        <v>0.44071500000000002</v>
      </c>
      <c r="K1033" s="1">
        <v>0.46632699999999999</v>
      </c>
      <c r="L1033" s="1"/>
    </row>
    <row r="1034" spans="1:12" ht="14.4" x14ac:dyDescent="0.3">
      <c r="A1034" s="1"/>
      <c r="B1034" s="1" t="str">
        <f>ReportExtract[[#This Row],[ReportId]]&amp;"_"&amp;ReportExtract[[#This Row],[PeriodId]]&amp;"_"&amp;ReportExtract[[#This Row],[MktDesc]]</f>
        <v>17_77_LOS ANGELES</v>
      </c>
      <c r="C1034" s="1">
        <v>17</v>
      </c>
      <c r="D1034" s="1">
        <v>77</v>
      </c>
      <c r="E1034" s="1" t="s">
        <v>44</v>
      </c>
      <c r="F1034" s="1">
        <v>323.46153800000002</v>
      </c>
      <c r="G1034" s="1">
        <v>2383704.8098840001</v>
      </c>
      <c r="H1034" s="1">
        <v>15457.284119</v>
      </c>
      <c r="I1034" s="1">
        <v>8.5673549999999992</v>
      </c>
      <c r="J1034" s="1">
        <v>0.442496</v>
      </c>
      <c r="K1034" s="1">
        <v>0.45635199999999998</v>
      </c>
      <c r="L1034" s="1"/>
    </row>
    <row r="1035" spans="1:12" ht="14.4" x14ac:dyDescent="0.3">
      <c r="A1035" s="1"/>
      <c r="B1035" s="1" t="str">
        <f>ReportExtract[[#This Row],[ReportId]]&amp;"_"&amp;ReportExtract[[#This Row],[PeriodId]]&amp;"_"&amp;ReportExtract[[#This Row],[MktDesc]]</f>
        <v>17_77_NEW YORK (DMA)</v>
      </c>
      <c r="C1035" s="1">
        <v>17</v>
      </c>
      <c r="D1035" s="1">
        <v>77</v>
      </c>
      <c r="E1035" s="1" t="s">
        <v>72</v>
      </c>
      <c r="F1035" s="1">
        <v>1119.769231</v>
      </c>
      <c r="G1035" s="1">
        <v>10080406.71868</v>
      </c>
      <c r="H1035" s="1">
        <v>56028.629513</v>
      </c>
      <c r="I1035" s="1">
        <v>9.9952930000000002</v>
      </c>
      <c r="J1035" s="1">
        <v>0.58339399999999997</v>
      </c>
      <c r="K1035" s="1">
        <v>0.63066699999999998</v>
      </c>
      <c r="L1035" s="1"/>
    </row>
    <row r="1036" spans="1:12" ht="14.4" x14ac:dyDescent="0.3">
      <c r="A1036" s="1"/>
      <c r="B1036" s="1" t="str">
        <f>ReportExtract[[#This Row],[ReportId]]&amp;"_"&amp;ReportExtract[[#This Row],[PeriodId]]&amp;"_"&amp;ReportExtract[[#This Row],[MktDesc]]</f>
        <v>17_77_Total US</v>
      </c>
      <c r="C1036" s="1">
        <v>17</v>
      </c>
      <c r="D1036" s="1">
        <v>77</v>
      </c>
      <c r="E1036" s="1" t="s">
        <v>12</v>
      </c>
      <c r="F1036" s="1">
        <v>13509.615384999999</v>
      </c>
      <c r="G1036" s="1">
        <v>107344625.298988</v>
      </c>
      <c r="H1036" s="1">
        <v>713210.98284099996</v>
      </c>
      <c r="I1036" s="1">
        <v>8.3616069999999993</v>
      </c>
      <c r="J1036" s="1">
        <v>0.42097899999999999</v>
      </c>
      <c r="K1036" s="1">
        <v>0.44572000000000001</v>
      </c>
      <c r="L1036" s="1"/>
    </row>
    <row r="1037" spans="1:12" ht="14.4" x14ac:dyDescent="0.3">
      <c r="A1037" s="1"/>
      <c r="B1037" s="1" t="str">
        <f>ReportExtract[[#This Row],[ReportId]]&amp;"_"&amp;ReportExtract[[#This Row],[PeriodId]]&amp;"_"&amp;ReportExtract[[#This Row],[MktDesc]]</f>
        <v>17_90_BOSTON</v>
      </c>
      <c r="C1037" s="1">
        <v>17</v>
      </c>
      <c r="D1037" s="1">
        <v>90</v>
      </c>
      <c r="E1037" s="1" t="s">
        <v>40</v>
      </c>
      <c r="F1037" s="1">
        <v>664.92307700000003</v>
      </c>
      <c r="G1037" s="1">
        <v>7139804.108364</v>
      </c>
      <c r="H1037" s="1">
        <v>51649.400225999998</v>
      </c>
      <c r="I1037" s="1">
        <v>7.6797750000000002</v>
      </c>
      <c r="J1037" s="1">
        <v>0.61534199999999994</v>
      </c>
      <c r="K1037" s="1">
        <v>0.635042</v>
      </c>
      <c r="L1037" s="1"/>
    </row>
    <row r="1038" spans="1:12" ht="14.4" x14ac:dyDescent="0.3">
      <c r="A1038" s="1"/>
      <c r="B1038" s="1" t="str">
        <f>ReportExtract[[#This Row],[ReportId]]&amp;"_"&amp;ReportExtract[[#This Row],[PeriodId]]&amp;"_"&amp;ReportExtract[[#This Row],[MktDesc]]</f>
        <v>17_90_Chain</v>
      </c>
      <c r="C1038" s="1">
        <v>17</v>
      </c>
      <c r="D1038" s="1">
        <v>90</v>
      </c>
      <c r="E1038" s="1" t="s">
        <v>14</v>
      </c>
      <c r="F1038" s="1">
        <v>3796.9230769999999</v>
      </c>
      <c r="G1038" s="1">
        <v>12256369.581</v>
      </c>
      <c r="H1038" s="1">
        <v>93978.136954999994</v>
      </c>
      <c r="I1038" s="1">
        <v>7.2454020000000003</v>
      </c>
      <c r="J1038" s="1">
        <v>0.358292</v>
      </c>
      <c r="K1038" s="1">
        <v>0.36634699999999998</v>
      </c>
      <c r="L1038" s="1"/>
    </row>
    <row r="1039" spans="1:12" ht="14.4" x14ac:dyDescent="0.3">
      <c r="A1039" s="1"/>
      <c r="B1039" s="1" t="str">
        <f>ReportExtract[[#This Row],[ReportId]]&amp;"_"&amp;ReportExtract[[#This Row],[PeriodId]]&amp;"_"&amp;ReportExtract[[#This Row],[MktDesc]]</f>
        <v>17_90_CHICAGO</v>
      </c>
      <c r="C1039" s="1">
        <v>17</v>
      </c>
      <c r="D1039" s="1">
        <v>90</v>
      </c>
      <c r="E1039" s="1" t="s">
        <v>41</v>
      </c>
      <c r="F1039" s="1">
        <v>837.84615399999996</v>
      </c>
      <c r="G1039" s="1">
        <v>9692368.7494760007</v>
      </c>
      <c r="H1039" s="1">
        <v>64108.615204000002</v>
      </c>
      <c r="I1039" s="1">
        <v>8.3992599999999999</v>
      </c>
      <c r="J1039" s="1">
        <v>0.64758700000000002</v>
      </c>
      <c r="K1039" s="1">
        <v>0.67458600000000002</v>
      </c>
      <c r="L1039" s="1"/>
    </row>
    <row r="1040" spans="1:12" ht="14.4" x14ac:dyDescent="0.3">
      <c r="A1040" s="1"/>
      <c r="B1040" s="1" t="str">
        <f>ReportExtract[[#This Row],[ReportId]]&amp;"_"&amp;ReportExtract[[#This Row],[PeriodId]]&amp;"_"&amp;ReportExtract[[#This Row],[MktDesc]]</f>
        <v>17_90_DALLAS</v>
      </c>
      <c r="C1040" s="1">
        <v>17</v>
      </c>
      <c r="D1040" s="1">
        <v>90</v>
      </c>
      <c r="E1040" s="1" t="s">
        <v>42</v>
      </c>
      <c r="F1040" s="1">
        <v>363</v>
      </c>
      <c r="G1040" s="1">
        <v>1198874.127964</v>
      </c>
      <c r="H1040" s="1">
        <v>8830.6859120000008</v>
      </c>
      <c r="I1040" s="1">
        <v>7.5423489999999997</v>
      </c>
      <c r="J1040" s="1">
        <v>0.34569100000000003</v>
      </c>
      <c r="K1040" s="1">
        <v>0.34176499999999999</v>
      </c>
      <c r="L1040" s="1"/>
    </row>
    <row r="1041" spans="1:12" ht="14.4" x14ac:dyDescent="0.3">
      <c r="A1041" s="1"/>
      <c r="B1041" s="1" t="str">
        <f>ReportExtract[[#This Row],[ReportId]]&amp;"_"&amp;ReportExtract[[#This Row],[PeriodId]]&amp;"_"&amp;ReportExtract[[#This Row],[MktDesc]]</f>
        <v>17_90_DENVER</v>
      </c>
      <c r="C1041" s="1">
        <v>17</v>
      </c>
      <c r="D1041" s="1">
        <v>90</v>
      </c>
      <c r="E1041" s="1" t="s">
        <v>43</v>
      </c>
      <c r="F1041" s="1">
        <v>416</v>
      </c>
      <c r="G1041" s="1">
        <v>1680528.417376</v>
      </c>
      <c r="H1041" s="1">
        <v>15411.305565000001</v>
      </c>
      <c r="I1041" s="1">
        <v>6.0580639999999999</v>
      </c>
      <c r="J1041" s="1">
        <v>0.42885699999999999</v>
      </c>
      <c r="K1041" s="1">
        <v>0.37526700000000002</v>
      </c>
      <c r="L1041" s="1"/>
    </row>
    <row r="1042" spans="1:12" ht="14.4" x14ac:dyDescent="0.3">
      <c r="A1042" s="1"/>
      <c r="B1042" s="1" t="str">
        <f>ReportExtract[[#This Row],[ReportId]]&amp;"_"&amp;ReportExtract[[#This Row],[PeriodId]]&amp;"_"&amp;ReportExtract[[#This Row],[MktDesc]]</f>
        <v>17_90_Drinking (Bars/Nightclubs)</v>
      </c>
      <c r="C1042" s="1">
        <v>17</v>
      </c>
      <c r="D1042" s="1">
        <v>90</v>
      </c>
      <c r="E1042" s="1" t="s">
        <v>15</v>
      </c>
      <c r="F1042" s="1">
        <v>7078.2307689999998</v>
      </c>
      <c r="G1042" s="1">
        <v>39025380.597879998</v>
      </c>
      <c r="H1042" s="1">
        <v>290041.04674100003</v>
      </c>
      <c r="I1042" s="1">
        <v>7.4750680000000003</v>
      </c>
      <c r="J1042" s="1">
        <v>0.32702300000000001</v>
      </c>
      <c r="K1042" s="1">
        <v>0.34737299999999999</v>
      </c>
      <c r="L1042" s="1"/>
    </row>
    <row r="1043" spans="1:12" ht="14.4" x14ac:dyDescent="0.3">
      <c r="A1043" s="1"/>
      <c r="B1043" s="1" t="str">
        <f>ReportExtract[[#This Row],[ReportId]]&amp;"_"&amp;ReportExtract[[#This Row],[PeriodId]]&amp;"_"&amp;ReportExtract[[#This Row],[MktDesc]]</f>
        <v>17_90_Eating (Restaurants)</v>
      </c>
      <c r="C1043" s="1">
        <v>17</v>
      </c>
      <c r="D1043" s="1">
        <v>90</v>
      </c>
      <c r="E1043" s="1" t="s">
        <v>16</v>
      </c>
      <c r="F1043" s="1">
        <v>9856.5384620000004</v>
      </c>
      <c r="G1043" s="1">
        <v>69886468.774340004</v>
      </c>
      <c r="H1043" s="1">
        <v>512860.11929599999</v>
      </c>
      <c r="I1043" s="1">
        <v>7.570449</v>
      </c>
      <c r="J1043" s="1">
        <v>0.537717</v>
      </c>
      <c r="K1043" s="1">
        <v>0.55689699999999998</v>
      </c>
      <c r="L1043" s="1"/>
    </row>
    <row r="1044" spans="1:12" ht="14.4" x14ac:dyDescent="0.3">
      <c r="A1044" s="1"/>
      <c r="B1044" s="1" t="str">
        <f>ReportExtract[[#This Row],[ReportId]]&amp;"_"&amp;ReportExtract[[#This Row],[PeriodId]]&amp;"_"&amp;ReportExtract[[#This Row],[MktDesc]]</f>
        <v>17_90_Independent</v>
      </c>
      <c r="C1044" s="1">
        <v>17</v>
      </c>
      <c r="D1044" s="1">
        <v>90</v>
      </c>
      <c r="E1044" s="1" t="s">
        <v>13</v>
      </c>
      <c r="F1044" s="1">
        <v>13137.846154000001</v>
      </c>
      <c r="G1044" s="1">
        <v>96655479.791219994</v>
      </c>
      <c r="H1044" s="1">
        <v>708923.02908100002</v>
      </c>
      <c r="I1044" s="1">
        <v>7.574516</v>
      </c>
      <c r="J1044" s="1">
        <v>0.44914199999999999</v>
      </c>
      <c r="K1044" s="1">
        <v>0.47291699999999998</v>
      </c>
      <c r="L1044" s="1"/>
    </row>
    <row r="1045" spans="1:12" ht="14.4" x14ac:dyDescent="0.3">
      <c r="A1045" s="1"/>
      <c r="B1045" s="1" t="str">
        <f>ReportExtract[[#This Row],[ReportId]]&amp;"_"&amp;ReportExtract[[#This Row],[PeriodId]]&amp;"_"&amp;ReportExtract[[#This Row],[MktDesc]]</f>
        <v>17_90_LOS ANGELES</v>
      </c>
      <c r="C1045" s="1">
        <v>17</v>
      </c>
      <c r="D1045" s="1">
        <v>90</v>
      </c>
      <c r="E1045" s="1" t="s">
        <v>44</v>
      </c>
      <c r="F1045" s="1">
        <v>507.69230800000003</v>
      </c>
      <c r="G1045" s="1">
        <v>2696602.4834079999</v>
      </c>
      <c r="H1045" s="1">
        <v>19295.428443000001</v>
      </c>
      <c r="I1045" s="1">
        <v>7.7640789999999997</v>
      </c>
      <c r="J1045" s="1">
        <v>0.49187999999999998</v>
      </c>
      <c r="K1045" s="1">
        <v>0.50592099999999995</v>
      </c>
      <c r="L1045" s="1"/>
    </row>
    <row r="1046" spans="1:12" ht="14.4" x14ac:dyDescent="0.3">
      <c r="A1046" s="1"/>
      <c r="B1046" s="1" t="str">
        <f>ReportExtract[[#This Row],[ReportId]]&amp;"_"&amp;ReportExtract[[#This Row],[PeriodId]]&amp;"_"&amp;ReportExtract[[#This Row],[MktDesc]]</f>
        <v>17_90_NEW YORK (DMA)</v>
      </c>
      <c r="C1046" s="1">
        <v>17</v>
      </c>
      <c r="D1046" s="1">
        <v>90</v>
      </c>
      <c r="E1046" s="1" t="s">
        <v>72</v>
      </c>
      <c r="F1046" s="1">
        <v>1457.3076920000001</v>
      </c>
      <c r="G1046" s="1">
        <v>9910408.1662360001</v>
      </c>
      <c r="H1046" s="1">
        <v>60314.321857000003</v>
      </c>
      <c r="I1046" s="1">
        <v>9.128482</v>
      </c>
      <c r="J1046" s="1">
        <v>0.60364799999999996</v>
      </c>
      <c r="K1046" s="1">
        <v>0.65694799999999998</v>
      </c>
      <c r="L1046" s="1"/>
    </row>
    <row r="1047" spans="1:12" ht="14.4" x14ac:dyDescent="0.3">
      <c r="A1047" s="1"/>
      <c r="B1047" s="1" t="str">
        <f>ReportExtract[[#This Row],[ReportId]]&amp;"_"&amp;ReportExtract[[#This Row],[PeriodId]]&amp;"_"&amp;ReportExtract[[#This Row],[MktDesc]]</f>
        <v>17_90_Total US</v>
      </c>
      <c r="C1047" s="1">
        <v>17</v>
      </c>
      <c r="D1047" s="1">
        <v>90</v>
      </c>
      <c r="E1047" s="1" t="s">
        <v>12</v>
      </c>
      <c r="F1047" s="1">
        <v>16934.769230999998</v>
      </c>
      <c r="G1047" s="1">
        <v>108911849.37221999</v>
      </c>
      <c r="H1047" s="1">
        <v>802901.16603700002</v>
      </c>
      <c r="I1047" s="1">
        <v>7.5359930000000004</v>
      </c>
      <c r="J1047" s="1">
        <v>0.43619599999999997</v>
      </c>
      <c r="K1047" s="1">
        <v>0.457926</v>
      </c>
      <c r="L1047" s="1"/>
    </row>
    <row r="1048" spans="1:12" ht="14.4" x14ac:dyDescent="0.3">
      <c r="A1048" s="1"/>
      <c r="B1048" s="1" t="str">
        <f>ReportExtract[[#This Row],[ReportId]]&amp;"_"&amp;ReportExtract[[#This Row],[PeriodId]]&amp;"_"&amp;ReportExtract[[#This Row],[MktDesc]]</f>
        <v>17_103_BOSTON</v>
      </c>
      <c r="C1048" s="1">
        <v>17</v>
      </c>
      <c r="D1048" s="1">
        <v>103</v>
      </c>
      <c r="E1048" s="1" t="s">
        <v>40</v>
      </c>
      <c r="F1048" s="1">
        <v>590.53846199999998</v>
      </c>
      <c r="G1048" s="1">
        <v>4176844.9117720001</v>
      </c>
      <c r="H1048" s="1">
        <v>32058.834650000001</v>
      </c>
      <c r="I1048" s="1">
        <v>7.2381580000000003</v>
      </c>
      <c r="J1048" s="1">
        <v>0.582955</v>
      </c>
      <c r="K1048" s="1">
        <v>0.59482400000000002</v>
      </c>
      <c r="L1048" s="1"/>
    </row>
    <row r="1049" spans="1:12" ht="14.4" x14ac:dyDescent="0.3">
      <c r="A1049" s="1"/>
      <c r="B1049" s="1" t="str">
        <f>ReportExtract[[#This Row],[ReportId]]&amp;"_"&amp;ReportExtract[[#This Row],[PeriodId]]&amp;"_"&amp;ReportExtract[[#This Row],[MktDesc]]</f>
        <v>17_103_Chain</v>
      </c>
      <c r="C1049" s="1">
        <v>17</v>
      </c>
      <c r="D1049" s="1">
        <v>103</v>
      </c>
      <c r="E1049" s="1" t="s">
        <v>14</v>
      </c>
      <c r="F1049" s="1">
        <v>3064.6153850000001</v>
      </c>
      <c r="G1049" s="1">
        <v>8494886.1257680003</v>
      </c>
      <c r="H1049" s="1">
        <v>67959.078978999998</v>
      </c>
      <c r="I1049" s="1">
        <v>6.944445</v>
      </c>
      <c r="J1049" s="1">
        <v>0.33077099999999998</v>
      </c>
      <c r="K1049" s="1">
        <v>0.33576299999999998</v>
      </c>
      <c r="L1049" s="1"/>
    </row>
    <row r="1050" spans="1:12" ht="14.4" x14ac:dyDescent="0.3">
      <c r="A1050" s="1"/>
      <c r="B1050" s="1" t="str">
        <f>ReportExtract[[#This Row],[ReportId]]&amp;"_"&amp;ReportExtract[[#This Row],[PeriodId]]&amp;"_"&amp;ReportExtract[[#This Row],[MktDesc]]</f>
        <v>17_103_CHICAGO</v>
      </c>
      <c r="C1050" s="1">
        <v>17</v>
      </c>
      <c r="D1050" s="1">
        <v>103</v>
      </c>
      <c r="E1050" s="1" t="s">
        <v>41</v>
      </c>
      <c r="F1050" s="1">
        <v>582.61538499999995</v>
      </c>
      <c r="G1050" s="1">
        <v>6562045.8422839995</v>
      </c>
      <c r="H1050" s="1">
        <v>48526.946167000002</v>
      </c>
      <c r="I1050" s="1">
        <v>7.5124880000000003</v>
      </c>
      <c r="J1050" s="1">
        <v>0.637266</v>
      </c>
      <c r="K1050" s="1">
        <v>0.65092899999999998</v>
      </c>
      <c r="L1050" s="1"/>
    </row>
    <row r="1051" spans="1:12" ht="14.4" x14ac:dyDescent="0.3">
      <c r="A1051" s="1"/>
      <c r="B1051" s="1" t="str">
        <f>ReportExtract[[#This Row],[ReportId]]&amp;"_"&amp;ReportExtract[[#This Row],[PeriodId]]&amp;"_"&amp;ReportExtract[[#This Row],[MktDesc]]</f>
        <v>17_103_DALLAS</v>
      </c>
      <c r="C1051" s="1">
        <v>17</v>
      </c>
      <c r="D1051" s="1">
        <v>103</v>
      </c>
      <c r="E1051" s="1" t="s">
        <v>42</v>
      </c>
      <c r="F1051" s="1">
        <v>302.76923099999999</v>
      </c>
      <c r="G1051" s="1">
        <v>908891.49984800001</v>
      </c>
      <c r="H1051" s="1">
        <v>7307.4062979999999</v>
      </c>
      <c r="I1051" s="1">
        <v>6.9099709999999996</v>
      </c>
      <c r="J1051" s="1">
        <v>0.35865799999999998</v>
      </c>
      <c r="K1051" s="1">
        <v>0.35626200000000002</v>
      </c>
      <c r="L1051" s="1"/>
    </row>
    <row r="1052" spans="1:12" ht="14.4" x14ac:dyDescent="0.3">
      <c r="A1052" s="1"/>
      <c r="B1052" s="1" t="str">
        <f>ReportExtract[[#This Row],[ReportId]]&amp;"_"&amp;ReportExtract[[#This Row],[PeriodId]]&amp;"_"&amp;ReportExtract[[#This Row],[MktDesc]]</f>
        <v>17_103_DENVER</v>
      </c>
      <c r="C1052" s="1">
        <v>17</v>
      </c>
      <c r="D1052" s="1">
        <v>103</v>
      </c>
      <c r="E1052" s="1" t="s">
        <v>43</v>
      </c>
      <c r="F1052" s="1">
        <v>339.53846199999998</v>
      </c>
      <c r="G1052" s="1">
        <v>1488210.4640279999</v>
      </c>
      <c r="H1052" s="1">
        <v>14014.775057000001</v>
      </c>
      <c r="I1052" s="1">
        <v>5.8993710000000004</v>
      </c>
      <c r="J1052" s="1">
        <v>0.47246500000000002</v>
      </c>
      <c r="K1052" s="1">
        <v>0.44039699999999998</v>
      </c>
      <c r="L1052" s="1"/>
    </row>
    <row r="1053" spans="1:12" ht="14.4" x14ac:dyDescent="0.3">
      <c r="A1053" s="1"/>
      <c r="B1053" s="1" t="str">
        <f>ReportExtract[[#This Row],[ReportId]]&amp;"_"&amp;ReportExtract[[#This Row],[PeriodId]]&amp;"_"&amp;ReportExtract[[#This Row],[MktDesc]]</f>
        <v>17_103_Drinking (Bars/Nightclubs)</v>
      </c>
      <c r="C1053" s="1">
        <v>17</v>
      </c>
      <c r="D1053" s="1">
        <v>103</v>
      </c>
      <c r="E1053" s="1" t="s">
        <v>15</v>
      </c>
      <c r="F1053" s="1">
        <v>6135.2307689999998</v>
      </c>
      <c r="G1053" s="1">
        <v>25419088.2256</v>
      </c>
      <c r="H1053" s="1">
        <v>208304.35071200001</v>
      </c>
      <c r="I1053" s="1">
        <v>6.7793659999999996</v>
      </c>
      <c r="J1053" s="1">
        <v>0.30143999999999999</v>
      </c>
      <c r="K1053" s="1">
        <v>0.314056</v>
      </c>
      <c r="L1053" s="1"/>
    </row>
    <row r="1054" spans="1:12" ht="14.4" x14ac:dyDescent="0.3">
      <c r="A1054" s="1"/>
      <c r="B1054" s="1" t="str">
        <f>ReportExtract[[#This Row],[ReportId]]&amp;"_"&amp;ReportExtract[[#This Row],[PeriodId]]&amp;"_"&amp;ReportExtract[[#This Row],[MktDesc]]</f>
        <v>17_103_Eating (Restaurants)</v>
      </c>
      <c r="C1054" s="1">
        <v>17</v>
      </c>
      <c r="D1054" s="1">
        <v>103</v>
      </c>
      <c r="E1054" s="1" t="s">
        <v>16</v>
      </c>
      <c r="F1054" s="1">
        <v>8393.2307689999998</v>
      </c>
      <c r="G1054" s="1">
        <v>47862748.450368002</v>
      </c>
      <c r="H1054" s="1">
        <v>378882.94495199999</v>
      </c>
      <c r="I1054" s="1">
        <v>7.0181079999999998</v>
      </c>
      <c r="J1054" s="1">
        <v>0.50340200000000002</v>
      </c>
      <c r="K1054" s="1">
        <v>0.51990999999999998</v>
      </c>
      <c r="L1054" s="1"/>
    </row>
    <row r="1055" spans="1:12" ht="14.4" x14ac:dyDescent="0.3">
      <c r="A1055" s="1"/>
      <c r="B1055" s="1" t="str">
        <f>ReportExtract[[#This Row],[ReportId]]&amp;"_"&amp;ReportExtract[[#This Row],[PeriodId]]&amp;"_"&amp;ReportExtract[[#This Row],[MktDesc]]</f>
        <v>17_103_Independent</v>
      </c>
      <c r="C1055" s="1">
        <v>17</v>
      </c>
      <c r="D1055" s="1">
        <v>103</v>
      </c>
      <c r="E1055" s="1" t="s">
        <v>13</v>
      </c>
      <c r="F1055" s="1">
        <v>11463.846154000001</v>
      </c>
      <c r="G1055" s="1">
        <v>64786950.5502</v>
      </c>
      <c r="H1055" s="1">
        <v>519228.21668499999</v>
      </c>
      <c r="I1055" s="1">
        <v>6.9319709999999999</v>
      </c>
      <c r="J1055" s="1">
        <v>0.41933500000000001</v>
      </c>
      <c r="K1055" s="1">
        <v>0.43864599999999998</v>
      </c>
      <c r="L1055" s="1"/>
    </row>
    <row r="1056" spans="1:12" ht="14.4" x14ac:dyDescent="0.3">
      <c r="A1056" s="1"/>
      <c r="B1056" s="1" t="str">
        <f>ReportExtract[[#This Row],[ReportId]]&amp;"_"&amp;ReportExtract[[#This Row],[PeriodId]]&amp;"_"&amp;ReportExtract[[#This Row],[MktDesc]]</f>
        <v>17_103_LOS ANGELES</v>
      </c>
      <c r="C1056" s="1">
        <v>17</v>
      </c>
      <c r="D1056" s="1">
        <v>103</v>
      </c>
      <c r="E1056" s="1" t="s">
        <v>44</v>
      </c>
      <c r="F1056" s="1">
        <v>384.384615</v>
      </c>
      <c r="G1056" s="1">
        <v>1661717.7483719999</v>
      </c>
      <c r="H1056" s="1">
        <v>12621.352448</v>
      </c>
      <c r="I1056" s="1">
        <v>7.3144020000000003</v>
      </c>
      <c r="J1056" s="1">
        <v>0.54923299999999997</v>
      </c>
      <c r="K1056" s="1">
        <v>0.56916199999999995</v>
      </c>
      <c r="L1056" s="1"/>
    </row>
    <row r="1057" spans="1:12" ht="14.4" x14ac:dyDescent="0.3">
      <c r="A1057" s="1"/>
      <c r="B1057" s="1" t="str">
        <f>ReportExtract[[#This Row],[ReportId]]&amp;"_"&amp;ReportExtract[[#This Row],[PeriodId]]&amp;"_"&amp;ReportExtract[[#This Row],[MktDesc]]</f>
        <v>17_103_NEW YORK (DMA)</v>
      </c>
      <c r="C1057" s="1">
        <v>17</v>
      </c>
      <c r="D1057" s="1">
        <v>103</v>
      </c>
      <c r="E1057" s="1" t="s">
        <v>72</v>
      </c>
      <c r="F1057" s="1">
        <v>1201.6153850000001</v>
      </c>
      <c r="G1057" s="1">
        <v>6362208.0647719996</v>
      </c>
      <c r="H1057" s="1">
        <v>43700.019662999999</v>
      </c>
      <c r="I1057" s="1">
        <v>8.0882339999999999</v>
      </c>
      <c r="J1057" s="1">
        <v>0.56993799999999994</v>
      </c>
      <c r="K1057" s="1">
        <v>0.62796799999999997</v>
      </c>
      <c r="L1057" s="1"/>
    </row>
    <row r="1058" spans="1:12" ht="14.4" x14ac:dyDescent="0.3">
      <c r="A1058" s="1"/>
      <c r="B1058" s="1" t="str">
        <f>ReportExtract[[#This Row],[ReportId]]&amp;"_"&amp;ReportExtract[[#This Row],[PeriodId]]&amp;"_"&amp;ReportExtract[[#This Row],[MktDesc]]</f>
        <v>17_103_Total US</v>
      </c>
      <c r="C1058" s="1">
        <v>17</v>
      </c>
      <c r="D1058" s="1">
        <v>103</v>
      </c>
      <c r="E1058" s="1" t="s">
        <v>12</v>
      </c>
      <c r="F1058" s="1">
        <v>14528.461538</v>
      </c>
      <c r="G1058" s="1">
        <v>73281836.675968006</v>
      </c>
      <c r="H1058" s="1">
        <v>587187.29566499998</v>
      </c>
      <c r="I1058" s="1">
        <v>6.933414</v>
      </c>
      <c r="J1058" s="1">
        <v>0.40673100000000001</v>
      </c>
      <c r="K1058" s="1">
        <v>0.42359999999999998</v>
      </c>
      <c r="L1058" s="1"/>
    </row>
    <row r="1059" spans="1:12" ht="14.4" x14ac:dyDescent="0.3">
      <c r="A1059" s="1"/>
      <c r="B1059" s="1" t="str">
        <f>ReportExtract[[#This Row],[ReportId]]&amp;"_"&amp;ReportExtract[[#This Row],[PeriodId]]&amp;"_"&amp;ReportExtract[[#This Row],[MktDesc]]</f>
        <v>18_40_BOSTON</v>
      </c>
      <c r="C1059" s="1">
        <v>18</v>
      </c>
      <c r="D1059" s="1">
        <v>40</v>
      </c>
      <c r="E1059" s="1" t="s">
        <v>40</v>
      </c>
      <c r="F1059" s="1">
        <v>431.33333299999998</v>
      </c>
      <c r="G1059" s="1">
        <v>1044631.672832</v>
      </c>
      <c r="H1059" s="1">
        <v>7367.8142600000001</v>
      </c>
      <c r="I1059" s="1">
        <v>7.8768390000000004</v>
      </c>
      <c r="J1059" s="1">
        <v>0.49098199999999997</v>
      </c>
      <c r="K1059" s="1">
        <v>0.54283999999999999</v>
      </c>
      <c r="L1059" s="1"/>
    </row>
    <row r="1060" spans="1:12" ht="14.4" x14ac:dyDescent="0.3">
      <c r="A1060" s="1"/>
      <c r="B1060" s="1" t="str">
        <f>ReportExtract[[#This Row],[ReportId]]&amp;"_"&amp;ReportExtract[[#This Row],[PeriodId]]&amp;"_"&amp;ReportExtract[[#This Row],[MktDesc]]</f>
        <v>18_40_Chain</v>
      </c>
      <c r="C1060" s="1">
        <v>18</v>
      </c>
      <c r="D1060" s="1">
        <v>40</v>
      </c>
      <c r="E1060" s="1" t="s">
        <v>14</v>
      </c>
      <c r="F1060" s="1">
        <v>758.66666699999996</v>
      </c>
      <c r="G1060" s="1">
        <v>3758179.02782</v>
      </c>
      <c r="H1060" s="1">
        <v>29893.157799000001</v>
      </c>
      <c r="I1060" s="1">
        <v>6.9844650000000001</v>
      </c>
      <c r="J1060" s="1">
        <v>0.24310799999999999</v>
      </c>
      <c r="K1060" s="1">
        <v>0.25418600000000002</v>
      </c>
      <c r="L1060" s="1"/>
    </row>
    <row r="1061" spans="1:12" ht="14.4" x14ac:dyDescent="0.3">
      <c r="A1061" s="1"/>
      <c r="B1061" s="1" t="str">
        <f>ReportExtract[[#This Row],[ReportId]]&amp;"_"&amp;ReportExtract[[#This Row],[PeriodId]]&amp;"_"&amp;ReportExtract[[#This Row],[MktDesc]]</f>
        <v>18_40_CHICAGO</v>
      </c>
      <c r="C1061" s="1">
        <v>18</v>
      </c>
      <c r="D1061" s="1">
        <v>40</v>
      </c>
      <c r="E1061" s="1" t="s">
        <v>41</v>
      </c>
      <c r="F1061" s="1">
        <v>268.33333299999998</v>
      </c>
      <c r="G1061" s="1">
        <v>2580096.187192</v>
      </c>
      <c r="H1061" s="1">
        <v>20108.384449000001</v>
      </c>
      <c r="I1061" s="1">
        <v>7.1283029999999998</v>
      </c>
      <c r="J1061" s="1">
        <v>0.73669099999999998</v>
      </c>
      <c r="K1061" s="1">
        <v>0.76190100000000005</v>
      </c>
      <c r="L1061" s="1"/>
    </row>
    <row r="1062" spans="1:12" ht="14.4" x14ac:dyDescent="0.3">
      <c r="A1062" s="1"/>
      <c r="B1062" s="1" t="str">
        <f>ReportExtract[[#This Row],[ReportId]]&amp;"_"&amp;ReportExtract[[#This Row],[PeriodId]]&amp;"_"&amp;ReportExtract[[#This Row],[MktDesc]]</f>
        <v>18_40_DALLAS</v>
      </c>
      <c r="C1062" s="1">
        <v>18</v>
      </c>
      <c r="D1062" s="1">
        <v>40</v>
      </c>
      <c r="E1062" s="1" t="s">
        <v>42</v>
      </c>
      <c r="F1062" s="1">
        <v>274.66666700000002</v>
      </c>
      <c r="G1062" s="1">
        <v>820307.97672399995</v>
      </c>
      <c r="H1062" s="1">
        <v>6554.9018050000004</v>
      </c>
      <c r="I1062" s="1">
        <v>6.9524549999999996</v>
      </c>
      <c r="J1062" s="1">
        <v>0.52000500000000005</v>
      </c>
      <c r="K1062" s="1">
        <v>0.51085999999999998</v>
      </c>
      <c r="L1062" s="1"/>
    </row>
    <row r="1063" spans="1:12" ht="14.4" x14ac:dyDescent="0.3">
      <c r="A1063" s="1"/>
      <c r="B1063" s="1" t="str">
        <f>ReportExtract[[#This Row],[ReportId]]&amp;"_"&amp;ReportExtract[[#This Row],[PeriodId]]&amp;"_"&amp;ReportExtract[[#This Row],[MktDesc]]</f>
        <v>18_40_DENVER</v>
      </c>
      <c r="C1063" s="1">
        <v>18</v>
      </c>
      <c r="D1063" s="1">
        <v>40</v>
      </c>
      <c r="E1063" s="1" t="s">
        <v>43</v>
      </c>
      <c r="F1063" s="1">
        <v>296.66666700000002</v>
      </c>
      <c r="G1063" s="1">
        <v>462108.84638800001</v>
      </c>
      <c r="H1063" s="1">
        <v>3806.6220790000002</v>
      </c>
      <c r="I1063" s="1">
        <v>6.744224</v>
      </c>
      <c r="J1063" s="1">
        <v>0.38787899999999997</v>
      </c>
      <c r="K1063" s="1">
        <v>0.39943899999999999</v>
      </c>
      <c r="L1063" s="1"/>
    </row>
    <row r="1064" spans="1:12" ht="14.4" x14ac:dyDescent="0.3">
      <c r="A1064" s="1"/>
      <c r="B1064" s="1" t="str">
        <f>ReportExtract[[#This Row],[ReportId]]&amp;"_"&amp;ReportExtract[[#This Row],[PeriodId]]&amp;"_"&amp;ReportExtract[[#This Row],[MktDesc]]</f>
        <v>18_40_Drinking (Bars/Nightclubs)</v>
      </c>
      <c r="C1064" s="1">
        <v>18</v>
      </c>
      <c r="D1064" s="1">
        <v>40</v>
      </c>
      <c r="E1064" s="1" t="s">
        <v>15</v>
      </c>
      <c r="F1064" s="1">
        <v>3764.666667</v>
      </c>
      <c r="G1064" s="1">
        <v>23247686.157540001</v>
      </c>
      <c r="H1064" s="1">
        <v>188263.45430000001</v>
      </c>
      <c r="I1064" s="1">
        <v>6.8602689999999997</v>
      </c>
      <c r="J1064" s="1">
        <v>0.63081100000000001</v>
      </c>
      <c r="K1064" s="1">
        <v>0.64758099999999996</v>
      </c>
      <c r="L1064" s="1"/>
    </row>
    <row r="1065" spans="1:12" ht="14.4" x14ac:dyDescent="0.3">
      <c r="A1065" s="1"/>
      <c r="B1065" s="1" t="str">
        <f>ReportExtract[[#This Row],[ReportId]]&amp;"_"&amp;ReportExtract[[#This Row],[PeriodId]]&amp;"_"&amp;ReportExtract[[#This Row],[MktDesc]]</f>
        <v>18_40_Eating (Restaurants)</v>
      </c>
      <c r="C1065" s="1">
        <v>18</v>
      </c>
      <c r="D1065" s="1">
        <v>40</v>
      </c>
      <c r="E1065" s="1" t="s">
        <v>16</v>
      </c>
      <c r="F1065" s="1">
        <v>4079.333333</v>
      </c>
      <c r="G1065" s="1">
        <v>17673040.385472</v>
      </c>
      <c r="H1065" s="1">
        <v>138637.11577500001</v>
      </c>
      <c r="I1065" s="1">
        <v>7.0820540000000003</v>
      </c>
      <c r="J1065" s="1">
        <v>0.49182799999999999</v>
      </c>
      <c r="K1065" s="1">
        <v>0.51068000000000002</v>
      </c>
      <c r="L1065" s="1"/>
    </row>
    <row r="1066" spans="1:12" ht="14.4" x14ac:dyDescent="0.3">
      <c r="A1066" s="1"/>
      <c r="B1066" s="1" t="str">
        <f>ReportExtract[[#This Row],[ReportId]]&amp;"_"&amp;ReportExtract[[#This Row],[PeriodId]]&amp;"_"&amp;ReportExtract[[#This Row],[MktDesc]]</f>
        <v>18_40_Independent</v>
      </c>
      <c r="C1066" s="1">
        <v>18</v>
      </c>
      <c r="D1066" s="1">
        <v>40</v>
      </c>
      <c r="E1066" s="1" t="s">
        <v>13</v>
      </c>
      <c r="F1066" s="1">
        <v>6831.3333329999996</v>
      </c>
      <c r="G1066" s="1">
        <v>37162547.515192002</v>
      </c>
      <c r="H1066" s="1">
        <v>297007.41227500001</v>
      </c>
      <c r="I1066" s="1">
        <v>6.9512939999999999</v>
      </c>
      <c r="J1066" s="1">
        <v>0.64938700000000005</v>
      </c>
      <c r="K1066" s="1">
        <v>0.66693899999999995</v>
      </c>
      <c r="L1066" s="1"/>
    </row>
    <row r="1067" spans="1:12" ht="14.4" x14ac:dyDescent="0.3">
      <c r="A1067" s="1"/>
      <c r="B1067" s="1" t="str">
        <f>ReportExtract[[#This Row],[ReportId]]&amp;"_"&amp;ReportExtract[[#This Row],[PeriodId]]&amp;"_"&amp;ReportExtract[[#This Row],[MktDesc]]</f>
        <v>18_40_LOS ANGELES</v>
      </c>
      <c r="C1067" s="1">
        <v>18</v>
      </c>
      <c r="D1067" s="1">
        <v>40</v>
      </c>
      <c r="E1067" s="1" t="s">
        <v>44</v>
      </c>
      <c r="F1067" s="1">
        <v>200.66666699999999</v>
      </c>
      <c r="G1067" s="1">
        <v>1607125.157592</v>
      </c>
      <c r="H1067" s="1">
        <v>12340.04628</v>
      </c>
      <c r="I1067" s="1">
        <v>7.2353639999999997</v>
      </c>
      <c r="J1067" s="1">
        <v>0.62153700000000001</v>
      </c>
      <c r="K1067" s="1">
        <v>0.62846800000000003</v>
      </c>
      <c r="L1067" s="1"/>
    </row>
    <row r="1068" spans="1:12" ht="14.4" x14ac:dyDescent="0.3">
      <c r="A1068" s="1"/>
      <c r="B1068" s="1" t="str">
        <f>ReportExtract[[#This Row],[ReportId]]&amp;"_"&amp;ReportExtract[[#This Row],[PeriodId]]&amp;"_"&amp;ReportExtract[[#This Row],[MktDesc]]</f>
        <v>18_40_NEW YORK (DMA)</v>
      </c>
      <c r="C1068" s="1">
        <v>18</v>
      </c>
      <c r="D1068" s="1">
        <v>40</v>
      </c>
      <c r="E1068" s="1" t="s">
        <v>72</v>
      </c>
      <c r="F1068" s="1">
        <v>373</v>
      </c>
      <c r="G1068" s="1">
        <v>2551597.8413200001</v>
      </c>
      <c r="H1068" s="1">
        <v>19734.943893</v>
      </c>
      <c r="I1068" s="1">
        <v>7.1829660000000004</v>
      </c>
      <c r="J1068" s="1">
        <v>0.59149399999999996</v>
      </c>
      <c r="K1068" s="1">
        <v>0.60720300000000005</v>
      </c>
      <c r="L1068" s="1"/>
    </row>
    <row r="1069" spans="1:12" ht="14.4" x14ac:dyDescent="0.3">
      <c r="A1069" s="1"/>
      <c r="B1069" s="1" t="str">
        <f>ReportExtract[[#This Row],[ReportId]]&amp;"_"&amp;ReportExtract[[#This Row],[PeriodId]]&amp;"_"&amp;ReportExtract[[#This Row],[MktDesc]]</f>
        <v>18_40_Total US</v>
      </c>
      <c r="C1069" s="1">
        <v>18</v>
      </c>
      <c r="D1069" s="1">
        <v>40</v>
      </c>
      <c r="E1069" s="1" t="s">
        <v>12</v>
      </c>
      <c r="F1069" s="1">
        <v>7565</v>
      </c>
      <c r="G1069" s="1">
        <v>40920726.543012001</v>
      </c>
      <c r="H1069" s="1">
        <v>326900.570075</v>
      </c>
      <c r="I1069" s="1">
        <v>6.9543270000000001</v>
      </c>
      <c r="J1069" s="1">
        <v>0.563303</v>
      </c>
      <c r="K1069" s="1">
        <v>0.58038500000000004</v>
      </c>
      <c r="L1069" s="1"/>
    </row>
    <row r="1070" spans="1:12" ht="14.4" x14ac:dyDescent="0.3">
      <c r="A1070" s="1"/>
      <c r="B1070" s="1" t="str">
        <f>ReportExtract[[#This Row],[ReportId]]&amp;"_"&amp;ReportExtract[[#This Row],[PeriodId]]&amp;"_"&amp;ReportExtract[[#This Row],[MktDesc]]</f>
        <v>18_53_BOSTON</v>
      </c>
      <c r="C1070" s="1">
        <v>18</v>
      </c>
      <c r="D1070" s="1">
        <v>53</v>
      </c>
      <c r="E1070" s="1" t="s">
        <v>40</v>
      </c>
      <c r="F1070" s="1">
        <v>491.33333299999998</v>
      </c>
      <c r="G1070" s="1">
        <v>1008769.362988</v>
      </c>
      <c r="H1070" s="1">
        <v>7901.8660890000001</v>
      </c>
      <c r="I1070" s="1">
        <v>7.0923420000000004</v>
      </c>
      <c r="J1070" s="1">
        <v>0.53674100000000002</v>
      </c>
      <c r="K1070" s="1">
        <v>0.57644399999999996</v>
      </c>
      <c r="L1070" s="1"/>
    </row>
    <row r="1071" spans="1:12" ht="14.4" x14ac:dyDescent="0.3">
      <c r="A1071" s="1"/>
      <c r="B1071" s="1" t="str">
        <f>ReportExtract[[#This Row],[ReportId]]&amp;"_"&amp;ReportExtract[[#This Row],[PeriodId]]&amp;"_"&amp;ReportExtract[[#This Row],[MktDesc]]</f>
        <v>18_53_Chain</v>
      </c>
      <c r="C1071" s="1">
        <v>18</v>
      </c>
      <c r="D1071" s="1">
        <v>53</v>
      </c>
      <c r="E1071" s="1" t="s">
        <v>14</v>
      </c>
      <c r="F1071" s="1">
        <v>1618</v>
      </c>
      <c r="G1071" s="1">
        <v>2078059.4045800001</v>
      </c>
      <c r="H1071" s="1">
        <v>18619.650791</v>
      </c>
      <c r="I1071" s="1">
        <v>6.2003170000000001</v>
      </c>
      <c r="J1071" s="1">
        <v>0.20705499999999999</v>
      </c>
      <c r="K1071" s="1">
        <v>0.20330000000000001</v>
      </c>
      <c r="L1071" s="1"/>
    </row>
    <row r="1072" spans="1:12" ht="14.4" x14ac:dyDescent="0.3">
      <c r="A1072" s="1"/>
      <c r="B1072" s="1" t="str">
        <f>ReportExtract[[#This Row],[ReportId]]&amp;"_"&amp;ReportExtract[[#This Row],[PeriodId]]&amp;"_"&amp;ReportExtract[[#This Row],[MktDesc]]</f>
        <v>18_53_CHICAGO</v>
      </c>
      <c r="C1072" s="1">
        <v>18</v>
      </c>
      <c r="D1072" s="1">
        <v>53</v>
      </c>
      <c r="E1072" s="1" t="s">
        <v>41</v>
      </c>
      <c r="F1072" s="1">
        <v>394.66666700000002</v>
      </c>
      <c r="G1072" s="1">
        <v>2978498.1455199998</v>
      </c>
      <c r="H1072" s="1">
        <v>24068.95896</v>
      </c>
      <c r="I1072" s="1">
        <v>6.8749169999999999</v>
      </c>
      <c r="J1072" s="1">
        <v>0.77896600000000005</v>
      </c>
      <c r="K1072" s="1">
        <v>0.79697399999999996</v>
      </c>
      <c r="L1072" s="1"/>
    </row>
    <row r="1073" spans="1:12" ht="14.4" x14ac:dyDescent="0.3">
      <c r="A1073" s="1"/>
      <c r="B1073" s="1" t="str">
        <f>ReportExtract[[#This Row],[ReportId]]&amp;"_"&amp;ReportExtract[[#This Row],[PeriodId]]&amp;"_"&amp;ReportExtract[[#This Row],[MktDesc]]</f>
        <v>18_53_DALLAS</v>
      </c>
      <c r="C1073" s="1">
        <v>18</v>
      </c>
      <c r="D1073" s="1">
        <v>53</v>
      </c>
      <c r="E1073" s="1" t="s">
        <v>42</v>
      </c>
      <c r="F1073" s="1">
        <v>332.33333299999998</v>
      </c>
      <c r="G1073" s="1">
        <v>884805.71695999999</v>
      </c>
      <c r="H1073" s="1">
        <v>7462.4928280000004</v>
      </c>
      <c r="I1073" s="1">
        <v>6.5870579999999999</v>
      </c>
      <c r="J1073" s="1">
        <v>0.57476400000000005</v>
      </c>
      <c r="K1073" s="1">
        <v>0.56792600000000004</v>
      </c>
      <c r="L1073" s="1"/>
    </row>
    <row r="1074" spans="1:12" ht="14.4" x14ac:dyDescent="0.3">
      <c r="A1074" s="1"/>
      <c r="B1074" s="1" t="str">
        <f>ReportExtract[[#This Row],[ReportId]]&amp;"_"&amp;ReportExtract[[#This Row],[PeriodId]]&amp;"_"&amp;ReportExtract[[#This Row],[MktDesc]]</f>
        <v>18_53_DENVER</v>
      </c>
      <c r="C1074" s="1">
        <v>18</v>
      </c>
      <c r="D1074" s="1">
        <v>53</v>
      </c>
      <c r="E1074" s="1" t="s">
        <v>43</v>
      </c>
      <c r="F1074" s="1">
        <v>306</v>
      </c>
      <c r="G1074" s="1">
        <v>371554.448684</v>
      </c>
      <c r="H1074" s="1">
        <v>4551.3381980000004</v>
      </c>
      <c r="I1074" s="1">
        <v>4.5353500000000002</v>
      </c>
      <c r="J1074" s="1">
        <v>0.406308</v>
      </c>
      <c r="K1074" s="1">
        <v>0.338003</v>
      </c>
      <c r="L1074" s="1"/>
    </row>
    <row r="1075" spans="1:12" ht="14.4" x14ac:dyDescent="0.3">
      <c r="A1075" s="1"/>
      <c r="B1075" s="1" t="str">
        <f>ReportExtract[[#This Row],[ReportId]]&amp;"_"&amp;ReportExtract[[#This Row],[PeriodId]]&amp;"_"&amp;ReportExtract[[#This Row],[MktDesc]]</f>
        <v>18_53_Drinking (Bars/Nightclubs)</v>
      </c>
      <c r="C1075" s="1">
        <v>18</v>
      </c>
      <c r="D1075" s="1">
        <v>53</v>
      </c>
      <c r="E1075" s="1" t="s">
        <v>15</v>
      </c>
      <c r="F1075" s="1">
        <v>4692.3333329999996</v>
      </c>
      <c r="G1075" s="1">
        <v>18262488.997699998</v>
      </c>
      <c r="H1075" s="1">
        <v>151963.40291800001</v>
      </c>
      <c r="I1075" s="1">
        <v>6.6764929999999998</v>
      </c>
      <c r="J1075" s="1">
        <v>0.54942299999999999</v>
      </c>
      <c r="K1075" s="1">
        <v>0.57216100000000003</v>
      </c>
      <c r="L1075" s="1"/>
    </row>
    <row r="1076" spans="1:12" ht="14.4" x14ac:dyDescent="0.3">
      <c r="A1076" s="1"/>
      <c r="B1076" s="1" t="str">
        <f>ReportExtract[[#This Row],[ReportId]]&amp;"_"&amp;ReportExtract[[#This Row],[PeriodId]]&amp;"_"&amp;ReportExtract[[#This Row],[MktDesc]]</f>
        <v>18_53_Eating (Restaurants)</v>
      </c>
      <c r="C1076" s="1">
        <v>18</v>
      </c>
      <c r="D1076" s="1">
        <v>53</v>
      </c>
      <c r="E1076" s="1" t="s">
        <v>16</v>
      </c>
      <c r="F1076" s="1">
        <v>5272.3333329999996</v>
      </c>
      <c r="G1076" s="1">
        <v>28727006.235208001</v>
      </c>
      <c r="H1076" s="1">
        <v>242808.00455700001</v>
      </c>
      <c r="I1076" s="1">
        <v>6.5728669999999996</v>
      </c>
      <c r="J1076" s="1">
        <v>0.64659500000000003</v>
      </c>
      <c r="K1076" s="1">
        <v>0.65705199999999997</v>
      </c>
      <c r="L1076" s="1"/>
    </row>
    <row r="1077" spans="1:12" ht="14.4" x14ac:dyDescent="0.3">
      <c r="A1077" s="1"/>
      <c r="B1077" s="1" t="str">
        <f>ReportExtract[[#This Row],[ReportId]]&amp;"_"&amp;ReportExtract[[#This Row],[PeriodId]]&amp;"_"&amp;ReportExtract[[#This Row],[MktDesc]]</f>
        <v>18_53_Independent</v>
      </c>
      <c r="C1077" s="1">
        <v>18</v>
      </c>
      <c r="D1077" s="1">
        <v>53</v>
      </c>
      <c r="E1077" s="1" t="s">
        <v>13</v>
      </c>
      <c r="F1077" s="1">
        <v>8346.6666669999995</v>
      </c>
      <c r="G1077" s="1">
        <v>44911435.828327999</v>
      </c>
      <c r="H1077" s="1">
        <v>376151.75668400002</v>
      </c>
      <c r="I1077" s="1">
        <v>6.6331730000000002</v>
      </c>
      <c r="J1077" s="1">
        <v>0.66909600000000002</v>
      </c>
      <c r="K1077" s="1">
        <v>0.68653200000000003</v>
      </c>
      <c r="L1077" s="1"/>
    </row>
    <row r="1078" spans="1:12" ht="14.4" x14ac:dyDescent="0.3">
      <c r="A1078" s="1"/>
      <c r="B1078" s="1" t="str">
        <f>ReportExtract[[#This Row],[ReportId]]&amp;"_"&amp;ReportExtract[[#This Row],[PeriodId]]&amp;"_"&amp;ReportExtract[[#This Row],[MktDesc]]</f>
        <v>18_53_LOS ANGELES</v>
      </c>
      <c r="C1078" s="1">
        <v>18</v>
      </c>
      <c r="D1078" s="1">
        <v>53</v>
      </c>
      <c r="E1078" s="1" t="s">
        <v>44</v>
      </c>
      <c r="F1078" s="1">
        <v>263.33333299999998</v>
      </c>
      <c r="G1078" s="1">
        <v>1504069.541548</v>
      </c>
      <c r="H1078" s="1">
        <v>11788.391678</v>
      </c>
      <c r="I1078" s="1">
        <v>7.088279</v>
      </c>
      <c r="J1078" s="1">
        <v>0.61009899999999995</v>
      </c>
      <c r="K1078" s="1">
        <v>0.63200599999999996</v>
      </c>
      <c r="L1078" s="1"/>
    </row>
    <row r="1079" spans="1:12" ht="14.4" x14ac:dyDescent="0.3">
      <c r="A1079" s="1"/>
      <c r="B1079" s="1" t="str">
        <f>ReportExtract[[#This Row],[ReportId]]&amp;"_"&amp;ReportExtract[[#This Row],[PeriodId]]&amp;"_"&amp;ReportExtract[[#This Row],[MktDesc]]</f>
        <v>18_53_NEW YORK (DMA)</v>
      </c>
      <c r="C1079" s="1">
        <v>18</v>
      </c>
      <c r="D1079" s="1">
        <v>53</v>
      </c>
      <c r="E1079" s="1" t="s">
        <v>72</v>
      </c>
      <c r="F1079" s="1">
        <v>562</v>
      </c>
      <c r="G1079" s="1">
        <v>3333142.7023359998</v>
      </c>
      <c r="H1079" s="1">
        <v>26145.734489999999</v>
      </c>
      <c r="I1079" s="1">
        <v>7.0824009999999999</v>
      </c>
      <c r="J1079" s="1">
        <v>0.62659500000000001</v>
      </c>
      <c r="K1079" s="1">
        <v>0.65597499999999997</v>
      </c>
      <c r="L1079" s="1"/>
    </row>
    <row r="1080" spans="1:12" ht="14.4" x14ac:dyDescent="0.3">
      <c r="A1080" s="1"/>
      <c r="B1080" s="1" t="str">
        <f>ReportExtract[[#This Row],[ReportId]]&amp;"_"&amp;ReportExtract[[#This Row],[PeriodId]]&amp;"_"&amp;ReportExtract[[#This Row],[MktDesc]]</f>
        <v>18_53_Total US</v>
      </c>
      <c r="C1080" s="1">
        <v>18</v>
      </c>
      <c r="D1080" s="1">
        <v>53</v>
      </c>
      <c r="E1080" s="1" t="s">
        <v>12</v>
      </c>
      <c r="F1080" s="1">
        <v>9964.6666669999995</v>
      </c>
      <c r="G1080" s="1">
        <v>46989495.232908003</v>
      </c>
      <c r="H1080" s="1">
        <v>394771.40747600002</v>
      </c>
      <c r="I1080" s="1">
        <v>6.6127570000000002</v>
      </c>
      <c r="J1080" s="1">
        <v>0.60538000000000003</v>
      </c>
      <c r="K1080" s="1">
        <v>0.62122999999999995</v>
      </c>
      <c r="L1080" s="1"/>
    </row>
    <row r="1081" spans="1:12" ht="14.4" x14ac:dyDescent="0.3">
      <c r="A1081" s="1"/>
      <c r="B1081" s="1" t="str">
        <f>ReportExtract[[#This Row],[ReportId]]&amp;"_"&amp;ReportExtract[[#This Row],[PeriodId]]&amp;"_"&amp;ReportExtract[[#This Row],[MktDesc]]</f>
        <v>18_66_BOSTON</v>
      </c>
      <c r="C1081" s="1">
        <v>18</v>
      </c>
      <c r="D1081" s="1">
        <v>66</v>
      </c>
      <c r="E1081" s="1" t="s">
        <v>40</v>
      </c>
      <c r="F1081" s="1">
        <v>447.33333299999998</v>
      </c>
      <c r="G1081" s="1">
        <v>1135411.3225120001</v>
      </c>
      <c r="H1081" s="1">
        <v>10480.850350999999</v>
      </c>
      <c r="I1081" s="1">
        <v>6.0184430000000004</v>
      </c>
      <c r="J1081" s="1">
        <v>0.54821500000000001</v>
      </c>
      <c r="K1081" s="1">
        <v>0.56628500000000004</v>
      </c>
      <c r="L1081" s="1"/>
    </row>
    <row r="1082" spans="1:12" ht="14.4" x14ac:dyDescent="0.3">
      <c r="A1082" s="1"/>
      <c r="B1082" s="1" t="str">
        <f>ReportExtract[[#This Row],[ReportId]]&amp;"_"&amp;ReportExtract[[#This Row],[PeriodId]]&amp;"_"&amp;ReportExtract[[#This Row],[MktDesc]]</f>
        <v>18_66_Chain</v>
      </c>
      <c r="C1082" s="1">
        <v>18</v>
      </c>
      <c r="D1082" s="1">
        <v>66</v>
      </c>
      <c r="E1082" s="1" t="s">
        <v>14</v>
      </c>
      <c r="F1082" s="1">
        <v>1457.333333</v>
      </c>
      <c r="G1082" s="1">
        <v>2054698.243396</v>
      </c>
      <c r="H1082" s="1">
        <v>19625.040592000001</v>
      </c>
      <c r="I1082" s="1">
        <v>5.8165430000000002</v>
      </c>
      <c r="J1082" s="1">
        <v>0.20924699999999999</v>
      </c>
      <c r="K1082" s="1">
        <v>0.216645</v>
      </c>
      <c r="L1082" s="1"/>
    </row>
    <row r="1083" spans="1:12" ht="14.4" x14ac:dyDescent="0.3">
      <c r="A1083" s="1"/>
      <c r="B1083" s="1" t="str">
        <f>ReportExtract[[#This Row],[ReportId]]&amp;"_"&amp;ReportExtract[[#This Row],[PeriodId]]&amp;"_"&amp;ReportExtract[[#This Row],[MktDesc]]</f>
        <v>18_66_CHICAGO</v>
      </c>
      <c r="C1083" s="1">
        <v>18</v>
      </c>
      <c r="D1083" s="1">
        <v>66</v>
      </c>
      <c r="E1083" s="1" t="s">
        <v>41</v>
      </c>
      <c r="F1083" s="1">
        <v>267.33333299999998</v>
      </c>
      <c r="G1083" s="1">
        <v>3000161.6981279999</v>
      </c>
      <c r="H1083" s="1">
        <v>26289.519612</v>
      </c>
      <c r="I1083" s="1">
        <v>6.3400030000000003</v>
      </c>
      <c r="J1083" s="1">
        <v>0.77896200000000004</v>
      </c>
      <c r="K1083" s="1">
        <v>0.79653099999999999</v>
      </c>
      <c r="L1083" s="1"/>
    </row>
    <row r="1084" spans="1:12" ht="14.4" x14ac:dyDescent="0.3">
      <c r="A1084" s="1"/>
      <c r="B1084" s="1" t="str">
        <f>ReportExtract[[#This Row],[ReportId]]&amp;"_"&amp;ReportExtract[[#This Row],[PeriodId]]&amp;"_"&amp;ReportExtract[[#This Row],[MktDesc]]</f>
        <v>18_66_DALLAS</v>
      </c>
      <c r="C1084" s="1">
        <v>18</v>
      </c>
      <c r="D1084" s="1">
        <v>66</v>
      </c>
      <c r="E1084" s="1" t="s">
        <v>42</v>
      </c>
      <c r="F1084" s="1">
        <v>330.33333299999998</v>
      </c>
      <c r="G1084" s="1">
        <v>920102.711152</v>
      </c>
      <c r="H1084" s="1">
        <v>8313.2316379999993</v>
      </c>
      <c r="I1084" s="1">
        <v>6.1488500000000004</v>
      </c>
      <c r="J1084" s="1">
        <v>0.59773600000000005</v>
      </c>
      <c r="K1084" s="1">
        <v>0.60835499999999998</v>
      </c>
      <c r="L1084" s="1"/>
    </row>
    <row r="1085" spans="1:12" ht="14.4" x14ac:dyDescent="0.3">
      <c r="A1085" s="1"/>
      <c r="B1085" s="1" t="str">
        <f>ReportExtract[[#This Row],[ReportId]]&amp;"_"&amp;ReportExtract[[#This Row],[PeriodId]]&amp;"_"&amp;ReportExtract[[#This Row],[MktDesc]]</f>
        <v>18_66_DENVER</v>
      </c>
      <c r="C1085" s="1">
        <v>18</v>
      </c>
      <c r="D1085" s="1">
        <v>66</v>
      </c>
      <c r="E1085" s="1" t="s">
        <v>43</v>
      </c>
      <c r="F1085" s="1">
        <v>309</v>
      </c>
      <c r="G1085" s="1">
        <v>414413.13669199997</v>
      </c>
      <c r="H1085" s="1">
        <v>5187.7517610000004</v>
      </c>
      <c r="I1085" s="1">
        <v>4.4379439999999999</v>
      </c>
      <c r="J1085" s="1">
        <v>0.43061100000000002</v>
      </c>
      <c r="K1085" s="1">
        <v>0.38893</v>
      </c>
      <c r="L1085" s="1"/>
    </row>
    <row r="1086" spans="1:12" ht="14.4" x14ac:dyDescent="0.3">
      <c r="A1086" s="1"/>
      <c r="B1086" s="1" t="str">
        <f>ReportExtract[[#This Row],[ReportId]]&amp;"_"&amp;ReportExtract[[#This Row],[PeriodId]]&amp;"_"&amp;ReportExtract[[#This Row],[MktDesc]]</f>
        <v>18_66_Drinking (Bars/Nightclubs)</v>
      </c>
      <c r="C1086" s="1">
        <v>18</v>
      </c>
      <c r="D1086" s="1">
        <v>66</v>
      </c>
      <c r="E1086" s="1" t="s">
        <v>15</v>
      </c>
      <c r="F1086" s="1">
        <v>4275.3333329999996</v>
      </c>
      <c r="G1086" s="1">
        <v>17699877.326724</v>
      </c>
      <c r="H1086" s="1">
        <v>163231.626831</v>
      </c>
      <c r="I1086" s="1">
        <v>6.0241170000000004</v>
      </c>
      <c r="J1086" s="1">
        <v>0.54063099999999997</v>
      </c>
      <c r="K1086" s="1">
        <v>0.56894900000000004</v>
      </c>
      <c r="L1086" s="1"/>
    </row>
    <row r="1087" spans="1:12" ht="14.4" x14ac:dyDescent="0.3">
      <c r="A1087" s="1"/>
      <c r="B1087" s="1" t="str">
        <f>ReportExtract[[#This Row],[ReportId]]&amp;"_"&amp;ReportExtract[[#This Row],[PeriodId]]&amp;"_"&amp;ReportExtract[[#This Row],[MktDesc]]</f>
        <v>18_66_Eating (Restaurants)</v>
      </c>
      <c r="C1087" s="1">
        <v>18</v>
      </c>
      <c r="D1087" s="1">
        <v>66</v>
      </c>
      <c r="E1087" s="1" t="s">
        <v>16</v>
      </c>
      <c r="F1087" s="1">
        <v>5193</v>
      </c>
      <c r="G1087" s="1">
        <v>27922341.33546</v>
      </c>
      <c r="H1087" s="1">
        <v>258118.77725000001</v>
      </c>
      <c r="I1087" s="1">
        <v>6.0097950000000004</v>
      </c>
      <c r="J1087" s="1">
        <v>0.65489600000000003</v>
      </c>
      <c r="K1087" s="1">
        <v>0.67169400000000001</v>
      </c>
      <c r="L1087" s="1"/>
    </row>
    <row r="1088" spans="1:12" ht="14.4" x14ac:dyDescent="0.3">
      <c r="A1088" s="1"/>
      <c r="B1088" s="1" t="str">
        <f>ReportExtract[[#This Row],[ReportId]]&amp;"_"&amp;ReportExtract[[#This Row],[PeriodId]]&amp;"_"&amp;ReportExtract[[#This Row],[MktDesc]]</f>
        <v>18_66_Independent</v>
      </c>
      <c r="C1088" s="1">
        <v>18</v>
      </c>
      <c r="D1088" s="1">
        <v>66</v>
      </c>
      <c r="E1088" s="1" t="s">
        <v>13</v>
      </c>
      <c r="F1088" s="1">
        <v>8011</v>
      </c>
      <c r="G1088" s="1">
        <v>43567520.418788001</v>
      </c>
      <c r="H1088" s="1">
        <v>401725.363488</v>
      </c>
      <c r="I1088" s="1">
        <v>6.025055</v>
      </c>
      <c r="J1088" s="1">
        <v>0.66701200000000005</v>
      </c>
      <c r="K1088" s="1">
        <v>0.68940699999999999</v>
      </c>
      <c r="L1088" s="1"/>
    </row>
    <row r="1089" spans="1:12" ht="14.4" x14ac:dyDescent="0.3">
      <c r="A1089" s="1"/>
      <c r="B1089" s="1" t="str">
        <f>ReportExtract[[#This Row],[ReportId]]&amp;"_"&amp;ReportExtract[[#This Row],[PeriodId]]&amp;"_"&amp;ReportExtract[[#This Row],[MktDesc]]</f>
        <v>18_66_LOS ANGELES</v>
      </c>
      <c r="C1089" s="1">
        <v>18</v>
      </c>
      <c r="D1089" s="1">
        <v>66</v>
      </c>
      <c r="E1089" s="1" t="s">
        <v>44</v>
      </c>
      <c r="F1089" s="1">
        <v>230.33333300000001</v>
      </c>
      <c r="G1089" s="1">
        <v>1472929.755284</v>
      </c>
      <c r="H1089" s="1">
        <v>12657.860339999999</v>
      </c>
      <c r="I1089" s="1">
        <v>6.4647119999999996</v>
      </c>
      <c r="J1089" s="1">
        <v>0.749556</v>
      </c>
      <c r="K1089" s="1">
        <v>0.77444400000000002</v>
      </c>
      <c r="L1089" s="1"/>
    </row>
    <row r="1090" spans="1:12" ht="14.4" x14ac:dyDescent="0.3">
      <c r="A1090" s="1"/>
      <c r="B1090" s="1" t="str">
        <f>ReportExtract[[#This Row],[ReportId]]&amp;"_"&amp;ReportExtract[[#This Row],[PeriodId]]&amp;"_"&amp;ReportExtract[[#This Row],[MktDesc]]</f>
        <v>18_66_NEW YORK (DMA)</v>
      </c>
      <c r="C1090" s="1">
        <v>18</v>
      </c>
      <c r="D1090" s="1">
        <v>66</v>
      </c>
      <c r="E1090" s="1" t="s">
        <v>72</v>
      </c>
      <c r="F1090" s="1">
        <v>332.33333299999998</v>
      </c>
      <c r="G1090" s="1">
        <v>3155708.3084880002</v>
      </c>
      <c r="H1090" s="1">
        <v>27289.278146000001</v>
      </c>
      <c r="I1090" s="1">
        <v>6.4243949999999996</v>
      </c>
      <c r="J1090" s="1">
        <v>0.66957100000000003</v>
      </c>
      <c r="K1090" s="1">
        <v>0.69930300000000001</v>
      </c>
      <c r="L1090" s="1"/>
    </row>
    <row r="1091" spans="1:12" ht="14.4" x14ac:dyDescent="0.3">
      <c r="A1091" s="1"/>
      <c r="B1091" s="1" t="str">
        <f>ReportExtract[[#This Row],[ReportId]]&amp;"_"&amp;ReportExtract[[#This Row],[PeriodId]]&amp;"_"&amp;ReportExtract[[#This Row],[MktDesc]]</f>
        <v>18_66_Total US</v>
      </c>
      <c r="C1091" s="1">
        <v>18</v>
      </c>
      <c r="D1091" s="1">
        <v>66</v>
      </c>
      <c r="E1091" s="1" t="s">
        <v>12</v>
      </c>
      <c r="F1091" s="1">
        <v>9468.3333330000005</v>
      </c>
      <c r="G1091" s="1">
        <v>45622218.662184</v>
      </c>
      <c r="H1091" s="1">
        <v>421350.40408100002</v>
      </c>
      <c r="I1091" s="1">
        <v>6.0153439999999998</v>
      </c>
      <c r="J1091" s="1">
        <v>0.60533199999999998</v>
      </c>
      <c r="K1091" s="1">
        <v>0.62771500000000002</v>
      </c>
      <c r="L1091" s="1"/>
    </row>
    <row r="1092" spans="1:12" ht="14.4" x14ac:dyDescent="0.3">
      <c r="A1092" s="1"/>
      <c r="B1092" s="1" t="str">
        <f>ReportExtract[[#This Row],[ReportId]]&amp;"_"&amp;ReportExtract[[#This Row],[PeriodId]]&amp;"_"&amp;ReportExtract[[#This Row],[MktDesc]]</f>
        <v>18_77_BOSTON</v>
      </c>
      <c r="C1092" s="1">
        <v>18</v>
      </c>
      <c r="D1092" s="1">
        <v>77</v>
      </c>
      <c r="E1092" s="1" t="s">
        <v>40</v>
      </c>
      <c r="F1092" s="1">
        <v>456.07692300000002</v>
      </c>
      <c r="G1092" s="1">
        <v>4003855.8054200001</v>
      </c>
      <c r="H1092" s="1">
        <v>29171.402896</v>
      </c>
      <c r="I1092" s="1">
        <v>7.6251530000000001</v>
      </c>
      <c r="J1092" s="1">
        <v>0.48509999999999998</v>
      </c>
      <c r="K1092" s="1">
        <v>0.53324199999999999</v>
      </c>
      <c r="L1092" s="1"/>
    </row>
    <row r="1093" spans="1:12" ht="14.4" x14ac:dyDescent="0.3">
      <c r="A1093" s="1"/>
      <c r="B1093" s="1" t="str">
        <f>ReportExtract[[#This Row],[ReportId]]&amp;"_"&amp;ReportExtract[[#This Row],[PeriodId]]&amp;"_"&amp;ReportExtract[[#This Row],[MktDesc]]</f>
        <v>18_77_Chain</v>
      </c>
      <c r="C1093" s="1">
        <v>18</v>
      </c>
      <c r="D1093" s="1">
        <v>77</v>
      </c>
      <c r="E1093" s="1" t="s">
        <v>14</v>
      </c>
      <c r="F1093" s="1">
        <v>884.61538499999995</v>
      </c>
      <c r="G1093" s="1">
        <v>16359761.832900001</v>
      </c>
      <c r="H1093" s="1">
        <v>133171.74687599999</v>
      </c>
      <c r="I1093" s="1">
        <v>6.8248379999999997</v>
      </c>
      <c r="J1093" s="1">
        <v>0.25911600000000001</v>
      </c>
      <c r="K1093" s="1">
        <v>0.26676499999999997</v>
      </c>
      <c r="L1093" s="1"/>
    </row>
    <row r="1094" spans="1:12" ht="14.4" x14ac:dyDescent="0.3">
      <c r="A1094" s="1"/>
      <c r="B1094" s="1" t="str">
        <f>ReportExtract[[#This Row],[ReportId]]&amp;"_"&amp;ReportExtract[[#This Row],[PeriodId]]&amp;"_"&amp;ReportExtract[[#This Row],[MktDesc]]</f>
        <v>18_77_CHICAGO</v>
      </c>
      <c r="C1094" s="1">
        <v>18</v>
      </c>
      <c r="D1094" s="1">
        <v>77</v>
      </c>
      <c r="E1094" s="1" t="s">
        <v>41</v>
      </c>
      <c r="F1094" s="1">
        <v>253.23076900000001</v>
      </c>
      <c r="G1094" s="1">
        <v>11429914.226547999</v>
      </c>
      <c r="H1094" s="1">
        <v>90825.179743999994</v>
      </c>
      <c r="I1094" s="1">
        <v>6.9913999999999996</v>
      </c>
      <c r="J1094" s="1">
        <v>0.76196200000000003</v>
      </c>
      <c r="K1094" s="1">
        <v>0.78300400000000003</v>
      </c>
      <c r="L1094" s="1"/>
    </row>
    <row r="1095" spans="1:12" ht="14.4" x14ac:dyDescent="0.3">
      <c r="A1095" s="1"/>
      <c r="B1095" s="1" t="str">
        <f>ReportExtract[[#This Row],[ReportId]]&amp;"_"&amp;ReportExtract[[#This Row],[PeriodId]]&amp;"_"&amp;ReportExtract[[#This Row],[MktDesc]]</f>
        <v>18_77_DALLAS</v>
      </c>
      <c r="C1095" s="1">
        <v>18</v>
      </c>
      <c r="D1095" s="1">
        <v>77</v>
      </c>
      <c r="E1095" s="1" t="s">
        <v>42</v>
      </c>
      <c r="F1095" s="1">
        <v>269.23076900000001</v>
      </c>
      <c r="G1095" s="1">
        <v>3537575.1641839999</v>
      </c>
      <c r="H1095" s="1">
        <v>28652.127193</v>
      </c>
      <c r="I1095" s="1">
        <v>6.8592440000000003</v>
      </c>
      <c r="J1095" s="1">
        <v>0.52798400000000001</v>
      </c>
      <c r="K1095" s="1">
        <v>0.51765300000000003</v>
      </c>
      <c r="L1095" s="1"/>
    </row>
    <row r="1096" spans="1:12" ht="14.4" x14ac:dyDescent="0.3">
      <c r="A1096" s="1"/>
      <c r="B1096" s="1" t="str">
        <f>ReportExtract[[#This Row],[ReportId]]&amp;"_"&amp;ReportExtract[[#This Row],[PeriodId]]&amp;"_"&amp;ReportExtract[[#This Row],[MktDesc]]</f>
        <v>18_77_DENVER</v>
      </c>
      <c r="C1096" s="1">
        <v>18</v>
      </c>
      <c r="D1096" s="1">
        <v>77</v>
      </c>
      <c r="E1096" s="1" t="s">
        <v>43</v>
      </c>
      <c r="F1096" s="1">
        <v>281.384615</v>
      </c>
      <c r="G1096" s="1">
        <v>1910503.4722839999</v>
      </c>
      <c r="H1096" s="1">
        <v>16617.954039</v>
      </c>
      <c r="I1096" s="1">
        <v>6.3870120000000004</v>
      </c>
      <c r="J1096" s="1">
        <v>0.38211600000000001</v>
      </c>
      <c r="K1096" s="1">
        <v>0.38176399999999999</v>
      </c>
      <c r="L1096" s="1"/>
    </row>
    <row r="1097" spans="1:12" ht="14.4" x14ac:dyDescent="0.3">
      <c r="A1097" s="1"/>
      <c r="B1097" s="1" t="str">
        <f>ReportExtract[[#This Row],[ReportId]]&amp;"_"&amp;ReportExtract[[#This Row],[PeriodId]]&amp;"_"&amp;ReportExtract[[#This Row],[MktDesc]]</f>
        <v>18_77_Drinking (Bars/Nightclubs)</v>
      </c>
      <c r="C1097" s="1">
        <v>18</v>
      </c>
      <c r="D1097" s="1">
        <v>77</v>
      </c>
      <c r="E1097" s="1" t="s">
        <v>15</v>
      </c>
      <c r="F1097" s="1">
        <v>3738.8461539999998</v>
      </c>
      <c r="G1097" s="1">
        <v>91267225.264540002</v>
      </c>
      <c r="H1097" s="1">
        <v>745567.24856199999</v>
      </c>
      <c r="I1097" s="1">
        <v>6.8007289999999996</v>
      </c>
      <c r="J1097" s="1">
        <v>0.60555099999999995</v>
      </c>
      <c r="K1097" s="1">
        <v>0.62238400000000005</v>
      </c>
      <c r="L1097" s="1"/>
    </row>
    <row r="1098" spans="1:12" ht="14.4" x14ac:dyDescent="0.3">
      <c r="A1098" s="1"/>
      <c r="B1098" s="1" t="str">
        <f>ReportExtract[[#This Row],[ReportId]]&amp;"_"&amp;ReportExtract[[#This Row],[PeriodId]]&amp;"_"&amp;ReportExtract[[#This Row],[MktDesc]]</f>
        <v>18_77_Eating (Restaurants)</v>
      </c>
      <c r="C1098" s="1">
        <v>18</v>
      </c>
      <c r="D1098" s="1">
        <v>77</v>
      </c>
      <c r="E1098" s="1" t="s">
        <v>16</v>
      </c>
      <c r="F1098" s="1">
        <v>4445.9230770000004</v>
      </c>
      <c r="G1098" s="1">
        <v>90866906.189631999</v>
      </c>
      <c r="H1098" s="1">
        <v>731033.12150799995</v>
      </c>
      <c r="I1098" s="1">
        <v>6.9055160000000004</v>
      </c>
      <c r="J1098" s="1">
        <v>0.549068</v>
      </c>
      <c r="K1098" s="1">
        <v>0.56293300000000002</v>
      </c>
      <c r="L1098" s="1"/>
    </row>
    <row r="1099" spans="1:12" ht="14.4" x14ac:dyDescent="0.3">
      <c r="A1099" s="1"/>
      <c r="B1099" s="1" t="str">
        <f>ReportExtract[[#This Row],[ReportId]]&amp;"_"&amp;ReportExtract[[#This Row],[PeriodId]]&amp;"_"&amp;ReportExtract[[#This Row],[MktDesc]]</f>
        <v>18_77_Independent</v>
      </c>
      <c r="C1099" s="1">
        <v>18</v>
      </c>
      <c r="D1099" s="1">
        <v>77</v>
      </c>
      <c r="E1099" s="1" t="s">
        <v>13</v>
      </c>
      <c r="F1099" s="1">
        <v>7300.1538460000002</v>
      </c>
      <c r="G1099" s="1">
        <v>165774369.621272</v>
      </c>
      <c r="H1099" s="1">
        <v>1343428.623194</v>
      </c>
      <c r="I1099" s="1">
        <v>6.8553600000000001</v>
      </c>
      <c r="J1099" s="1">
        <v>0.655752</v>
      </c>
      <c r="K1099" s="1">
        <v>0.67188099999999995</v>
      </c>
      <c r="L1099" s="1"/>
    </row>
    <row r="1100" spans="1:12" ht="14.4" x14ac:dyDescent="0.3">
      <c r="A1100" s="1"/>
      <c r="B1100" s="1" t="str">
        <f>ReportExtract[[#This Row],[ReportId]]&amp;"_"&amp;ReportExtract[[#This Row],[PeriodId]]&amp;"_"&amp;ReportExtract[[#This Row],[MktDesc]]</f>
        <v>18_77_LOS ANGELES</v>
      </c>
      <c r="C1100" s="1">
        <v>18</v>
      </c>
      <c r="D1100" s="1">
        <v>77</v>
      </c>
      <c r="E1100" s="1" t="s">
        <v>44</v>
      </c>
      <c r="F1100" s="1">
        <v>204.307692</v>
      </c>
      <c r="G1100" s="1">
        <v>6486973.9992880002</v>
      </c>
      <c r="H1100" s="1">
        <v>50190.249376</v>
      </c>
      <c r="I1100" s="1">
        <v>7.1804269999999999</v>
      </c>
      <c r="J1100" s="1">
        <v>0.60924900000000004</v>
      </c>
      <c r="K1100" s="1">
        <v>0.618838</v>
      </c>
      <c r="L1100" s="1"/>
    </row>
    <row r="1101" spans="1:12" ht="14.4" x14ac:dyDescent="0.3">
      <c r="A1101" s="1"/>
      <c r="B1101" s="1" t="str">
        <f>ReportExtract[[#This Row],[ReportId]]&amp;"_"&amp;ReportExtract[[#This Row],[PeriodId]]&amp;"_"&amp;ReportExtract[[#This Row],[MktDesc]]</f>
        <v>18_77_NEW YORK (DMA)</v>
      </c>
      <c r="C1101" s="1">
        <v>18</v>
      </c>
      <c r="D1101" s="1">
        <v>77</v>
      </c>
      <c r="E1101" s="1" t="s">
        <v>72</v>
      </c>
      <c r="F1101" s="1">
        <v>365.84615400000001</v>
      </c>
      <c r="G1101" s="1">
        <v>12245480.321319999</v>
      </c>
      <c r="H1101" s="1">
        <v>95064.913188000006</v>
      </c>
      <c r="I1101" s="1">
        <v>7.1562089999999996</v>
      </c>
      <c r="J1101" s="1">
        <v>0.59892900000000004</v>
      </c>
      <c r="K1101" s="1">
        <v>0.61736199999999997</v>
      </c>
      <c r="L1101" s="1"/>
    </row>
    <row r="1102" spans="1:12" ht="14.4" x14ac:dyDescent="0.3">
      <c r="A1102" s="1"/>
      <c r="B1102" s="1" t="str">
        <f>ReportExtract[[#This Row],[ReportId]]&amp;"_"&amp;ReportExtract[[#This Row],[PeriodId]]&amp;"_"&amp;ReportExtract[[#This Row],[MktDesc]]</f>
        <v>18_77_Total US</v>
      </c>
      <c r="C1102" s="1">
        <v>18</v>
      </c>
      <c r="D1102" s="1">
        <v>77</v>
      </c>
      <c r="E1102" s="1" t="s">
        <v>12</v>
      </c>
      <c r="F1102" s="1">
        <v>8184.7692310000002</v>
      </c>
      <c r="G1102" s="1">
        <v>182134131.45417199</v>
      </c>
      <c r="H1102" s="1">
        <v>1476600.370071</v>
      </c>
      <c r="I1102" s="1">
        <v>6.8526069999999999</v>
      </c>
      <c r="J1102" s="1">
        <v>0.57620499999999997</v>
      </c>
      <c r="K1102" s="1">
        <v>0.59123300000000001</v>
      </c>
      <c r="L1102" s="1"/>
    </row>
    <row r="1103" spans="1:12" ht="14.4" x14ac:dyDescent="0.3">
      <c r="A1103" s="1"/>
      <c r="B1103" s="1" t="str">
        <f>ReportExtract[[#This Row],[ReportId]]&amp;"_"&amp;ReportExtract[[#This Row],[PeriodId]]&amp;"_"&amp;ReportExtract[[#This Row],[MktDesc]]</f>
        <v>18_90_BOSTON</v>
      </c>
      <c r="C1103" s="1">
        <v>18</v>
      </c>
      <c r="D1103" s="1">
        <v>90</v>
      </c>
      <c r="E1103" s="1" t="s">
        <v>40</v>
      </c>
      <c r="F1103" s="1">
        <v>482.30769199999997</v>
      </c>
      <c r="G1103" s="1">
        <v>4480780.3067199998</v>
      </c>
      <c r="H1103" s="1">
        <v>37725.508438999997</v>
      </c>
      <c r="I1103" s="1">
        <v>6.5985120000000004</v>
      </c>
      <c r="J1103" s="1">
        <v>0.50053800000000004</v>
      </c>
      <c r="K1103" s="1">
        <v>0.53811399999999998</v>
      </c>
      <c r="L1103" s="1"/>
    </row>
    <row r="1104" spans="1:12" ht="14.4" x14ac:dyDescent="0.3">
      <c r="A1104" s="1"/>
      <c r="B1104" s="1" t="str">
        <f>ReportExtract[[#This Row],[ReportId]]&amp;"_"&amp;ReportExtract[[#This Row],[PeriodId]]&amp;"_"&amp;ReportExtract[[#This Row],[MktDesc]]</f>
        <v>18_90_Chain</v>
      </c>
      <c r="C1104" s="1">
        <v>18</v>
      </c>
      <c r="D1104" s="1">
        <v>90</v>
      </c>
      <c r="E1104" s="1" t="s">
        <v>14</v>
      </c>
      <c r="F1104" s="1">
        <v>1493.3846149999999</v>
      </c>
      <c r="G1104" s="1">
        <v>8849764.4537039995</v>
      </c>
      <c r="H1104" s="1">
        <v>82939.515096000003</v>
      </c>
      <c r="I1104" s="1">
        <v>5.9278560000000002</v>
      </c>
      <c r="J1104" s="1">
        <v>0.195354</v>
      </c>
      <c r="K1104" s="1">
        <v>0.19448199999999999</v>
      </c>
      <c r="L1104" s="1"/>
    </row>
    <row r="1105" spans="1:12" ht="14.4" x14ac:dyDescent="0.3">
      <c r="A1105" s="1"/>
      <c r="B1105" s="1" t="str">
        <f>ReportExtract[[#This Row],[ReportId]]&amp;"_"&amp;ReportExtract[[#This Row],[PeriodId]]&amp;"_"&amp;ReportExtract[[#This Row],[MktDesc]]</f>
        <v>18_90_CHICAGO</v>
      </c>
      <c r="C1105" s="1">
        <v>18</v>
      </c>
      <c r="D1105" s="1">
        <v>90</v>
      </c>
      <c r="E1105" s="1" t="s">
        <v>41</v>
      </c>
      <c r="F1105" s="1">
        <v>330.615385</v>
      </c>
      <c r="G1105" s="1">
        <v>12071040.647412</v>
      </c>
      <c r="H1105" s="1">
        <v>100289.374694</v>
      </c>
      <c r="I1105" s="1">
        <v>6.6867830000000001</v>
      </c>
      <c r="J1105" s="1">
        <v>0.75749999999999995</v>
      </c>
      <c r="K1105" s="1">
        <v>0.77740100000000001</v>
      </c>
      <c r="L1105" s="1"/>
    </row>
    <row r="1106" spans="1:12" ht="14.4" x14ac:dyDescent="0.3">
      <c r="A1106" s="1"/>
      <c r="B1106" s="1" t="str">
        <f>ReportExtract[[#This Row],[ReportId]]&amp;"_"&amp;ReportExtract[[#This Row],[PeriodId]]&amp;"_"&amp;ReportExtract[[#This Row],[MktDesc]]</f>
        <v>18_90_DALLAS</v>
      </c>
      <c r="C1106" s="1">
        <v>18</v>
      </c>
      <c r="D1106" s="1">
        <v>90</v>
      </c>
      <c r="E1106" s="1" t="s">
        <v>42</v>
      </c>
      <c r="F1106" s="1">
        <v>342.76923099999999</v>
      </c>
      <c r="G1106" s="1">
        <v>3780401.2026760001</v>
      </c>
      <c r="H1106" s="1">
        <v>33453.023439999997</v>
      </c>
      <c r="I1106" s="1">
        <v>6.2781250000000002</v>
      </c>
      <c r="J1106" s="1">
        <v>0.54744599999999999</v>
      </c>
      <c r="K1106" s="1">
        <v>0.54588400000000004</v>
      </c>
      <c r="L1106" s="1"/>
    </row>
    <row r="1107" spans="1:12" ht="14.4" x14ac:dyDescent="0.3">
      <c r="A1107" s="1"/>
      <c r="B1107" s="1" t="str">
        <f>ReportExtract[[#This Row],[ReportId]]&amp;"_"&amp;ReportExtract[[#This Row],[PeriodId]]&amp;"_"&amp;ReportExtract[[#This Row],[MktDesc]]</f>
        <v>18_90_DENVER</v>
      </c>
      <c r="C1107" s="1">
        <v>18</v>
      </c>
      <c r="D1107" s="1">
        <v>90</v>
      </c>
      <c r="E1107" s="1" t="s">
        <v>43</v>
      </c>
      <c r="F1107" s="1">
        <v>318.615385</v>
      </c>
      <c r="G1107" s="1">
        <v>1632269.215292</v>
      </c>
      <c r="H1107" s="1">
        <v>20133.273668000002</v>
      </c>
      <c r="I1107" s="1">
        <v>4.504067</v>
      </c>
      <c r="J1107" s="1">
        <v>0.39986500000000003</v>
      </c>
      <c r="K1107" s="1">
        <v>0.342111</v>
      </c>
      <c r="L1107" s="1"/>
    </row>
    <row r="1108" spans="1:12" ht="14.4" x14ac:dyDescent="0.3">
      <c r="A1108" s="1"/>
      <c r="B1108" s="1" t="str">
        <f>ReportExtract[[#This Row],[ReportId]]&amp;"_"&amp;ReportExtract[[#This Row],[PeriodId]]&amp;"_"&amp;ReportExtract[[#This Row],[MktDesc]]</f>
        <v>18_90_Drinking (Bars/Nightclubs)</v>
      </c>
      <c r="C1108" s="1">
        <v>18</v>
      </c>
      <c r="D1108" s="1">
        <v>90</v>
      </c>
      <c r="E1108" s="1" t="s">
        <v>15</v>
      </c>
      <c r="F1108" s="1">
        <v>4495.7692310000002</v>
      </c>
      <c r="G1108" s="1">
        <v>76997704.638732001</v>
      </c>
      <c r="H1108" s="1">
        <v>674448.44866400003</v>
      </c>
      <c r="I1108" s="1">
        <v>6.3424420000000001</v>
      </c>
      <c r="J1108" s="1">
        <v>0.52810999999999997</v>
      </c>
      <c r="K1108" s="1">
        <v>0.55395899999999998</v>
      </c>
      <c r="L1108" s="1"/>
    </row>
    <row r="1109" spans="1:12" ht="14.4" x14ac:dyDescent="0.3">
      <c r="A1109" s="1"/>
      <c r="B1109" s="1" t="str">
        <f>ReportExtract[[#This Row],[ReportId]]&amp;"_"&amp;ReportExtract[[#This Row],[PeriodId]]&amp;"_"&amp;ReportExtract[[#This Row],[MktDesc]]</f>
        <v>18_90_Eating (Restaurants)</v>
      </c>
      <c r="C1109" s="1">
        <v>18</v>
      </c>
      <c r="D1109" s="1">
        <v>90</v>
      </c>
      <c r="E1109" s="1" t="s">
        <v>16</v>
      </c>
      <c r="F1109" s="1">
        <v>5068.6923079999997</v>
      </c>
      <c r="G1109" s="1">
        <v>117824861.17228401</v>
      </c>
      <c r="H1109" s="1">
        <v>1043955.211718</v>
      </c>
      <c r="I1109" s="1">
        <v>6.2702159999999996</v>
      </c>
      <c r="J1109" s="1">
        <v>0.627498</v>
      </c>
      <c r="K1109" s="1">
        <v>0.64062200000000002</v>
      </c>
      <c r="L1109" s="1"/>
    </row>
    <row r="1110" spans="1:12" ht="14.4" x14ac:dyDescent="0.3">
      <c r="A1110" s="1"/>
      <c r="B1110" s="1" t="str">
        <f>ReportExtract[[#This Row],[ReportId]]&amp;"_"&amp;ReportExtract[[#This Row],[PeriodId]]&amp;"_"&amp;ReportExtract[[#This Row],[MktDesc]]</f>
        <v>18_90_Independent</v>
      </c>
      <c r="C1110" s="1">
        <v>18</v>
      </c>
      <c r="D1110" s="1">
        <v>90</v>
      </c>
      <c r="E1110" s="1" t="s">
        <v>13</v>
      </c>
      <c r="F1110" s="1">
        <v>8205.8461540000008</v>
      </c>
      <c r="G1110" s="1">
        <v>185972801.35731199</v>
      </c>
      <c r="H1110" s="1">
        <v>1635464.1452860001</v>
      </c>
      <c r="I1110" s="1">
        <v>6.3173630000000003</v>
      </c>
      <c r="J1110" s="1">
        <v>0.64997000000000005</v>
      </c>
      <c r="K1110" s="1">
        <v>0.670381</v>
      </c>
      <c r="L1110" s="1"/>
    </row>
    <row r="1111" spans="1:12" ht="14.4" x14ac:dyDescent="0.3">
      <c r="A1111" s="1"/>
      <c r="B1111" s="1" t="str">
        <f>ReportExtract[[#This Row],[ReportId]]&amp;"_"&amp;ReportExtract[[#This Row],[PeriodId]]&amp;"_"&amp;ReportExtract[[#This Row],[MktDesc]]</f>
        <v>18_90_LOS ANGELES</v>
      </c>
      <c r="C1111" s="1">
        <v>18</v>
      </c>
      <c r="D1111" s="1">
        <v>90</v>
      </c>
      <c r="E1111" s="1" t="s">
        <v>44</v>
      </c>
      <c r="F1111" s="1">
        <v>237.23076900000001</v>
      </c>
      <c r="G1111" s="1">
        <v>6026343.1988559999</v>
      </c>
      <c r="H1111" s="1">
        <v>49513.794610999998</v>
      </c>
      <c r="I1111" s="1">
        <v>6.7616880000000004</v>
      </c>
      <c r="J1111" s="1">
        <v>0.60750999999999999</v>
      </c>
      <c r="K1111" s="1">
        <v>0.62933600000000001</v>
      </c>
      <c r="L1111" s="1"/>
    </row>
    <row r="1112" spans="1:12" ht="14.4" x14ac:dyDescent="0.3">
      <c r="A1112" s="1"/>
      <c r="B1112" s="1" t="str">
        <f>ReportExtract[[#This Row],[ReportId]]&amp;"_"&amp;ReportExtract[[#This Row],[PeriodId]]&amp;"_"&amp;ReportExtract[[#This Row],[MktDesc]]</f>
        <v>18_90_NEW YORK (DMA)</v>
      </c>
      <c r="C1112" s="1">
        <v>18</v>
      </c>
      <c r="D1112" s="1">
        <v>90</v>
      </c>
      <c r="E1112" s="1" t="s">
        <v>72</v>
      </c>
      <c r="F1112" s="1">
        <v>475.23076900000001</v>
      </c>
      <c r="G1112" s="1">
        <v>12842763.154104</v>
      </c>
      <c r="H1112" s="1">
        <v>106215.086813</v>
      </c>
      <c r="I1112" s="1">
        <v>6.7173769999999999</v>
      </c>
      <c r="J1112" s="1">
        <v>0.60163900000000003</v>
      </c>
      <c r="K1112" s="1">
        <v>0.63234999999999997</v>
      </c>
      <c r="L1112" s="1"/>
    </row>
    <row r="1113" spans="1:12" ht="14.4" x14ac:dyDescent="0.3">
      <c r="A1113" s="1"/>
      <c r="B1113" s="1" t="str">
        <f>ReportExtract[[#This Row],[ReportId]]&amp;"_"&amp;ReportExtract[[#This Row],[PeriodId]]&amp;"_"&amp;ReportExtract[[#This Row],[MktDesc]]</f>
        <v>18_90_Total US</v>
      </c>
      <c r="C1113" s="1">
        <v>18</v>
      </c>
      <c r="D1113" s="1">
        <v>90</v>
      </c>
      <c r="E1113" s="1" t="s">
        <v>12</v>
      </c>
      <c r="F1113" s="1">
        <v>9564.4615379999996</v>
      </c>
      <c r="G1113" s="1">
        <v>194822565.81101599</v>
      </c>
      <c r="H1113" s="1">
        <v>1718403.660383</v>
      </c>
      <c r="I1113" s="1">
        <v>6.2985639999999998</v>
      </c>
      <c r="J1113" s="1">
        <v>0.584337</v>
      </c>
      <c r="K1113" s="1">
        <v>0.60331900000000005</v>
      </c>
      <c r="L1113" s="1"/>
    </row>
    <row r="1114" spans="1:12" ht="14.4" x14ac:dyDescent="0.3">
      <c r="A1114" s="1"/>
      <c r="B1114" s="1" t="str">
        <f>ReportExtract[[#This Row],[ReportId]]&amp;"_"&amp;ReportExtract[[#This Row],[PeriodId]]&amp;"_"&amp;ReportExtract[[#This Row],[MktDesc]]</f>
        <v>18_103_BOSTON</v>
      </c>
      <c r="C1114" s="1">
        <v>18</v>
      </c>
      <c r="D1114" s="1">
        <v>103</v>
      </c>
      <c r="E1114" s="1" t="s">
        <v>40</v>
      </c>
      <c r="F1114" s="1">
        <v>373.53846199999998</v>
      </c>
      <c r="G1114" s="1">
        <v>3183594.8817599998</v>
      </c>
      <c r="H1114" s="1">
        <v>29978.105105999999</v>
      </c>
      <c r="I1114" s="1">
        <v>5.899851</v>
      </c>
      <c r="J1114" s="1">
        <v>0.490425</v>
      </c>
      <c r="K1114" s="1">
        <v>0.50534500000000004</v>
      </c>
      <c r="L1114" s="1"/>
    </row>
    <row r="1115" spans="1:12" ht="14.4" x14ac:dyDescent="0.3">
      <c r="A1115" s="1"/>
      <c r="B1115" s="1" t="str">
        <f>ReportExtract[[#This Row],[ReportId]]&amp;"_"&amp;ReportExtract[[#This Row],[PeriodId]]&amp;"_"&amp;ReportExtract[[#This Row],[MktDesc]]</f>
        <v>18_103_Chain</v>
      </c>
      <c r="C1115" s="1">
        <v>18</v>
      </c>
      <c r="D1115" s="1">
        <v>103</v>
      </c>
      <c r="E1115" s="1" t="s">
        <v>14</v>
      </c>
      <c r="F1115" s="1">
        <v>1321.538462</v>
      </c>
      <c r="G1115" s="1">
        <v>6296455.3296760004</v>
      </c>
      <c r="H1115" s="1">
        <v>59394.722925000002</v>
      </c>
      <c r="I1115" s="1">
        <v>5.8894630000000001</v>
      </c>
      <c r="J1115" s="1">
        <v>0.16644900000000001</v>
      </c>
      <c r="K1115" s="1">
        <v>0.17338600000000001</v>
      </c>
      <c r="L1115" s="1"/>
    </row>
    <row r="1116" spans="1:12" ht="14.4" x14ac:dyDescent="0.3">
      <c r="A1116" s="1"/>
      <c r="B1116" s="1" t="str">
        <f>ReportExtract[[#This Row],[ReportId]]&amp;"_"&amp;ReportExtract[[#This Row],[PeriodId]]&amp;"_"&amp;ReportExtract[[#This Row],[MktDesc]]</f>
        <v>18_103_CHICAGO</v>
      </c>
      <c r="C1116" s="1">
        <v>18</v>
      </c>
      <c r="D1116" s="1">
        <v>103</v>
      </c>
      <c r="E1116" s="1" t="s">
        <v>41</v>
      </c>
      <c r="F1116" s="1">
        <v>218.46153799999999</v>
      </c>
      <c r="G1116" s="1">
        <v>9008205.4642600007</v>
      </c>
      <c r="H1116" s="1">
        <v>80354.689878000005</v>
      </c>
      <c r="I1116" s="1">
        <v>6.2280850000000001</v>
      </c>
      <c r="J1116" s="1">
        <v>0.75056500000000004</v>
      </c>
      <c r="K1116" s="1">
        <v>0.76912100000000005</v>
      </c>
      <c r="L1116" s="1"/>
    </row>
    <row r="1117" spans="1:12" ht="14.4" x14ac:dyDescent="0.3">
      <c r="A1117" s="1"/>
      <c r="B1117" s="1" t="str">
        <f>ReportExtract[[#This Row],[ReportId]]&amp;"_"&amp;ReportExtract[[#This Row],[PeriodId]]&amp;"_"&amp;ReportExtract[[#This Row],[MktDesc]]</f>
        <v>18_103_DALLAS</v>
      </c>
      <c r="C1117" s="1">
        <v>18</v>
      </c>
      <c r="D1117" s="1">
        <v>103</v>
      </c>
      <c r="E1117" s="1" t="s">
        <v>42</v>
      </c>
      <c r="F1117" s="1">
        <v>326.53846199999998</v>
      </c>
      <c r="G1117" s="1">
        <v>2990519.8499199999</v>
      </c>
      <c r="H1117" s="1">
        <v>27159.762175</v>
      </c>
      <c r="I1117" s="1">
        <v>6.1171369999999996</v>
      </c>
      <c r="J1117" s="1">
        <v>0.53383100000000006</v>
      </c>
      <c r="K1117" s="1">
        <v>0.53869</v>
      </c>
      <c r="L1117" s="1"/>
    </row>
    <row r="1118" spans="1:12" ht="14.4" x14ac:dyDescent="0.3">
      <c r="A1118" s="1"/>
      <c r="B1118" s="1" t="str">
        <f>ReportExtract[[#This Row],[ReportId]]&amp;"_"&amp;ReportExtract[[#This Row],[PeriodId]]&amp;"_"&amp;ReportExtract[[#This Row],[MktDesc]]</f>
        <v>18_103_DENVER</v>
      </c>
      <c r="C1118" s="1">
        <v>18</v>
      </c>
      <c r="D1118" s="1">
        <v>103</v>
      </c>
      <c r="E1118" s="1" t="s">
        <v>43</v>
      </c>
      <c r="F1118" s="1">
        <v>250.46153799999999</v>
      </c>
      <c r="G1118" s="1">
        <v>1312275.8654519999</v>
      </c>
      <c r="H1118" s="1">
        <v>15823.528952999999</v>
      </c>
      <c r="I1118" s="1">
        <v>4.607329</v>
      </c>
      <c r="J1118" s="1">
        <v>0.42183399999999999</v>
      </c>
      <c r="K1118" s="1">
        <v>0.39499000000000001</v>
      </c>
      <c r="L1118" s="1"/>
    </row>
    <row r="1119" spans="1:12" ht="14.4" x14ac:dyDescent="0.3">
      <c r="A1119" s="1"/>
      <c r="B1119" s="1" t="str">
        <f>ReportExtract[[#This Row],[ReportId]]&amp;"_"&amp;ReportExtract[[#This Row],[PeriodId]]&amp;"_"&amp;ReportExtract[[#This Row],[MktDesc]]</f>
        <v>18_103_Drinking (Bars/Nightclubs)</v>
      </c>
      <c r="C1119" s="1">
        <v>18</v>
      </c>
      <c r="D1119" s="1">
        <v>103</v>
      </c>
      <c r="E1119" s="1" t="s">
        <v>15</v>
      </c>
      <c r="F1119" s="1">
        <v>3917.2307689999998</v>
      </c>
      <c r="G1119" s="1">
        <v>50943057.653012</v>
      </c>
      <c r="H1119" s="1">
        <v>479421.04360899999</v>
      </c>
      <c r="I1119" s="1">
        <v>5.9033069999999999</v>
      </c>
      <c r="J1119" s="1">
        <v>0.47684599999999999</v>
      </c>
      <c r="K1119" s="1">
        <v>0.50045600000000001</v>
      </c>
      <c r="L1119" s="1"/>
    </row>
    <row r="1120" spans="1:12" ht="14.4" x14ac:dyDescent="0.3">
      <c r="A1120" s="1"/>
      <c r="B1120" s="1" t="str">
        <f>ReportExtract[[#This Row],[ReportId]]&amp;"_"&amp;ReportExtract[[#This Row],[PeriodId]]&amp;"_"&amp;ReportExtract[[#This Row],[MktDesc]]</f>
        <v>18_103_Eating (Restaurants)</v>
      </c>
      <c r="C1120" s="1">
        <v>18</v>
      </c>
      <c r="D1120" s="1">
        <v>103</v>
      </c>
      <c r="E1120" s="1" t="s">
        <v>16</v>
      </c>
      <c r="F1120" s="1">
        <v>4502.4615379999996</v>
      </c>
      <c r="G1120" s="1">
        <v>86398110.998807997</v>
      </c>
      <c r="H1120" s="1">
        <v>809550.95966000005</v>
      </c>
      <c r="I1120" s="1">
        <v>5.9290830000000003</v>
      </c>
      <c r="J1120" s="1">
        <v>0.60633199999999998</v>
      </c>
      <c r="K1120" s="1">
        <v>0.62008799999999997</v>
      </c>
      <c r="L1120" s="1"/>
    </row>
    <row r="1121" spans="1:12" ht="14.4" x14ac:dyDescent="0.3">
      <c r="A1121" s="1"/>
      <c r="B1121" s="1" t="str">
        <f>ReportExtract[[#This Row],[ReportId]]&amp;"_"&amp;ReportExtract[[#This Row],[PeriodId]]&amp;"_"&amp;ReportExtract[[#This Row],[MktDesc]]</f>
        <v>18_103_Independent</v>
      </c>
      <c r="C1121" s="1">
        <v>18</v>
      </c>
      <c r="D1121" s="1">
        <v>103</v>
      </c>
      <c r="E1121" s="1" t="s">
        <v>13</v>
      </c>
      <c r="F1121" s="1">
        <v>7061.8461539999998</v>
      </c>
      <c r="G1121" s="1">
        <v>131044713.322144</v>
      </c>
      <c r="H1121" s="1">
        <v>1229577.2803440001</v>
      </c>
      <c r="I1121" s="1">
        <v>5.9209459999999998</v>
      </c>
      <c r="J1121" s="1">
        <v>0.61983200000000005</v>
      </c>
      <c r="K1121" s="1">
        <v>0.63983400000000001</v>
      </c>
      <c r="L1121" s="1"/>
    </row>
    <row r="1122" spans="1:12" ht="14.4" x14ac:dyDescent="0.3">
      <c r="A1122" s="1"/>
      <c r="B1122" s="1" t="str">
        <f>ReportExtract[[#This Row],[ReportId]]&amp;"_"&amp;ReportExtract[[#This Row],[PeriodId]]&amp;"_"&amp;ReportExtract[[#This Row],[MktDesc]]</f>
        <v>18_103_LOS ANGELES</v>
      </c>
      <c r="C1122" s="1">
        <v>18</v>
      </c>
      <c r="D1122" s="1">
        <v>103</v>
      </c>
      <c r="E1122" s="1" t="s">
        <v>44</v>
      </c>
      <c r="F1122" s="1">
        <v>166.84615400000001</v>
      </c>
      <c r="G1122" s="1">
        <v>4564660.4552640002</v>
      </c>
      <c r="H1122" s="1">
        <v>38824.851613999999</v>
      </c>
      <c r="I1122" s="1">
        <v>6.5316989999999997</v>
      </c>
      <c r="J1122" s="1">
        <v>0.73514400000000002</v>
      </c>
      <c r="K1122" s="1">
        <v>0.75988100000000003</v>
      </c>
      <c r="L1122" s="1"/>
    </row>
    <row r="1123" spans="1:12" ht="14.4" x14ac:dyDescent="0.3">
      <c r="A1123" s="1"/>
      <c r="B1123" s="1" t="str">
        <f>ReportExtract[[#This Row],[ReportId]]&amp;"_"&amp;ReportExtract[[#This Row],[PeriodId]]&amp;"_"&amp;ReportExtract[[#This Row],[MktDesc]]</f>
        <v>18_103_NEW YORK (DMA)</v>
      </c>
      <c r="C1123" s="1">
        <v>18</v>
      </c>
      <c r="D1123" s="1">
        <v>103</v>
      </c>
      <c r="E1123" s="1" t="s">
        <v>72</v>
      </c>
      <c r="F1123" s="1">
        <v>269.15384599999999</v>
      </c>
      <c r="G1123" s="1">
        <v>9204989.2577160001</v>
      </c>
      <c r="H1123" s="1">
        <v>83298.193941000005</v>
      </c>
      <c r="I1123" s="1">
        <v>6.1392480000000003</v>
      </c>
      <c r="J1123" s="1">
        <v>0.64415199999999995</v>
      </c>
      <c r="K1123" s="1">
        <v>0.67390899999999998</v>
      </c>
      <c r="L1123" s="1"/>
    </row>
    <row r="1124" spans="1:12" ht="14.4" x14ac:dyDescent="0.3">
      <c r="A1124" s="1"/>
      <c r="B1124" s="1" t="str">
        <f>ReportExtract[[#This Row],[ReportId]]&amp;"_"&amp;ReportExtract[[#This Row],[PeriodId]]&amp;"_"&amp;ReportExtract[[#This Row],[MktDesc]]</f>
        <v>18_103_Total US</v>
      </c>
      <c r="C1124" s="1">
        <v>18</v>
      </c>
      <c r="D1124" s="1">
        <v>103</v>
      </c>
      <c r="E1124" s="1" t="s">
        <v>12</v>
      </c>
      <c r="F1124" s="1">
        <v>8383.3846150000008</v>
      </c>
      <c r="G1124" s="1">
        <v>137341168.65182</v>
      </c>
      <c r="H1124" s="1">
        <v>1288972.003269</v>
      </c>
      <c r="I1124" s="1">
        <v>5.9194959999999996</v>
      </c>
      <c r="J1124" s="1">
        <v>0.55071099999999995</v>
      </c>
      <c r="K1124" s="1">
        <v>0.56958500000000001</v>
      </c>
      <c r="L1124" s="1"/>
    </row>
    <row r="1125" spans="1:12" ht="14.4" x14ac:dyDescent="0.3">
      <c r="A1125" s="1"/>
      <c r="B1125" s="1" t="str">
        <f>ReportExtract[[#This Row],[ReportId]]&amp;"_"&amp;ReportExtract[[#This Row],[PeriodId]]&amp;"_"&amp;ReportExtract[[#This Row],[MktDesc]]</f>
        <v>__</v>
      </c>
      <c r="C1125" s="1"/>
      <c r="D1125" s="1"/>
      <c r="E1125" s="1"/>
      <c r="F1125" s="1"/>
      <c r="G1125" s="1"/>
      <c r="H1125" s="1"/>
      <c r="I1125" s="1"/>
      <c r="J1125" s="1"/>
      <c r="K1125" s="1"/>
      <c r="L1125" s="1"/>
    </row>
    <row r="1126" spans="1:12" ht="14.4" x14ac:dyDescent="0.3">
      <c r="A1126" s="1"/>
      <c r="B1126" s="1" t="str">
        <f>ReportExtract[[#This Row],[ReportId]]&amp;"_"&amp;ReportExtract[[#This Row],[PeriodId]]&amp;"_"&amp;ReportExtract[[#This Row],[MktDesc]]</f>
        <v>__</v>
      </c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4.4" x14ac:dyDescent="0.3">
      <c r="A1127" s="1"/>
      <c r="B1127" s="1" t="str">
        <f>ReportExtract[[#This Row],[ReportId]]&amp;"_"&amp;ReportExtract[[#This Row],[PeriodId]]&amp;"_"&amp;ReportExtract[[#This Row],[MktDesc]]</f>
        <v>__</v>
      </c>
      <c r="C1127" s="1"/>
      <c r="D1127" s="1"/>
      <c r="E1127" s="1"/>
      <c r="F1127" s="1"/>
      <c r="G1127" s="1"/>
      <c r="H1127" s="1"/>
      <c r="I1127" s="1"/>
      <c r="J1127" s="1"/>
      <c r="K1127" s="1"/>
      <c r="L1127" s="1"/>
    </row>
    <row r="1128" spans="1:12" ht="14.4" x14ac:dyDescent="0.3">
      <c r="A1128" s="1"/>
      <c r="B1128" s="1" t="str">
        <f>ReportExtract[[#This Row],[ReportId]]&amp;"_"&amp;ReportExtract[[#This Row],[PeriodId]]&amp;"_"&amp;ReportExtract[[#This Row],[MktDesc]]</f>
        <v>__</v>
      </c>
      <c r="C1128" s="1"/>
      <c r="D1128" s="1"/>
      <c r="E1128" s="1"/>
      <c r="F1128" s="1"/>
      <c r="G1128" s="1"/>
      <c r="H1128" s="1"/>
      <c r="I1128" s="1"/>
      <c r="J1128" s="1"/>
      <c r="K1128" s="1"/>
      <c r="L1128" s="1"/>
    </row>
    <row r="1129" spans="1:12" ht="14.4" x14ac:dyDescent="0.3">
      <c r="A1129" s="1"/>
      <c r="B1129" s="1" t="str">
        <f>ReportExtract[[#This Row],[ReportId]]&amp;"_"&amp;ReportExtract[[#This Row],[PeriodId]]&amp;"_"&amp;ReportExtract[[#This Row],[MktDesc]]</f>
        <v>__</v>
      </c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 ht="14.4" x14ac:dyDescent="0.3">
      <c r="A1130" s="1"/>
      <c r="B1130" s="1" t="str">
        <f>ReportExtract[[#This Row],[ReportId]]&amp;"_"&amp;ReportExtract[[#This Row],[PeriodId]]&amp;"_"&amp;ReportExtract[[#This Row],[MktDesc]]</f>
        <v>__</v>
      </c>
      <c r="C1130" s="1"/>
      <c r="D1130" s="1"/>
      <c r="E1130" s="1"/>
      <c r="F1130" s="1"/>
      <c r="G1130" s="1"/>
      <c r="H1130" s="1"/>
      <c r="I1130" s="1"/>
      <c r="J1130" s="1"/>
      <c r="K1130" s="1"/>
      <c r="L1130" s="1"/>
    </row>
    <row r="1131" spans="1:12" ht="14.4" x14ac:dyDescent="0.3">
      <c r="A1131" s="1"/>
      <c r="B1131" s="1" t="str">
        <f>ReportExtract[[#This Row],[ReportId]]&amp;"_"&amp;ReportExtract[[#This Row],[PeriodId]]&amp;"_"&amp;ReportExtract[[#This Row],[MktDesc]]</f>
        <v>__</v>
      </c>
      <c r="C1131" s="1"/>
      <c r="D1131" s="1"/>
      <c r="E1131" s="1"/>
      <c r="F1131" s="1"/>
      <c r="G1131" s="1"/>
      <c r="H1131" s="1"/>
      <c r="I1131" s="1"/>
      <c r="J1131" s="1"/>
      <c r="K1131" s="1"/>
      <c r="L1131" s="1"/>
    </row>
    <row r="1132" spans="1:12" ht="14.4" x14ac:dyDescent="0.3">
      <c r="A1132" s="1"/>
      <c r="B1132" s="1" t="str">
        <f>ReportExtract[[#This Row],[ReportId]]&amp;"_"&amp;ReportExtract[[#This Row],[PeriodId]]&amp;"_"&amp;ReportExtract[[#This Row],[MktDesc]]</f>
        <v>__</v>
      </c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 ht="14.4" x14ac:dyDescent="0.3">
      <c r="A1133" s="1"/>
      <c r="B1133" s="1" t="str">
        <f>ReportExtract[[#This Row],[ReportId]]&amp;"_"&amp;ReportExtract[[#This Row],[PeriodId]]&amp;"_"&amp;ReportExtract[[#This Row],[MktDesc]]</f>
        <v>__</v>
      </c>
      <c r="C1133" s="1"/>
      <c r="D1133" s="1"/>
      <c r="E1133" s="1"/>
      <c r="F1133" s="1"/>
      <c r="G1133" s="1"/>
      <c r="H1133" s="1"/>
      <c r="I1133" s="1"/>
      <c r="J1133" s="1"/>
      <c r="K1133" s="1"/>
      <c r="L1133" s="1"/>
    </row>
    <row r="1134" spans="1:12" ht="14.4" x14ac:dyDescent="0.3">
      <c r="A1134" s="1"/>
      <c r="B1134" s="1" t="str">
        <f>ReportExtract[[#This Row],[ReportId]]&amp;"_"&amp;ReportExtract[[#This Row],[PeriodId]]&amp;"_"&amp;ReportExtract[[#This Row],[MktDesc]]</f>
        <v>__</v>
      </c>
      <c r="C1134" s="1"/>
      <c r="D1134" s="1"/>
      <c r="E1134" s="1"/>
      <c r="F1134" s="1"/>
      <c r="G1134" s="1"/>
      <c r="H1134" s="1"/>
      <c r="I1134" s="1"/>
      <c r="J1134" s="1"/>
      <c r="K1134" s="1"/>
      <c r="L1134" s="1"/>
    </row>
    <row r="1135" spans="1:12" ht="14.4" x14ac:dyDescent="0.3">
      <c r="A1135" s="1"/>
      <c r="B1135" s="1" t="str">
        <f>ReportExtract[[#This Row],[ReportId]]&amp;"_"&amp;ReportExtract[[#This Row],[PeriodId]]&amp;"_"&amp;ReportExtract[[#This Row],[MktDesc]]</f>
        <v>__</v>
      </c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 ht="14.4" x14ac:dyDescent="0.3">
      <c r="A1136" s="1"/>
      <c r="B1136" s="1" t="str">
        <f>ReportExtract[[#This Row],[ReportId]]&amp;"_"&amp;ReportExtract[[#This Row],[PeriodId]]&amp;"_"&amp;ReportExtract[[#This Row],[MktDesc]]</f>
        <v>__</v>
      </c>
      <c r="C1136" s="1"/>
      <c r="D1136" s="1"/>
      <c r="E1136" s="1"/>
      <c r="F1136" s="1"/>
      <c r="G1136" s="1"/>
      <c r="H1136" s="1"/>
      <c r="I1136" s="1"/>
      <c r="J1136" s="1"/>
      <c r="K1136" s="1"/>
      <c r="L1136" s="1"/>
    </row>
    <row r="1137" spans="1:12" ht="14.4" x14ac:dyDescent="0.3">
      <c r="A1137" s="1"/>
      <c r="B1137" s="1" t="str">
        <f>ReportExtract[[#This Row],[ReportId]]&amp;"_"&amp;ReportExtract[[#This Row],[PeriodId]]&amp;"_"&amp;ReportExtract[[#This Row],[MktDesc]]</f>
        <v>__</v>
      </c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4.4" x14ac:dyDescent="0.3">
      <c r="A1138" s="1"/>
      <c r="B1138" s="1" t="str">
        <f>ReportExtract[[#This Row],[ReportId]]&amp;"_"&amp;ReportExtract[[#This Row],[PeriodId]]&amp;"_"&amp;ReportExtract[[#This Row],[MktDesc]]</f>
        <v>__</v>
      </c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 ht="14.4" x14ac:dyDescent="0.3">
      <c r="A1139" s="1"/>
      <c r="B1139" s="1" t="str">
        <f>ReportExtract[[#This Row],[ReportId]]&amp;"_"&amp;ReportExtract[[#This Row],[PeriodId]]&amp;"_"&amp;ReportExtract[[#This Row],[MktDesc]]</f>
        <v>__</v>
      </c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4.4" x14ac:dyDescent="0.3">
      <c r="A1140" s="1"/>
      <c r="B1140" s="1" t="str">
        <f>ReportExtract[[#This Row],[ReportId]]&amp;"_"&amp;ReportExtract[[#This Row],[PeriodId]]&amp;"_"&amp;ReportExtract[[#This Row],[MktDesc]]</f>
        <v>__</v>
      </c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4.4" x14ac:dyDescent="0.3">
      <c r="A1141" s="1"/>
      <c r="B1141" s="1" t="str">
        <f>ReportExtract[[#This Row],[ReportId]]&amp;"_"&amp;ReportExtract[[#This Row],[PeriodId]]&amp;"_"&amp;ReportExtract[[#This Row],[MktDesc]]</f>
        <v>__</v>
      </c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 ht="14.4" x14ac:dyDescent="0.3">
      <c r="A1142" s="1"/>
      <c r="B1142" s="1" t="str">
        <f>ReportExtract[[#This Row],[ReportId]]&amp;"_"&amp;ReportExtract[[#This Row],[PeriodId]]&amp;"_"&amp;ReportExtract[[#This Row],[MktDesc]]</f>
        <v>__</v>
      </c>
      <c r="C1142" s="1"/>
      <c r="D1142" s="1"/>
      <c r="E1142" s="1"/>
      <c r="F1142" s="1"/>
      <c r="G1142" s="1"/>
      <c r="H1142" s="1"/>
      <c r="I1142" s="1"/>
      <c r="J1142" s="1"/>
      <c r="K1142" s="1"/>
      <c r="L1142" s="1"/>
    </row>
    <row r="1143" spans="1:12" ht="14.4" x14ac:dyDescent="0.3">
      <c r="A1143" s="1"/>
      <c r="B1143" s="1" t="str">
        <f>ReportExtract[[#This Row],[ReportId]]&amp;"_"&amp;ReportExtract[[#This Row],[PeriodId]]&amp;"_"&amp;ReportExtract[[#This Row],[MktDesc]]</f>
        <v>__</v>
      </c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4.4" x14ac:dyDescent="0.3">
      <c r="A1144" s="1"/>
      <c r="B1144" s="1" t="str">
        <f>ReportExtract[[#This Row],[ReportId]]&amp;"_"&amp;ReportExtract[[#This Row],[PeriodId]]&amp;"_"&amp;ReportExtract[[#This Row],[MktDesc]]</f>
        <v>__</v>
      </c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 ht="14.4" x14ac:dyDescent="0.3">
      <c r="A1145" s="1"/>
      <c r="B1145" s="1" t="str">
        <f>ReportExtract[[#This Row],[ReportId]]&amp;"_"&amp;ReportExtract[[#This Row],[PeriodId]]&amp;"_"&amp;ReportExtract[[#This Row],[MktDesc]]</f>
        <v>__</v>
      </c>
      <c r="C1145" s="1"/>
      <c r="D1145" s="1"/>
      <c r="E1145" s="1"/>
      <c r="F1145" s="1"/>
      <c r="G1145" s="1"/>
      <c r="H1145" s="1"/>
      <c r="I1145" s="1"/>
      <c r="J1145" s="1"/>
      <c r="K1145" s="1"/>
      <c r="L1145" s="1"/>
    </row>
    <row r="1146" spans="1:12" ht="14.4" x14ac:dyDescent="0.3">
      <c r="A1146" s="1"/>
      <c r="B1146" s="1" t="str">
        <f>ReportExtract[[#This Row],[ReportId]]&amp;"_"&amp;ReportExtract[[#This Row],[PeriodId]]&amp;"_"&amp;ReportExtract[[#This Row],[MktDesc]]</f>
        <v>__</v>
      </c>
      <c r="C1146" s="1"/>
      <c r="D1146" s="1"/>
      <c r="E1146" s="1"/>
      <c r="F1146" s="1"/>
      <c r="G1146" s="1"/>
      <c r="H1146" s="1"/>
      <c r="I1146" s="1"/>
      <c r="J1146" s="1"/>
      <c r="K1146" s="1"/>
      <c r="L1146" s="1"/>
    </row>
    <row r="1147" spans="1:12" ht="14.4" x14ac:dyDescent="0.3">
      <c r="A1147" s="1"/>
      <c r="B1147" s="1" t="str">
        <f>ReportExtract[[#This Row],[ReportId]]&amp;"_"&amp;ReportExtract[[#This Row],[PeriodId]]&amp;"_"&amp;ReportExtract[[#This Row],[MktDesc]]</f>
        <v>__</v>
      </c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 ht="14.4" x14ac:dyDescent="0.3">
      <c r="A1148" s="1"/>
      <c r="B1148" s="1" t="str">
        <f>ReportExtract[[#This Row],[ReportId]]&amp;"_"&amp;ReportExtract[[#This Row],[PeriodId]]&amp;"_"&amp;ReportExtract[[#This Row],[MktDesc]]</f>
        <v>__</v>
      </c>
      <c r="C1148" s="1"/>
      <c r="D1148" s="1"/>
      <c r="E1148" s="1"/>
      <c r="F1148" s="1"/>
      <c r="G1148" s="1"/>
      <c r="H1148" s="1"/>
      <c r="I1148" s="1"/>
      <c r="J1148" s="1"/>
      <c r="K1148" s="1"/>
      <c r="L1148" s="1"/>
    </row>
    <row r="1149" spans="1:12" ht="14.4" x14ac:dyDescent="0.3">
      <c r="A1149" s="1"/>
      <c r="B1149" s="1" t="str">
        <f>ReportExtract[[#This Row],[ReportId]]&amp;"_"&amp;ReportExtract[[#This Row],[PeriodId]]&amp;"_"&amp;ReportExtract[[#This Row],[MktDesc]]</f>
        <v>__</v>
      </c>
      <c r="C1149" s="1"/>
      <c r="D1149" s="1"/>
      <c r="E1149" s="1"/>
      <c r="F1149" s="1"/>
      <c r="G1149" s="1"/>
      <c r="H1149" s="1"/>
      <c r="I1149" s="1"/>
      <c r="J1149" s="1"/>
      <c r="K1149" s="1"/>
      <c r="L1149" s="1"/>
    </row>
    <row r="1150" spans="1:12" ht="14.4" x14ac:dyDescent="0.3">
      <c r="A1150" s="1"/>
      <c r="B1150" s="1" t="str">
        <f>ReportExtract[[#This Row],[ReportId]]&amp;"_"&amp;ReportExtract[[#This Row],[PeriodId]]&amp;"_"&amp;ReportExtract[[#This Row],[MktDesc]]</f>
        <v>__</v>
      </c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 ht="14.4" x14ac:dyDescent="0.3">
      <c r="A1151" s="1"/>
      <c r="B1151" s="1" t="str">
        <f>ReportExtract[[#This Row],[ReportId]]&amp;"_"&amp;ReportExtract[[#This Row],[PeriodId]]&amp;"_"&amp;ReportExtract[[#This Row],[MktDesc]]</f>
        <v>__</v>
      </c>
      <c r="C1151" s="1"/>
      <c r="D1151" s="1"/>
      <c r="E1151" s="1"/>
      <c r="F1151" s="1"/>
      <c r="G1151" s="1"/>
      <c r="H1151" s="1"/>
      <c r="I1151" s="1"/>
      <c r="J1151" s="1"/>
      <c r="K1151" s="1"/>
      <c r="L1151" s="1"/>
    </row>
    <row r="1152" spans="1:12" ht="14.4" x14ac:dyDescent="0.3">
      <c r="A1152" s="1"/>
      <c r="B1152" s="1" t="str">
        <f>ReportExtract[[#This Row],[ReportId]]&amp;"_"&amp;ReportExtract[[#This Row],[PeriodId]]&amp;"_"&amp;ReportExtract[[#This Row],[MktDesc]]</f>
        <v>__</v>
      </c>
      <c r="C1152" s="1"/>
      <c r="D1152" s="1"/>
      <c r="E1152" s="1"/>
      <c r="F1152" s="1"/>
      <c r="G1152" s="1"/>
      <c r="H1152" s="1"/>
      <c r="I1152" s="1"/>
      <c r="J1152" s="1"/>
      <c r="K1152" s="1"/>
      <c r="L1152" s="1"/>
    </row>
    <row r="1153" spans="1:12" ht="14.4" x14ac:dyDescent="0.3">
      <c r="A1153" s="1"/>
      <c r="B1153" s="1" t="str">
        <f>ReportExtract[[#This Row],[ReportId]]&amp;"_"&amp;ReportExtract[[#This Row],[PeriodId]]&amp;"_"&amp;ReportExtract[[#This Row],[MktDesc]]</f>
        <v>__</v>
      </c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 ht="14.4" x14ac:dyDescent="0.3">
      <c r="A1154" s="1"/>
      <c r="B1154" s="1" t="str">
        <f>ReportExtract[[#This Row],[ReportId]]&amp;"_"&amp;ReportExtract[[#This Row],[PeriodId]]&amp;"_"&amp;ReportExtract[[#This Row],[MktDesc]]</f>
        <v>__</v>
      </c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4.4" x14ac:dyDescent="0.3">
      <c r="A1155" s="1"/>
      <c r="B1155" s="1" t="str">
        <f>ReportExtract[[#This Row],[ReportId]]&amp;"_"&amp;ReportExtract[[#This Row],[PeriodId]]&amp;"_"&amp;ReportExtract[[#This Row],[MktDesc]]</f>
        <v>__</v>
      </c>
      <c r="C1155" s="1"/>
      <c r="D1155" s="1"/>
      <c r="E1155" s="1"/>
      <c r="F1155" s="1"/>
      <c r="G1155" s="1"/>
      <c r="H1155" s="1"/>
      <c r="I1155" s="1"/>
      <c r="J1155" s="1"/>
      <c r="K1155" s="1"/>
      <c r="L1155" s="1"/>
    </row>
    <row r="1156" spans="1:12" ht="14.4" x14ac:dyDescent="0.3">
      <c r="A1156" s="1"/>
      <c r="B1156" s="1" t="str">
        <f>ReportExtract[[#This Row],[ReportId]]&amp;"_"&amp;ReportExtract[[#This Row],[PeriodId]]&amp;"_"&amp;ReportExtract[[#This Row],[MktDesc]]</f>
        <v>__</v>
      </c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4.4" x14ac:dyDescent="0.3">
      <c r="A1157" s="1"/>
      <c r="B1157" s="1" t="str">
        <f>ReportExtract[[#This Row],[ReportId]]&amp;"_"&amp;ReportExtract[[#This Row],[PeriodId]]&amp;"_"&amp;ReportExtract[[#This Row],[MktDesc]]</f>
        <v>__</v>
      </c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4.4" x14ac:dyDescent="0.3">
      <c r="A1158" s="1"/>
      <c r="B1158" s="1" t="str">
        <f>ReportExtract[[#This Row],[ReportId]]&amp;"_"&amp;ReportExtract[[#This Row],[PeriodId]]&amp;"_"&amp;ReportExtract[[#This Row],[MktDesc]]</f>
        <v>__</v>
      </c>
      <c r="C1158" s="1"/>
      <c r="D1158" s="1"/>
      <c r="E1158" s="1"/>
      <c r="F1158" s="1"/>
      <c r="G1158" s="1"/>
      <c r="H1158" s="1"/>
      <c r="I1158" s="1"/>
      <c r="J1158" s="1"/>
      <c r="K1158" s="1"/>
      <c r="L1158" s="1"/>
    </row>
    <row r="1159" spans="1:12" ht="14.4" x14ac:dyDescent="0.3">
      <c r="A1159" s="1"/>
      <c r="B1159" s="1" t="str">
        <f>ReportExtract[[#This Row],[ReportId]]&amp;"_"&amp;ReportExtract[[#This Row],[PeriodId]]&amp;"_"&amp;ReportExtract[[#This Row],[MktDesc]]</f>
        <v>__</v>
      </c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 ht="14.4" x14ac:dyDescent="0.3">
      <c r="A1160" s="1"/>
      <c r="B1160" s="1" t="str">
        <f>ReportExtract[[#This Row],[ReportId]]&amp;"_"&amp;ReportExtract[[#This Row],[PeriodId]]&amp;"_"&amp;ReportExtract[[#This Row],[MktDesc]]</f>
        <v>__</v>
      </c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4.4" x14ac:dyDescent="0.3">
      <c r="A1161" s="1"/>
      <c r="B1161" s="1" t="str">
        <f>ReportExtract[[#This Row],[ReportId]]&amp;"_"&amp;ReportExtract[[#This Row],[PeriodId]]&amp;"_"&amp;ReportExtract[[#This Row],[MktDesc]]</f>
        <v>__</v>
      </c>
      <c r="C1161" s="1"/>
      <c r="D1161" s="1"/>
      <c r="E1161" s="1"/>
      <c r="F1161" s="1"/>
      <c r="G1161" s="1"/>
      <c r="H1161" s="1"/>
      <c r="I1161" s="1"/>
      <c r="J1161" s="1"/>
      <c r="K1161" s="1"/>
      <c r="L1161" s="1"/>
    </row>
    <row r="1162" spans="1:12" ht="14.4" x14ac:dyDescent="0.3">
      <c r="A1162" s="1"/>
      <c r="B1162" s="1" t="str">
        <f>ReportExtract[[#This Row],[ReportId]]&amp;"_"&amp;ReportExtract[[#This Row],[PeriodId]]&amp;"_"&amp;ReportExtract[[#This Row],[MktDesc]]</f>
        <v>__</v>
      </c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 ht="14.4" x14ac:dyDescent="0.3">
      <c r="A1163" s="1"/>
      <c r="B1163" s="1" t="str">
        <f>ReportExtract[[#This Row],[ReportId]]&amp;"_"&amp;ReportExtract[[#This Row],[PeriodId]]&amp;"_"&amp;ReportExtract[[#This Row],[MktDesc]]</f>
        <v>__</v>
      </c>
      <c r="C1163" s="1"/>
      <c r="D1163" s="1"/>
      <c r="E1163" s="1"/>
      <c r="F1163" s="1"/>
      <c r="G1163" s="1"/>
      <c r="H1163" s="1"/>
      <c r="I1163" s="1"/>
      <c r="J1163" s="1"/>
      <c r="K1163" s="1"/>
      <c r="L1163" s="1"/>
    </row>
    <row r="1164" spans="1:12" ht="14.4" x14ac:dyDescent="0.3">
      <c r="A1164" s="1"/>
      <c r="B1164" s="1" t="str">
        <f>ReportExtract[[#This Row],[ReportId]]&amp;"_"&amp;ReportExtract[[#This Row],[PeriodId]]&amp;"_"&amp;ReportExtract[[#This Row],[MktDesc]]</f>
        <v>__</v>
      </c>
      <c r="C1164" s="1"/>
      <c r="D1164" s="1"/>
      <c r="E1164" s="1"/>
      <c r="F1164" s="1"/>
      <c r="G1164" s="1"/>
      <c r="H1164" s="1"/>
      <c r="I1164" s="1"/>
      <c r="J1164" s="1"/>
      <c r="K1164" s="1"/>
      <c r="L1164" s="1"/>
    </row>
    <row r="1165" spans="1:12" ht="14.4" x14ac:dyDescent="0.3">
      <c r="A1165" s="1"/>
      <c r="B1165" s="1" t="str">
        <f>ReportExtract[[#This Row],[ReportId]]&amp;"_"&amp;ReportExtract[[#This Row],[PeriodId]]&amp;"_"&amp;ReportExtract[[#This Row],[MktDesc]]</f>
        <v>__</v>
      </c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 ht="14.4" x14ac:dyDescent="0.3">
      <c r="A1166" s="1"/>
      <c r="B1166" s="1" t="str">
        <f>ReportExtract[[#This Row],[ReportId]]&amp;"_"&amp;ReportExtract[[#This Row],[PeriodId]]&amp;"_"&amp;ReportExtract[[#This Row],[MktDesc]]</f>
        <v>__</v>
      </c>
      <c r="C1166" s="1"/>
      <c r="D1166" s="1"/>
      <c r="E1166" s="1"/>
      <c r="F1166" s="1"/>
      <c r="G1166" s="1"/>
      <c r="H1166" s="1"/>
      <c r="I1166" s="1"/>
      <c r="J1166" s="1"/>
      <c r="K1166" s="1"/>
      <c r="L1166" s="1"/>
    </row>
    <row r="1167" spans="1:12" ht="14.4" x14ac:dyDescent="0.3">
      <c r="A1167" s="1"/>
      <c r="B1167" s="1" t="str">
        <f>ReportExtract[[#This Row],[ReportId]]&amp;"_"&amp;ReportExtract[[#This Row],[PeriodId]]&amp;"_"&amp;ReportExtract[[#This Row],[MktDesc]]</f>
        <v>__</v>
      </c>
      <c r="C1167" s="1"/>
      <c r="D1167" s="1"/>
      <c r="E1167" s="1"/>
      <c r="F1167" s="1"/>
      <c r="G1167" s="1"/>
      <c r="H1167" s="1"/>
      <c r="I1167" s="1"/>
      <c r="J1167" s="1"/>
      <c r="K1167" s="1"/>
      <c r="L1167" s="1"/>
    </row>
    <row r="1168" spans="1:12" ht="14.4" x14ac:dyDescent="0.3">
      <c r="A1168" s="1"/>
      <c r="B1168" s="1" t="str">
        <f>ReportExtract[[#This Row],[ReportId]]&amp;"_"&amp;ReportExtract[[#This Row],[PeriodId]]&amp;"_"&amp;ReportExtract[[#This Row],[MktDesc]]</f>
        <v>__</v>
      </c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 ht="14.4" x14ac:dyDescent="0.3">
      <c r="A1169" s="1"/>
      <c r="B1169" s="1" t="str">
        <f>ReportExtract[[#This Row],[ReportId]]&amp;"_"&amp;ReportExtract[[#This Row],[PeriodId]]&amp;"_"&amp;ReportExtract[[#This Row],[MktDesc]]</f>
        <v>__</v>
      </c>
      <c r="C1169" s="1"/>
      <c r="D1169" s="1"/>
      <c r="E1169" s="1"/>
      <c r="F1169" s="1"/>
      <c r="G1169" s="1"/>
      <c r="H1169" s="1"/>
      <c r="I1169" s="1"/>
      <c r="J1169" s="1"/>
      <c r="K1169" s="1"/>
      <c r="L1169" s="1"/>
    </row>
    <row r="1170" spans="1:12" ht="14.4" x14ac:dyDescent="0.3">
      <c r="A1170" s="1"/>
      <c r="B1170" s="1" t="str">
        <f>ReportExtract[[#This Row],[ReportId]]&amp;"_"&amp;ReportExtract[[#This Row],[PeriodId]]&amp;"_"&amp;ReportExtract[[#This Row],[MktDesc]]</f>
        <v>__</v>
      </c>
      <c r="C1170" s="1"/>
      <c r="D1170" s="1"/>
      <c r="E1170" s="1"/>
      <c r="F1170" s="1"/>
      <c r="G1170" s="1"/>
      <c r="H1170" s="1"/>
      <c r="I1170" s="1"/>
      <c r="J1170" s="1"/>
      <c r="K1170" s="1"/>
      <c r="L1170" s="1"/>
    </row>
    <row r="1171" spans="1:12" ht="14.4" x14ac:dyDescent="0.3">
      <c r="A1171" s="1"/>
      <c r="B1171" s="1" t="str">
        <f>ReportExtract[[#This Row],[ReportId]]&amp;"_"&amp;ReportExtract[[#This Row],[PeriodId]]&amp;"_"&amp;ReportExtract[[#This Row],[MktDesc]]</f>
        <v>__</v>
      </c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4.4" x14ac:dyDescent="0.3">
      <c r="A1172" s="1"/>
      <c r="B1172" s="1" t="str">
        <f>ReportExtract[[#This Row],[ReportId]]&amp;"_"&amp;ReportExtract[[#This Row],[PeriodId]]&amp;"_"&amp;ReportExtract[[#This Row],[MktDesc]]</f>
        <v>__</v>
      </c>
      <c r="C1172" s="1"/>
      <c r="D1172" s="1"/>
      <c r="E1172" s="1"/>
      <c r="F1172" s="1"/>
      <c r="G1172" s="1"/>
      <c r="H1172" s="1"/>
      <c r="I1172" s="1"/>
      <c r="J1172" s="1"/>
      <c r="K1172" s="1"/>
      <c r="L1172" s="1"/>
    </row>
    <row r="1173" spans="1:12" ht="14.4" x14ac:dyDescent="0.3">
      <c r="A1173" s="1"/>
      <c r="B1173" s="1" t="str">
        <f>ReportExtract[[#This Row],[ReportId]]&amp;"_"&amp;ReportExtract[[#This Row],[PeriodId]]&amp;"_"&amp;ReportExtract[[#This Row],[MktDesc]]</f>
        <v>__</v>
      </c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4.4" x14ac:dyDescent="0.3">
      <c r="A1174" s="1"/>
      <c r="B1174" s="1" t="str">
        <f>ReportExtract[[#This Row],[ReportId]]&amp;"_"&amp;ReportExtract[[#This Row],[PeriodId]]&amp;"_"&amp;ReportExtract[[#This Row],[MktDesc]]</f>
        <v>__</v>
      </c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4.4" x14ac:dyDescent="0.3">
      <c r="A1175" s="1"/>
      <c r="B1175" s="1" t="str">
        <f>ReportExtract[[#This Row],[ReportId]]&amp;"_"&amp;ReportExtract[[#This Row],[PeriodId]]&amp;"_"&amp;ReportExtract[[#This Row],[MktDesc]]</f>
        <v>__</v>
      </c>
      <c r="C1175" s="1"/>
      <c r="D1175" s="1"/>
      <c r="E1175" s="1"/>
      <c r="F1175" s="1"/>
      <c r="G1175" s="1"/>
      <c r="H1175" s="1"/>
      <c r="I1175" s="1"/>
      <c r="J1175" s="1"/>
      <c r="K1175" s="1"/>
      <c r="L1175" s="1"/>
    </row>
    <row r="1176" spans="1:12" ht="14.4" x14ac:dyDescent="0.3">
      <c r="A1176" s="1"/>
      <c r="B1176" s="1" t="str">
        <f>ReportExtract[[#This Row],[ReportId]]&amp;"_"&amp;ReportExtract[[#This Row],[PeriodId]]&amp;"_"&amp;ReportExtract[[#This Row],[MktDesc]]</f>
        <v>__</v>
      </c>
      <c r="C1176" s="1"/>
      <c r="D1176" s="1"/>
      <c r="E1176" s="1"/>
      <c r="F1176" s="1"/>
      <c r="G1176" s="1"/>
      <c r="H1176" s="1"/>
      <c r="I1176" s="1"/>
      <c r="J1176" s="1"/>
      <c r="K1176" s="1"/>
      <c r="L1176" s="1"/>
    </row>
    <row r="1177" spans="1:12" ht="14.4" x14ac:dyDescent="0.3">
      <c r="A1177" s="1"/>
      <c r="B1177" s="1" t="str">
        <f>ReportExtract[[#This Row],[ReportId]]&amp;"_"&amp;ReportExtract[[#This Row],[PeriodId]]&amp;"_"&amp;ReportExtract[[#This Row],[MktDesc]]</f>
        <v>__</v>
      </c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4.4" x14ac:dyDescent="0.3">
      <c r="A1178" s="1"/>
      <c r="B1178" s="1" t="str">
        <f>ReportExtract[[#This Row],[ReportId]]&amp;"_"&amp;ReportExtract[[#This Row],[PeriodId]]&amp;"_"&amp;ReportExtract[[#This Row],[MktDesc]]</f>
        <v>__</v>
      </c>
      <c r="C1178" s="1"/>
      <c r="D1178" s="1"/>
      <c r="E1178" s="1"/>
      <c r="F1178" s="1"/>
      <c r="G1178" s="1"/>
      <c r="H1178" s="1"/>
      <c r="I1178" s="1"/>
      <c r="J1178" s="1"/>
      <c r="K1178" s="1"/>
      <c r="L1178" s="1"/>
    </row>
    <row r="1179" spans="1:12" ht="14.4" x14ac:dyDescent="0.3">
      <c r="A1179" s="1"/>
      <c r="B1179" s="1" t="str">
        <f>ReportExtract[[#This Row],[ReportId]]&amp;"_"&amp;ReportExtract[[#This Row],[PeriodId]]&amp;"_"&amp;ReportExtract[[#This Row],[MktDesc]]</f>
        <v>__</v>
      </c>
      <c r="C1179" s="1"/>
      <c r="D1179" s="1"/>
      <c r="E1179" s="1"/>
      <c r="F1179" s="1"/>
      <c r="G1179" s="1"/>
      <c r="H1179" s="1"/>
      <c r="I1179" s="1"/>
      <c r="J1179" s="1"/>
      <c r="K1179" s="1"/>
      <c r="L1179" s="1"/>
    </row>
    <row r="1180" spans="1:12" ht="14.4" x14ac:dyDescent="0.3">
      <c r="A1180" s="1"/>
      <c r="B1180" s="1" t="str">
        <f>ReportExtract[[#This Row],[ReportId]]&amp;"_"&amp;ReportExtract[[#This Row],[PeriodId]]&amp;"_"&amp;ReportExtract[[#This Row],[MktDesc]]</f>
        <v>__</v>
      </c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 ht="14.4" x14ac:dyDescent="0.3">
      <c r="A1181" s="1"/>
      <c r="B1181" s="1" t="str">
        <f>ReportExtract[[#This Row],[ReportId]]&amp;"_"&amp;ReportExtract[[#This Row],[PeriodId]]&amp;"_"&amp;ReportExtract[[#This Row],[MktDesc]]</f>
        <v>__</v>
      </c>
      <c r="C1181" s="1"/>
      <c r="D1181" s="1"/>
      <c r="E1181" s="1"/>
      <c r="F1181" s="1"/>
      <c r="G1181" s="1"/>
      <c r="H1181" s="1"/>
      <c r="I1181" s="1"/>
      <c r="J1181" s="1"/>
      <c r="K1181" s="1"/>
      <c r="L1181" s="1"/>
    </row>
    <row r="1182" spans="1:12" ht="14.4" x14ac:dyDescent="0.3">
      <c r="A1182" s="1"/>
      <c r="B1182" s="1" t="str">
        <f>ReportExtract[[#This Row],[ReportId]]&amp;"_"&amp;ReportExtract[[#This Row],[PeriodId]]&amp;"_"&amp;ReportExtract[[#This Row],[MktDesc]]</f>
        <v>__</v>
      </c>
      <c r="C1182" s="1"/>
      <c r="D1182" s="1"/>
      <c r="E1182" s="1"/>
      <c r="F1182" s="1"/>
      <c r="G1182" s="1"/>
      <c r="H1182" s="1"/>
      <c r="I1182" s="1"/>
      <c r="J1182" s="1"/>
      <c r="K1182" s="1"/>
      <c r="L1182" s="1"/>
    </row>
    <row r="1183" spans="1:12" ht="14.4" x14ac:dyDescent="0.3">
      <c r="A1183" s="1"/>
      <c r="B1183" s="1" t="str">
        <f>ReportExtract[[#This Row],[ReportId]]&amp;"_"&amp;ReportExtract[[#This Row],[PeriodId]]&amp;"_"&amp;ReportExtract[[#This Row],[MktDesc]]</f>
        <v>__</v>
      </c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 ht="14.4" x14ac:dyDescent="0.3">
      <c r="A1184" s="1"/>
      <c r="B1184" s="1" t="str">
        <f>ReportExtract[[#This Row],[ReportId]]&amp;"_"&amp;ReportExtract[[#This Row],[PeriodId]]&amp;"_"&amp;ReportExtract[[#This Row],[MktDesc]]</f>
        <v>__</v>
      </c>
      <c r="C1184" s="1"/>
      <c r="D1184" s="1"/>
      <c r="E1184" s="1"/>
      <c r="F1184" s="1"/>
      <c r="G1184" s="1"/>
      <c r="H1184" s="1"/>
      <c r="I1184" s="1"/>
      <c r="J1184" s="1"/>
      <c r="K1184" s="1"/>
      <c r="L1184" s="1"/>
    </row>
    <row r="1185" spans="1:12" ht="14.4" x14ac:dyDescent="0.3">
      <c r="A1185" s="1"/>
      <c r="B1185" s="1" t="str">
        <f>ReportExtract[[#This Row],[ReportId]]&amp;"_"&amp;ReportExtract[[#This Row],[PeriodId]]&amp;"_"&amp;ReportExtract[[#This Row],[MktDesc]]</f>
        <v>__</v>
      </c>
      <c r="C1185" s="1"/>
      <c r="D1185" s="1"/>
      <c r="E1185" s="1"/>
      <c r="F1185" s="1"/>
      <c r="G1185" s="1"/>
      <c r="H1185" s="1"/>
      <c r="I1185" s="1"/>
      <c r="J1185" s="1"/>
      <c r="K1185" s="1"/>
      <c r="L1185" s="1"/>
    </row>
    <row r="1186" spans="1:12" ht="14.4" x14ac:dyDescent="0.3">
      <c r="A1186" s="1"/>
      <c r="B1186" s="1" t="str">
        <f>ReportExtract[[#This Row],[ReportId]]&amp;"_"&amp;ReportExtract[[#This Row],[PeriodId]]&amp;"_"&amp;ReportExtract[[#This Row],[MktDesc]]</f>
        <v>__</v>
      </c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 ht="14.4" x14ac:dyDescent="0.3">
      <c r="A1187" s="1"/>
      <c r="B1187" s="1" t="str">
        <f>ReportExtract[[#This Row],[ReportId]]&amp;"_"&amp;ReportExtract[[#This Row],[PeriodId]]&amp;"_"&amp;ReportExtract[[#This Row],[MktDesc]]</f>
        <v>__</v>
      </c>
      <c r="C1187" s="1"/>
      <c r="D1187" s="1"/>
      <c r="E1187" s="1"/>
      <c r="F1187" s="1"/>
      <c r="G1187" s="1"/>
      <c r="H1187" s="1"/>
      <c r="I1187" s="1"/>
      <c r="J1187" s="1"/>
      <c r="K1187" s="1"/>
      <c r="L1187" s="1"/>
    </row>
    <row r="1188" spans="1:12" ht="14.4" x14ac:dyDescent="0.3">
      <c r="A1188" s="1"/>
      <c r="B1188" s="1" t="str">
        <f>ReportExtract[[#This Row],[ReportId]]&amp;"_"&amp;ReportExtract[[#This Row],[PeriodId]]&amp;"_"&amp;ReportExtract[[#This Row],[MktDesc]]</f>
        <v>__</v>
      </c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4.4" x14ac:dyDescent="0.3">
      <c r="A1189" s="1"/>
      <c r="B1189" s="1" t="str">
        <f>ReportExtract[[#This Row],[ReportId]]&amp;"_"&amp;ReportExtract[[#This Row],[PeriodId]]&amp;"_"&amp;ReportExtract[[#This Row],[MktDesc]]</f>
        <v>__</v>
      </c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 ht="14.4" x14ac:dyDescent="0.3">
      <c r="A1190" s="1"/>
      <c r="B1190" s="1" t="str">
        <f>ReportExtract[[#This Row],[ReportId]]&amp;"_"&amp;ReportExtract[[#This Row],[PeriodId]]&amp;"_"&amp;ReportExtract[[#This Row],[MktDesc]]</f>
        <v>__</v>
      </c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4.4" x14ac:dyDescent="0.3">
      <c r="A1191" s="1"/>
      <c r="B1191" s="1" t="str">
        <f>ReportExtract[[#This Row],[ReportId]]&amp;"_"&amp;ReportExtract[[#This Row],[PeriodId]]&amp;"_"&amp;ReportExtract[[#This Row],[MktDesc]]</f>
        <v>__</v>
      </c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4.4" x14ac:dyDescent="0.3">
      <c r="A1192" s="1"/>
      <c r="B1192" s="1" t="str">
        <f>ReportExtract[[#This Row],[ReportId]]&amp;"_"&amp;ReportExtract[[#This Row],[PeriodId]]&amp;"_"&amp;ReportExtract[[#This Row],[MktDesc]]</f>
        <v>__</v>
      </c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 ht="14.4" x14ac:dyDescent="0.3">
      <c r="A1193" s="1"/>
      <c r="B1193" s="1" t="str">
        <f>ReportExtract[[#This Row],[ReportId]]&amp;"_"&amp;ReportExtract[[#This Row],[PeriodId]]&amp;"_"&amp;ReportExtract[[#This Row],[MktDesc]]</f>
        <v>__</v>
      </c>
      <c r="C1193" s="1"/>
      <c r="D1193" s="1"/>
      <c r="E1193" s="1"/>
      <c r="F1193" s="1"/>
      <c r="G1193" s="1"/>
      <c r="H1193" s="1"/>
      <c r="I1193" s="1"/>
      <c r="J1193" s="1"/>
      <c r="K1193" s="1"/>
      <c r="L1193" s="1"/>
    </row>
    <row r="1194" spans="1:12" ht="14.4" x14ac:dyDescent="0.3">
      <c r="A1194" s="1"/>
      <c r="B1194" s="1" t="str">
        <f>ReportExtract[[#This Row],[ReportId]]&amp;"_"&amp;ReportExtract[[#This Row],[PeriodId]]&amp;"_"&amp;ReportExtract[[#This Row],[MktDesc]]</f>
        <v>__</v>
      </c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4.4" x14ac:dyDescent="0.3">
      <c r="A1195" s="1"/>
      <c r="B1195" s="1" t="str">
        <f>ReportExtract[[#This Row],[ReportId]]&amp;"_"&amp;ReportExtract[[#This Row],[PeriodId]]&amp;"_"&amp;ReportExtract[[#This Row],[MktDesc]]</f>
        <v>__</v>
      </c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 ht="14.4" x14ac:dyDescent="0.3">
      <c r="A1196" s="1"/>
      <c r="B1196" s="1" t="str">
        <f>ReportExtract[[#This Row],[ReportId]]&amp;"_"&amp;ReportExtract[[#This Row],[PeriodId]]&amp;"_"&amp;ReportExtract[[#This Row],[MktDesc]]</f>
        <v>__</v>
      </c>
      <c r="C1196" s="1"/>
      <c r="D1196" s="1"/>
      <c r="E1196" s="1"/>
      <c r="F1196" s="1"/>
      <c r="G1196" s="1"/>
      <c r="H1196" s="1"/>
      <c r="I1196" s="1"/>
      <c r="J1196" s="1"/>
      <c r="K1196" s="1"/>
      <c r="L1196" s="1"/>
    </row>
    <row r="1197" spans="1:12" ht="14.4" x14ac:dyDescent="0.3">
      <c r="A1197" s="1"/>
      <c r="B1197" s="1" t="str">
        <f>ReportExtract[[#This Row],[ReportId]]&amp;"_"&amp;ReportExtract[[#This Row],[PeriodId]]&amp;"_"&amp;ReportExtract[[#This Row],[MktDesc]]</f>
        <v>__</v>
      </c>
      <c r="C1197" s="1"/>
      <c r="D1197" s="1"/>
      <c r="E1197" s="1"/>
      <c r="F1197" s="1"/>
      <c r="G1197" s="1"/>
      <c r="H1197" s="1"/>
      <c r="I1197" s="1"/>
      <c r="J1197" s="1"/>
      <c r="K1197" s="1"/>
      <c r="L1197" s="1"/>
    </row>
    <row r="1198" spans="1:12" ht="14.4" x14ac:dyDescent="0.3">
      <c r="A1198" s="1"/>
      <c r="B1198" s="1" t="str">
        <f>ReportExtract[[#This Row],[ReportId]]&amp;"_"&amp;ReportExtract[[#This Row],[PeriodId]]&amp;"_"&amp;ReportExtract[[#This Row],[MktDesc]]</f>
        <v>__</v>
      </c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 ht="14.4" x14ac:dyDescent="0.3">
      <c r="A1199" s="1"/>
      <c r="B1199" s="1" t="str">
        <f>ReportExtract[[#This Row],[ReportId]]&amp;"_"&amp;ReportExtract[[#This Row],[PeriodId]]&amp;"_"&amp;ReportExtract[[#This Row],[MktDesc]]</f>
        <v>__</v>
      </c>
      <c r="C1199" s="1"/>
      <c r="D1199" s="1"/>
      <c r="E1199" s="1"/>
      <c r="F1199" s="1"/>
      <c r="G1199" s="1"/>
      <c r="H1199" s="1"/>
      <c r="I1199" s="1"/>
      <c r="J1199" s="1"/>
      <c r="K1199" s="1"/>
      <c r="L1199" s="1"/>
    </row>
    <row r="1200" spans="1:12" ht="14.4" x14ac:dyDescent="0.3">
      <c r="A1200" s="1"/>
      <c r="B1200" s="1" t="str">
        <f>ReportExtract[[#This Row],[ReportId]]&amp;"_"&amp;ReportExtract[[#This Row],[PeriodId]]&amp;"_"&amp;ReportExtract[[#This Row],[MktDesc]]</f>
        <v>__</v>
      </c>
      <c r="C1200" s="1"/>
      <c r="D1200" s="1"/>
      <c r="E1200" s="1"/>
      <c r="F1200" s="1"/>
      <c r="G1200" s="1"/>
      <c r="H1200" s="1"/>
      <c r="I1200" s="1"/>
      <c r="J1200" s="1"/>
      <c r="K1200" s="1"/>
      <c r="L1200" s="1"/>
    </row>
    <row r="1201" spans="1:12" ht="14.4" x14ac:dyDescent="0.3">
      <c r="A1201" s="1"/>
      <c r="B1201" s="1" t="str">
        <f>ReportExtract[[#This Row],[ReportId]]&amp;"_"&amp;ReportExtract[[#This Row],[PeriodId]]&amp;"_"&amp;ReportExtract[[#This Row],[MktDesc]]</f>
        <v>__</v>
      </c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 ht="14.4" x14ac:dyDescent="0.3">
      <c r="A1202" s="1"/>
      <c r="B1202" s="1" t="str">
        <f>ReportExtract[[#This Row],[ReportId]]&amp;"_"&amp;ReportExtract[[#This Row],[PeriodId]]&amp;"_"&amp;ReportExtract[[#This Row],[MktDesc]]</f>
        <v>__</v>
      </c>
      <c r="C1202" s="1"/>
      <c r="D1202" s="1"/>
      <c r="E1202" s="1"/>
      <c r="F1202" s="1"/>
      <c r="G1202" s="1"/>
      <c r="H1202" s="1"/>
      <c r="I1202" s="1"/>
      <c r="J1202" s="1"/>
      <c r="K1202" s="1"/>
      <c r="L1202" s="1"/>
    </row>
    <row r="1203" spans="1:12" ht="14.4" x14ac:dyDescent="0.3">
      <c r="A1203" s="1"/>
      <c r="B1203" s="1" t="str">
        <f>ReportExtract[[#This Row],[ReportId]]&amp;"_"&amp;ReportExtract[[#This Row],[PeriodId]]&amp;"_"&amp;ReportExtract[[#This Row],[MktDesc]]</f>
        <v>__</v>
      </c>
      <c r="C1203" s="1"/>
      <c r="D1203" s="1"/>
      <c r="E1203" s="1"/>
      <c r="F1203" s="1"/>
      <c r="G1203" s="1"/>
      <c r="H1203" s="1"/>
      <c r="I1203" s="1"/>
      <c r="J1203" s="1"/>
      <c r="K1203" s="1"/>
      <c r="L1203" s="1"/>
    </row>
    <row r="1204" spans="1:12" ht="14.4" x14ac:dyDescent="0.3">
      <c r="A1204" s="1"/>
      <c r="B1204" s="1" t="str">
        <f>ReportExtract[[#This Row],[ReportId]]&amp;"_"&amp;ReportExtract[[#This Row],[PeriodId]]&amp;"_"&amp;ReportExtract[[#This Row],[MktDesc]]</f>
        <v>__</v>
      </c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 ht="14.4" x14ac:dyDescent="0.3">
      <c r="A1205" s="1"/>
      <c r="B1205" s="1" t="str">
        <f>ReportExtract[[#This Row],[ReportId]]&amp;"_"&amp;ReportExtract[[#This Row],[PeriodId]]&amp;"_"&amp;ReportExtract[[#This Row],[MktDesc]]</f>
        <v>__</v>
      </c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4.4" x14ac:dyDescent="0.3">
      <c r="A1206" s="1"/>
      <c r="B1206" s="1" t="str">
        <f>ReportExtract[[#This Row],[ReportId]]&amp;"_"&amp;ReportExtract[[#This Row],[PeriodId]]&amp;"_"&amp;ReportExtract[[#This Row],[MktDesc]]</f>
        <v>__</v>
      </c>
      <c r="C1206" s="1"/>
      <c r="D1206" s="1"/>
      <c r="E1206" s="1"/>
      <c r="F1206" s="1"/>
      <c r="G1206" s="1"/>
      <c r="H1206" s="1"/>
      <c r="I1206" s="1"/>
      <c r="J1206" s="1"/>
      <c r="K1206" s="1"/>
      <c r="L1206" s="1"/>
    </row>
    <row r="1207" spans="1:12" ht="14.4" x14ac:dyDescent="0.3">
      <c r="A1207" s="1"/>
      <c r="B1207" s="1" t="str">
        <f>ReportExtract[[#This Row],[ReportId]]&amp;"_"&amp;ReportExtract[[#This Row],[PeriodId]]&amp;"_"&amp;ReportExtract[[#This Row],[MktDesc]]</f>
        <v>__</v>
      </c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4.4" x14ac:dyDescent="0.3">
      <c r="A1208" s="1"/>
      <c r="B1208" s="1" t="str">
        <f>ReportExtract[[#This Row],[ReportId]]&amp;"_"&amp;ReportExtract[[#This Row],[PeriodId]]&amp;"_"&amp;ReportExtract[[#This Row],[MktDesc]]</f>
        <v>__</v>
      </c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4.4" x14ac:dyDescent="0.3">
      <c r="A1209" s="1"/>
      <c r="B1209" s="1" t="str">
        <f>ReportExtract[[#This Row],[ReportId]]&amp;"_"&amp;ReportExtract[[#This Row],[PeriodId]]&amp;"_"&amp;ReportExtract[[#This Row],[MktDesc]]</f>
        <v>__</v>
      </c>
      <c r="C1209" s="1"/>
      <c r="D1209" s="1"/>
      <c r="E1209" s="1"/>
      <c r="F1209" s="1"/>
      <c r="G1209" s="1"/>
      <c r="H1209" s="1"/>
      <c r="I1209" s="1"/>
      <c r="J1209" s="1"/>
      <c r="K1209" s="1"/>
      <c r="L1209" s="1"/>
    </row>
    <row r="1210" spans="1:12" ht="14.4" x14ac:dyDescent="0.3">
      <c r="A1210" s="1"/>
      <c r="B1210" s="1" t="str">
        <f>ReportExtract[[#This Row],[ReportId]]&amp;"_"&amp;ReportExtract[[#This Row],[PeriodId]]&amp;"_"&amp;ReportExtract[[#This Row],[MktDesc]]</f>
        <v>__</v>
      </c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 ht="14.4" x14ac:dyDescent="0.3">
      <c r="A1211" s="1"/>
      <c r="B1211" s="1" t="str">
        <f>ReportExtract[[#This Row],[ReportId]]&amp;"_"&amp;ReportExtract[[#This Row],[PeriodId]]&amp;"_"&amp;ReportExtract[[#This Row],[MktDesc]]</f>
        <v>__</v>
      </c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4.4" x14ac:dyDescent="0.3">
      <c r="A1212" s="1"/>
      <c r="B1212" s="1" t="str">
        <f>ReportExtract[[#This Row],[ReportId]]&amp;"_"&amp;ReportExtract[[#This Row],[PeriodId]]&amp;"_"&amp;ReportExtract[[#This Row],[MktDesc]]</f>
        <v>__</v>
      </c>
      <c r="C1212" s="1"/>
      <c r="D1212" s="1"/>
      <c r="E1212" s="1"/>
      <c r="F1212" s="1"/>
      <c r="G1212" s="1"/>
      <c r="H1212" s="1"/>
      <c r="I1212" s="1"/>
      <c r="J1212" s="1"/>
      <c r="K1212" s="1"/>
      <c r="L1212" s="1"/>
    </row>
    <row r="1213" spans="1:12" ht="14.4" x14ac:dyDescent="0.3">
      <c r="A1213" s="1"/>
      <c r="B1213" s="1" t="str">
        <f>ReportExtract[[#This Row],[ReportId]]&amp;"_"&amp;ReportExtract[[#This Row],[PeriodId]]&amp;"_"&amp;ReportExtract[[#This Row],[MktDesc]]</f>
        <v>__</v>
      </c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 ht="14.4" x14ac:dyDescent="0.3">
      <c r="A1214" s="1"/>
      <c r="B1214" s="1" t="str">
        <f>ReportExtract[[#This Row],[ReportId]]&amp;"_"&amp;ReportExtract[[#This Row],[PeriodId]]&amp;"_"&amp;ReportExtract[[#This Row],[MktDesc]]</f>
        <v>__</v>
      </c>
      <c r="C1214" s="1"/>
      <c r="D1214" s="1"/>
      <c r="E1214" s="1"/>
      <c r="F1214" s="1"/>
      <c r="G1214" s="1"/>
      <c r="H1214" s="1"/>
      <c r="I1214" s="1"/>
      <c r="J1214" s="1"/>
      <c r="K1214" s="1"/>
      <c r="L1214" s="1"/>
    </row>
    <row r="1215" spans="1:12" ht="14.4" x14ac:dyDescent="0.3">
      <c r="A1215" s="1"/>
      <c r="B1215" s="1" t="str">
        <f>ReportExtract[[#This Row],[ReportId]]&amp;"_"&amp;ReportExtract[[#This Row],[PeriodId]]&amp;"_"&amp;ReportExtract[[#This Row],[MktDesc]]</f>
        <v>__</v>
      </c>
      <c r="C1215" s="1"/>
      <c r="D1215" s="1"/>
      <c r="E1215" s="1"/>
      <c r="F1215" s="1"/>
      <c r="G1215" s="1"/>
      <c r="H1215" s="1"/>
      <c r="I1215" s="1"/>
      <c r="J1215" s="1"/>
      <c r="K1215" s="1"/>
      <c r="L1215" s="1"/>
    </row>
    <row r="1216" spans="1:12" ht="14.4" x14ac:dyDescent="0.3">
      <c r="A1216" s="1"/>
      <c r="B1216" s="1" t="str">
        <f>ReportExtract[[#This Row],[ReportId]]&amp;"_"&amp;ReportExtract[[#This Row],[PeriodId]]&amp;"_"&amp;ReportExtract[[#This Row],[MktDesc]]</f>
        <v>__</v>
      </c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 ht="14.4" x14ac:dyDescent="0.3">
      <c r="A1217" s="1"/>
      <c r="B1217" s="1" t="str">
        <f>ReportExtract[[#This Row],[ReportId]]&amp;"_"&amp;ReportExtract[[#This Row],[PeriodId]]&amp;"_"&amp;ReportExtract[[#This Row],[MktDesc]]</f>
        <v>__</v>
      </c>
      <c r="C1217" s="1"/>
      <c r="D1217" s="1"/>
      <c r="E1217" s="1"/>
      <c r="F1217" s="1"/>
      <c r="G1217" s="1"/>
      <c r="H1217" s="1"/>
      <c r="I1217" s="1"/>
      <c r="J1217" s="1"/>
      <c r="K1217" s="1"/>
      <c r="L1217" s="1"/>
    </row>
    <row r="1218" spans="1:12" ht="14.4" x14ac:dyDescent="0.3">
      <c r="A1218" s="1"/>
      <c r="B1218" s="1" t="str">
        <f>ReportExtract[[#This Row],[ReportId]]&amp;"_"&amp;ReportExtract[[#This Row],[PeriodId]]&amp;"_"&amp;ReportExtract[[#This Row],[MktDesc]]</f>
        <v>__</v>
      </c>
      <c r="C1218" s="1"/>
      <c r="D1218" s="1"/>
      <c r="E1218" s="1"/>
      <c r="F1218" s="1"/>
      <c r="G1218" s="1"/>
      <c r="H1218" s="1"/>
      <c r="I1218" s="1"/>
      <c r="J1218" s="1"/>
      <c r="K1218" s="1"/>
      <c r="L1218" s="1"/>
    </row>
    <row r="1219" spans="1:12" ht="14.4" x14ac:dyDescent="0.3">
      <c r="A1219" s="1"/>
      <c r="B1219" s="1" t="str">
        <f>ReportExtract[[#This Row],[ReportId]]&amp;"_"&amp;ReportExtract[[#This Row],[PeriodId]]&amp;"_"&amp;ReportExtract[[#This Row],[MktDesc]]</f>
        <v>__</v>
      </c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 ht="14.4" x14ac:dyDescent="0.3">
      <c r="A1220" s="1"/>
      <c r="B1220" s="1" t="str">
        <f>ReportExtract[[#This Row],[ReportId]]&amp;"_"&amp;ReportExtract[[#This Row],[PeriodId]]&amp;"_"&amp;ReportExtract[[#This Row],[MktDesc]]</f>
        <v>__</v>
      </c>
      <c r="C1220" s="1"/>
      <c r="D1220" s="1"/>
      <c r="E1220" s="1"/>
      <c r="F1220" s="1"/>
      <c r="G1220" s="1"/>
      <c r="H1220" s="1"/>
      <c r="I1220" s="1"/>
      <c r="J1220" s="1"/>
      <c r="K1220" s="1"/>
      <c r="L1220" s="1"/>
    </row>
    <row r="1221" spans="1:12" ht="14.4" x14ac:dyDescent="0.3">
      <c r="A1221" s="1"/>
      <c r="B1221" s="1" t="str">
        <f>ReportExtract[[#This Row],[ReportId]]&amp;"_"&amp;ReportExtract[[#This Row],[PeriodId]]&amp;"_"&amp;ReportExtract[[#This Row],[MktDesc]]</f>
        <v>__</v>
      </c>
      <c r="C1221" s="1"/>
      <c r="D1221" s="1"/>
      <c r="E1221" s="1"/>
      <c r="F1221" s="1"/>
      <c r="G1221" s="1"/>
      <c r="H1221" s="1"/>
      <c r="I1221" s="1"/>
      <c r="J1221" s="1"/>
      <c r="K1221" s="1"/>
      <c r="L1221" s="1"/>
    </row>
    <row r="1222" spans="1:12" ht="14.4" x14ac:dyDescent="0.3">
      <c r="A1222" s="1"/>
      <c r="B1222" s="1" t="str">
        <f>ReportExtract[[#This Row],[ReportId]]&amp;"_"&amp;ReportExtract[[#This Row],[PeriodId]]&amp;"_"&amp;ReportExtract[[#This Row],[MktDesc]]</f>
        <v>__</v>
      </c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4.4" x14ac:dyDescent="0.3">
      <c r="A1223" s="1"/>
      <c r="B1223" s="1" t="str">
        <f>ReportExtract[[#This Row],[ReportId]]&amp;"_"&amp;ReportExtract[[#This Row],[PeriodId]]&amp;"_"&amp;ReportExtract[[#This Row],[MktDesc]]</f>
        <v>__</v>
      </c>
      <c r="C1223" s="1"/>
      <c r="D1223" s="1"/>
      <c r="E1223" s="1"/>
      <c r="F1223" s="1"/>
      <c r="G1223" s="1"/>
      <c r="H1223" s="1"/>
      <c r="I1223" s="1"/>
      <c r="J1223" s="1"/>
      <c r="K1223" s="1"/>
      <c r="L1223" s="1"/>
    </row>
    <row r="1224" spans="1:12" ht="14.4" x14ac:dyDescent="0.3">
      <c r="A1224" s="1"/>
      <c r="B1224" s="1" t="str">
        <f>ReportExtract[[#This Row],[ReportId]]&amp;"_"&amp;ReportExtract[[#This Row],[PeriodId]]&amp;"_"&amp;ReportExtract[[#This Row],[MktDesc]]</f>
        <v>__</v>
      </c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4.4" x14ac:dyDescent="0.3">
      <c r="A1225" s="1"/>
      <c r="B1225" s="1" t="str">
        <f>ReportExtract[[#This Row],[ReportId]]&amp;"_"&amp;ReportExtract[[#This Row],[PeriodId]]&amp;"_"&amp;ReportExtract[[#This Row],[MktDesc]]</f>
        <v>__</v>
      </c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4.4" x14ac:dyDescent="0.3">
      <c r="A1226" s="1"/>
      <c r="B1226" s="1" t="str">
        <f>ReportExtract[[#This Row],[ReportId]]&amp;"_"&amp;ReportExtract[[#This Row],[PeriodId]]&amp;"_"&amp;ReportExtract[[#This Row],[MktDesc]]</f>
        <v>__</v>
      </c>
      <c r="C1226" s="1"/>
      <c r="D1226" s="1"/>
      <c r="E1226" s="1"/>
      <c r="F1226" s="1"/>
      <c r="G1226" s="1"/>
      <c r="H1226" s="1"/>
      <c r="I1226" s="1"/>
      <c r="J1226" s="1"/>
      <c r="K1226" s="1"/>
      <c r="L1226" s="1"/>
    </row>
    <row r="1227" spans="1:12" ht="14.4" x14ac:dyDescent="0.3">
      <c r="A1227" s="1"/>
      <c r="B1227" s="1" t="str">
        <f>ReportExtract[[#This Row],[ReportId]]&amp;"_"&amp;ReportExtract[[#This Row],[PeriodId]]&amp;"_"&amp;ReportExtract[[#This Row],[MktDesc]]</f>
        <v>__</v>
      </c>
      <c r="C1227" s="1"/>
      <c r="D1227" s="1"/>
      <c r="E1227" s="1"/>
      <c r="F1227" s="1"/>
      <c r="G1227" s="1"/>
      <c r="H1227" s="1"/>
      <c r="I1227" s="1"/>
      <c r="J1227" s="1"/>
      <c r="K1227" s="1"/>
      <c r="L1227" s="1"/>
    </row>
    <row r="1228" spans="1:12" ht="14.4" x14ac:dyDescent="0.3">
      <c r="A1228" s="1"/>
      <c r="B1228" s="1" t="str">
        <f>ReportExtract[[#This Row],[ReportId]]&amp;"_"&amp;ReportExtract[[#This Row],[PeriodId]]&amp;"_"&amp;ReportExtract[[#This Row],[MktDesc]]</f>
        <v>__</v>
      </c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4.4" x14ac:dyDescent="0.3">
      <c r="A1229" s="1"/>
      <c r="B1229" s="1" t="str">
        <f>ReportExtract[[#This Row],[ReportId]]&amp;"_"&amp;ReportExtract[[#This Row],[PeriodId]]&amp;"_"&amp;ReportExtract[[#This Row],[MktDesc]]</f>
        <v>__</v>
      </c>
      <c r="C1229" s="1"/>
      <c r="D1229" s="1"/>
      <c r="E1229" s="1"/>
      <c r="F1229" s="1"/>
      <c r="G1229" s="1"/>
      <c r="H1229" s="1"/>
      <c r="I1229" s="1"/>
      <c r="J1229" s="1"/>
      <c r="K1229" s="1"/>
      <c r="L1229" s="1"/>
    </row>
    <row r="1230" spans="1:12" ht="14.4" x14ac:dyDescent="0.3">
      <c r="A1230" s="1"/>
      <c r="B1230" s="1" t="str">
        <f>ReportExtract[[#This Row],[ReportId]]&amp;"_"&amp;ReportExtract[[#This Row],[PeriodId]]&amp;"_"&amp;ReportExtract[[#This Row],[MktDesc]]</f>
        <v>__</v>
      </c>
      <c r="C1230" s="1"/>
      <c r="D1230" s="1"/>
      <c r="E1230" s="1"/>
      <c r="F1230" s="1"/>
      <c r="G1230" s="1"/>
      <c r="H1230" s="1"/>
      <c r="I1230" s="1"/>
      <c r="J1230" s="1"/>
      <c r="K1230" s="1"/>
      <c r="L1230" s="1"/>
    </row>
    <row r="1231" spans="1:12" ht="14.4" x14ac:dyDescent="0.3">
      <c r="A1231" s="1"/>
      <c r="B1231" s="1" t="str">
        <f>ReportExtract[[#This Row],[ReportId]]&amp;"_"&amp;ReportExtract[[#This Row],[PeriodId]]&amp;"_"&amp;ReportExtract[[#This Row],[MktDesc]]</f>
        <v>__</v>
      </c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 ht="14.4" x14ac:dyDescent="0.3">
      <c r="A1232" s="1"/>
      <c r="B1232" s="1" t="str">
        <f>ReportExtract[[#This Row],[ReportId]]&amp;"_"&amp;ReportExtract[[#This Row],[PeriodId]]&amp;"_"&amp;ReportExtract[[#This Row],[MktDesc]]</f>
        <v>__</v>
      </c>
      <c r="C1232" s="1"/>
      <c r="D1232" s="1"/>
      <c r="E1232" s="1"/>
      <c r="F1232" s="1"/>
      <c r="G1232" s="1"/>
      <c r="H1232" s="1"/>
      <c r="I1232" s="1"/>
      <c r="J1232" s="1"/>
      <c r="K1232" s="1"/>
      <c r="L1232" s="1"/>
    </row>
    <row r="1233" spans="1:12" ht="14.4" x14ac:dyDescent="0.3">
      <c r="A1233" s="1"/>
      <c r="B1233" s="1" t="str">
        <f>ReportExtract[[#This Row],[ReportId]]&amp;"_"&amp;ReportExtract[[#This Row],[PeriodId]]&amp;"_"&amp;ReportExtract[[#This Row],[MktDesc]]</f>
        <v>__</v>
      </c>
      <c r="C1233" s="1"/>
      <c r="D1233" s="1"/>
      <c r="E1233" s="1"/>
      <c r="F1233" s="1"/>
      <c r="G1233" s="1"/>
      <c r="H1233" s="1"/>
      <c r="I1233" s="1"/>
      <c r="J1233" s="1"/>
      <c r="K1233" s="1"/>
      <c r="L1233" s="1"/>
    </row>
    <row r="1234" spans="1:12" ht="14.4" x14ac:dyDescent="0.3">
      <c r="A1234" s="1"/>
      <c r="B1234" s="1" t="str">
        <f>ReportExtract[[#This Row],[ReportId]]&amp;"_"&amp;ReportExtract[[#This Row],[PeriodId]]&amp;"_"&amp;ReportExtract[[#This Row],[MktDesc]]</f>
        <v>__</v>
      </c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 ht="14.4" x14ac:dyDescent="0.3">
      <c r="A1235" s="1"/>
      <c r="B1235" s="1" t="str">
        <f>ReportExtract[[#This Row],[ReportId]]&amp;"_"&amp;ReportExtract[[#This Row],[PeriodId]]&amp;"_"&amp;ReportExtract[[#This Row],[MktDesc]]</f>
        <v>__</v>
      </c>
      <c r="C1235" s="1"/>
      <c r="D1235" s="1"/>
      <c r="E1235" s="1"/>
      <c r="F1235" s="1"/>
      <c r="G1235" s="1"/>
      <c r="H1235" s="1"/>
      <c r="I1235" s="1"/>
      <c r="J1235" s="1"/>
      <c r="K1235" s="1"/>
      <c r="L1235" s="1"/>
    </row>
    <row r="1236" spans="1:12" ht="14.4" x14ac:dyDescent="0.3">
      <c r="A1236" s="1"/>
      <c r="B1236" s="1" t="str">
        <f>ReportExtract[[#This Row],[ReportId]]&amp;"_"&amp;ReportExtract[[#This Row],[PeriodId]]&amp;"_"&amp;ReportExtract[[#This Row],[MktDesc]]</f>
        <v>__</v>
      </c>
      <c r="C1236" s="1"/>
      <c r="D1236" s="1"/>
      <c r="E1236" s="1"/>
      <c r="F1236" s="1"/>
      <c r="G1236" s="1"/>
      <c r="H1236" s="1"/>
      <c r="I1236" s="1"/>
      <c r="J1236" s="1"/>
      <c r="K1236" s="1"/>
      <c r="L1236" s="1"/>
    </row>
    <row r="1237" spans="1:12" ht="14.4" x14ac:dyDescent="0.3">
      <c r="A1237" s="1"/>
      <c r="B1237" s="1" t="str">
        <f>ReportExtract[[#This Row],[ReportId]]&amp;"_"&amp;ReportExtract[[#This Row],[PeriodId]]&amp;"_"&amp;ReportExtract[[#This Row],[MktDesc]]</f>
        <v>__</v>
      </c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 ht="14.4" x14ac:dyDescent="0.3">
      <c r="A1238" s="1"/>
      <c r="B1238" s="1" t="str">
        <f>ReportExtract[[#This Row],[ReportId]]&amp;"_"&amp;ReportExtract[[#This Row],[PeriodId]]&amp;"_"&amp;ReportExtract[[#This Row],[MktDesc]]</f>
        <v>__</v>
      </c>
      <c r="C1238" s="1"/>
      <c r="D1238" s="1"/>
      <c r="E1238" s="1"/>
      <c r="F1238" s="1"/>
      <c r="G1238" s="1"/>
      <c r="H1238" s="1"/>
      <c r="I1238" s="1"/>
      <c r="J1238" s="1"/>
      <c r="K1238" s="1"/>
      <c r="L1238" s="1"/>
    </row>
    <row r="1239" spans="1:12" ht="14.4" x14ac:dyDescent="0.3">
      <c r="A1239" s="1"/>
      <c r="B1239" s="1" t="str">
        <f>ReportExtract[[#This Row],[ReportId]]&amp;"_"&amp;ReportExtract[[#This Row],[PeriodId]]&amp;"_"&amp;ReportExtract[[#This Row],[MktDesc]]</f>
        <v>__</v>
      </c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4.4" x14ac:dyDescent="0.3">
      <c r="A1240" s="1"/>
      <c r="B1240" s="1" t="str">
        <f>ReportExtract[[#This Row],[ReportId]]&amp;"_"&amp;ReportExtract[[#This Row],[PeriodId]]&amp;"_"&amp;ReportExtract[[#This Row],[MktDesc]]</f>
        <v>__</v>
      </c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 ht="14.4" x14ac:dyDescent="0.3">
      <c r="A1241" s="1"/>
      <c r="B1241" s="1" t="str">
        <f>ReportExtract[[#This Row],[ReportId]]&amp;"_"&amp;ReportExtract[[#This Row],[PeriodId]]&amp;"_"&amp;ReportExtract[[#This Row],[MktDesc]]</f>
        <v>__</v>
      </c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4.4" x14ac:dyDescent="0.3">
      <c r="A1242" s="1"/>
      <c r="B1242" s="1" t="str">
        <f>ReportExtract[[#This Row],[ReportId]]&amp;"_"&amp;ReportExtract[[#This Row],[PeriodId]]&amp;"_"&amp;ReportExtract[[#This Row],[MktDesc]]</f>
        <v>__</v>
      </c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4.4" x14ac:dyDescent="0.3">
      <c r="A1243" s="1"/>
      <c r="B1243" s="1" t="str">
        <f>ReportExtract[[#This Row],[ReportId]]&amp;"_"&amp;ReportExtract[[#This Row],[PeriodId]]&amp;"_"&amp;ReportExtract[[#This Row],[MktDesc]]</f>
        <v>__</v>
      </c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 ht="14.4" x14ac:dyDescent="0.3">
      <c r="A1244" s="1"/>
      <c r="B1244" s="1" t="str">
        <f>ReportExtract[[#This Row],[ReportId]]&amp;"_"&amp;ReportExtract[[#This Row],[PeriodId]]&amp;"_"&amp;ReportExtract[[#This Row],[MktDesc]]</f>
        <v>__</v>
      </c>
      <c r="C1244" s="1"/>
      <c r="D1244" s="1"/>
      <c r="E1244" s="1"/>
      <c r="F1244" s="1"/>
      <c r="G1244" s="1"/>
      <c r="H1244" s="1"/>
      <c r="I1244" s="1"/>
      <c r="J1244" s="1"/>
      <c r="K1244" s="1"/>
      <c r="L1244" s="1"/>
    </row>
    <row r="1245" spans="1:12" ht="14.4" x14ac:dyDescent="0.3">
      <c r="A1245" s="1"/>
      <c r="B1245" s="1" t="str">
        <f>ReportExtract[[#This Row],[ReportId]]&amp;"_"&amp;ReportExtract[[#This Row],[PeriodId]]&amp;"_"&amp;ReportExtract[[#This Row],[MktDesc]]</f>
        <v>__</v>
      </c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4.4" x14ac:dyDescent="0.3">
      <c r="A1246" s="1"/>
      <c r="B1246" s="1" t="str">
        <f>ReportExtract[[#This Row],[ReportId]]&amp;"_"&amp;ReportExtract[[#This Row],[PeriodId]]&amp;"_"&amp;ReportExtract[[#This Row],[MktDesc]]</f>
        <v>__</v>
      </c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 ht="14.4" x14ac:dyDescent="0.3">
      <c r="A1247" s="1"/>
      <c r="B1247" s="1" t="str">
        <f>ReportExtract[[#This Row],[ReportId]]&amp;"_"&amp;ReportExtract[[#This Row],[PeriodId]]&amp;"_"&amp;ReportExtract[[#This Row],[MktDesc]]</f>
        <v>__</v>
      </c>
      <c r="C1247" s="1"/>
      <c r="D1247" s="1"/>
      <c r="E1247" s="1"/>
      <c r="F1247" s="1"/>
      <c r="G1247" s="1"/>
      <c r="H1247" s="1"/>
      <c r="I1247" s="1"/>
      <c r="J1247" s="1"/>
      <c r="K1247" s="1"/>
      <c r="L1247" s="1"/>
    </row>
    <row r="1248" spans="1:12" ht="14.4" x14ac:dyDescent="0.3">
      <c r="A1248" s="1"/>
      <c r="B1248" s="1" t="str">
        <f>ReportExtract[[#This Row],[ReportId]]&amp;"_"&amp;ReportExtract[[#This Row],[PeriodId]]&amp;"_"&amp;ReportExtract[[#This Row],[MktDesc]]</f>
        <v>__</v>
      </c>
      <c r="C1248" s="1"/>
      <c r="D1248" s="1"/>
      <c r="E1248" s="1"/>
      <c r="F1248" s="1"/>
      <c r="G1248" s="1"/>
      <c r="H1248" s="1"/>
      <c r="I1248" s="1"/>
      <c r="J1248" s="1"/>
      <c r="K1248" s="1"/>
      <c r="L1248" s="1"/>
    </row>
    <row r="1249" spans="1:12" ht="14.4" x14ac:dyDescent="0.3">
      <c r="A1249" s="1"/>
      <c r="B1249" s="1" t="str">
        <f>ReportExtract[[#This Row],[ReportId]]&amp;"_"&amp;ReportExtract[[#This Row],[PeriodId]]&amp;"_"&amp;ReportExtract[[#This Row],[MktDesc]]</f>
        <v>__</v>
      </c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 ht="14.4" x14ac:dyDescent="0.3">
      <c r="A1250" s="1"/>
      <c r="B1250" s="1" t="str">
        <f>ReportExtract[[#This Row],[ReportId]]&amp;"_"&amp;ReportExtract[[#This Row],[PeriodId]]&amp;"_"&amp;ReportExtract[[#This Row],[MktDesc]]</f>
        <v>__</v>
      </c>
      <c r="C1250" s="1"/>
      <c r="D1250" s="1"/>
      <c r="E1250" s="1"/>
      <c r="F1250" s="1"/>
      <c r="G1250" s="1"/>
      <c r="H1250" s="1"/>
      <c r="I1250" s="1"/>
      <c r="J1250" s="1"/>
      <c r="K1250" s="1"/>
      <c r="L1250" s="1"/>
    </row>
    <row r="1251" spans="1:12" ht="14.4" x14ac:dyDescent="0.3">
      <c r="A1251" s="1"/>
      <c r="B1251" s="1" t="str">
        <f>ReportExtract[[#This Row],[ReportId]]&amp;"_"&amp;ReportExtract[[#This Row],[PeriodId]]&amp;"_"&amp;ReportExtract[[#This Row],[MktDesc]]</f>
        <v>__</v>
      </c>
      <c r="C1251" s="1"/>
      <c r="D1251" s="1"/>
      <c r="E1251" s="1"/>
      <c r="F1251" s="1"/>
      <c r="G1251" s="1"/>
      <c r="H1251" s="1"/>
      <c r="I1251" s="1"/>
      <c r="J1251" s="1"/>
      <c r="K1251" s="1"/>
      <c r="L1251" s="1"/>
    </row>
    <row r="1252" spans="1:12" ht="14.4" x14ac:dyDescent="0.3">
      <c r="A1252" s="1"/>
      <c r="B1252" s="1" t="str">
        <f>ReportExtract[[#This Row],[ReportId]]&amp;"_"&amp;ReportExtract[[#This Row],[PeriodId]]&amp;"_"&amp;ReportExtract[[#This Row],[MktDesc]]</f>
        <v>__</v>
      </c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 ht="14.4" x14ac:dyDescent="0.3">
      <c r="A1253" s="1"/>
      <c r="B1253" s="1" t="str">
        <f>ReportExtract[[#This Row],[ReportId]]&amp;"_"&amp;ReportExtract[[#This Row],[PeriodId]]&amp;"_"&amp;ReportExtract[[#This Row],[MktDesc]]</f>
        <v>__</v>
      </c>
      <c r="C1253" s="1"/>
      <c r="D1253" s="1"/>
      <c r="E1253" s="1"/>
      <c r="F1253" s="1"/>
      <c r="G1253" s="1"/>
      <c r="H1253" s="1"/>
      <c r="I1253" s="1"/>
      <c r="J1253" s="1"/>
      <c r="K1253" s="1"/>
      <c r="L1253" s="1"/>
    </row>
    <row r="1254" spans="1:12" ht="14.4" x14ac:dyDescent="0.3">
      <c r="A1254" s="1"/>
      <c r="B1254" s="1" t="str">
        <f>ReportExtract[[#This Row],[ReportId]]&amp;"_"&amp;ReportExtract[[#This Row],[PeriodId]]&amp;"_"&amp;ReportExtract[[#This Row],[MktDesc]]</f>
        <v>__</v>
      </c>
      <c r="C1254" s="1"/>
      <c r="D1254" s="1"/>
      <c r="E1254" s="1"/>
      <c r="F1254" s="1"/>
      <c r="G1254" s="1"/>
      <c r="H1254" s="1"/>
      <c r="I1254" s="1"/>
      <c r="J1254" s="1"/>
      <c r="K1254" s="1"/>
      <c r="L1254" s="1"/>
    </row>
    <row r="1255" spans="1:12" ht="14.4" x14ac:dyDescent="0.3">
      <c r="A1255" s="1"/>
      <c r="B1255" s="1" t="str">
        <f>ReportExtract[[#This Row],[ReportId]]&amp;"_"&amp;ReportExtract[[#This Row],[PeriodId]]&amp;"_"&amp;ReportExtract[[#This Row],[MktDesc]]</f>
        <v>__</v>
      </c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 ht="14.4" x14ac:dyDescent="0.3">
      <c r="A1256" s="1"/>
      <c r="B1256" s="1" t="str">
        <f>ReportExtract[[#This Row],[ReportId]]&amp;"_"&amp;ReportExtract[[#This Row],[PeriodId]]&amp;"_"&amp;ReportExtract[[#This Row],[MktDesc]]</f>
        <v>__</v>
      </c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4.4" x14ac:dyDescent="0.3">
      <c r="A1257" s="1"/>
      <c r="B1257" s="1" t="str">
        <f>ReportExtract[[#This Row],[ReportId]]&amp;"_"&amp;ReportExtract[[#This Row],[PeriodId]]&amp;"_"&amp;ReportExtract[[#This Row],[MktDesc]]</f>
        <v>__</v>
      </c>
      <c r="C1257" s="1"/>
      <c r="D1257" s="1"/>
      <c r="E1257" s="1"/>
      <c r="F1257" s="1"/>
      <c r="G1257" s="1"/>
      <c r="H1257" s="1"/>
      <c r="I1257" s="1"/>
      <c r="J1257" s="1"/>
      <c r="K1257" s="1"/>
      <c r="L1257" s="1"/>
    </row>
    <row r="1258" spans="1:12" ht="14.4" x14ac:dyDescent="0.3">
      <c r="A1258" s="1"/>
      <c r="B1258" s="1" t="str">
        <f>ReportExtract[[#This Row],[ReportId]]&amp;"_"&amp;ReportExtract[[#This Row],[PeriodId]]&amp;"_"&amp;ReportExtract[[#This Row],[MktDesc]]</f>
        <v>__</v>
      </c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4.4" x14ac:dyDescent="0.3">
      <c r="A1259" s="1"/>
      <c r="B1259" s="1" t="str">
        <f>ReportExtract[[#This Row],[ReportId]]&amp;"_"&amp;ReportExtract[[#This Row],[PeriodId]]&amp;"_"&amp;ReportExtract[[#This Row],[MktDesc]]</f>
        <v>__</v>
      </c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4.4" x14ac:dyDescent="0.3">
      <c r="A1260" s="1"/>
      <c r="B1260" s="1" t="str">
        <f>ReportExtract[[#This Row],[ReportId]]&amp;"_"&amp;ReportExtract[[#This Row],[PeriodId]]&amp;"_"&amp;ReportExtract[[#This Row],[MktDesc]]</f>
        <v>__</v>
      </c>
      <c r="C1260" s="1"/>
      <c r="D1260" s="1"/>
      <c r="E1260" s="1"/>
      <c r="F1260" s="1"/>
      <c r="G1260" s="1"/>
      <c r="H1260" s="1"/>
      <c r="I1260" s="1"/>
      <c r="J1260" s="1"/>
      <c r="K1260" s="1"/>
      <c r="L1260" s="1"/>
    </row>
    <row r="1261" spans="1:12" ht="14.4" x14ac:dyDescent="0.3">
      <c r="A1261" s="1"/>
      <c r="B1261" s="1" t="str">
        <f>ReportExtract[[#This Row],[ReportId]]&amp;"_"&amp;ReportExtract[[#This Row],[PeriodId]]&amp;"_"&amp;ReportExtract[[#This Row],[MktDesc]]</f>
        <v>__</v>
      </c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 ht="14.4" x14ac:dyDescent="0.3">
      <c r="A1262" s="1"/>
      <c r="B1262" s="1" t="str">
        <f>ReportExtract[[#This Row],[ReportId]]&amp;"_"&amp;ReportExtract[[#This Row],[PeriodId]]&amp;"_"&amp;ReportExtract[[#This Row],[MktDesc]]</f>
        <v>__</v>
      </c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4.4" x14ac:dyDescent="0.3">
      <c r="A1263" s="1"/>
      <c r="B1263" s="1" t="str">
        <f>ReportExtract[[#This Row],[ReportId]]&amp;"_"&amp;ReportExtract[[#This Row],[PeriodId]]&amp;"_"&amp;ReportExtract[[#This Row],[MktDesc]]</f>
        <v>__</v>
      </c>
      <c r="C1263" s="1"/>
      <c r="D1263" s="1"/>
      <c r="E1263" s="1"/>
      <c r="F1263" s="1"/>
      <c r="G1263" s="1"/>
      <c r="H1263" s="1"/>
      <c r="I1263" s="1"/>
      <c r="J1263" s="1"/>
      <c r="K1263" s="1"/>
      <c r="L1263" s="1"/>
    </row>
    <row r="1264" spans="1:12" ht="14.4" x14ac:dyDescent="0.3">
      <c r="A1264" s="1"/>
      <c r="B1264" s="1" t="str">
        <f>ReportExtract[[#This Row],[ReportId]]&amp;"_"&amp;ReportExtract[[#This Row],[PeriodId]]&amp;"_"&amp;ReportExtract[[#This Row],[MktDesc]]</f>
        <v>__</v>
      </c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 ht="14.4" x14ac:dyDescent="0.3">
      <c r="A1265" s="1"/>
      <c r="B1265" s="1" t="str">
        <f>ReportExtract[[#This Row],[ReportId]]&amp;"_"&amp;ReportExtract[[#This Row],[PeriodId]]&amp;"_"&amp;ReportExtract[[#This Row],[MktDesc]]</f>
        <v>__</v>
      </c>
      <c r="C1265" s="1"/>
      <c r="D1265" s="1"/>
      <c r="E1265" s="1"/>
      <c r="F1265" s="1"/>
      <c r="G1265" s="1"/>
      <c r="H1265" s="1"/>
      <c r="I1265" s="1"/>
      <c r="J1265" s="1"/>
      <c r="K1265" s="1"/>
      <c r="L1265" s="1"/>
    </row>
    <row r="1266" spans="1:12" ht="14.4" x14ac:dyDescent="0.3">
      <c r="A1266" s="1"/>
      <c r="B1266" s="1" t="str">
        <f>ReportExtract[[#This Row],[ReportId]]&amp;"_"&amp;ReportExtract[[#This Row],[PeriodId]]&amp;"_"&amp;ReportExtract[[#This Row],[MktDesc]]</f>
        <v>__</v>
      </c>
      <c r="C1266" s="1"/>
      <c r="D1266" s="1"/>
      <c r="E1266" s="1"/>
      <c r="F1266" s="1"/>
      <c r="G1266" s="1"/>
      <c r="H1266" s="1"/>
      <c r="I1266" s="1"/>
      <c r="J1266" s="1"/>
      <c r="K1266" s="1"/>
      <c r="L1266" s="1"/>
    </row>
    <row r="1267" spans="1:12" ht="14.4" x14ac:dyDescent="0.3">
      <c r="A1267" s="1"/>
      <c r="B1267" s="1" t="str">
        <f>ReportExtract[[#This Row],[ReportId]]&amp;"_"&amp;ReportExtract[[#This Row],[PeriodId]]&amp;"_"&amp;ReportExtract[[#This Row],[MktDesc]]</f>
        <v>__</v>
      </c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 ht="14.4" x14ac:dyDescent="0.3">
      <c r="A1268" s="1"/>
      <c r="B1268" s="1" t="str">
        <f>ReportExtract[[#This Row],[ReportId]]&amp;"_"&amp;ReportExtract[[#This Row],[PeriodId]]&amp;"_"&amp;ReportExtract[[#This Row],[MktDesc]]</f>
        <v>__</v>
      </c>
      <c r="C1268" s="1"/>
      <c r="D1268" s="1"/>
      <c r="E1268" s="1"/>
      <c r="F1268" s="1"/>
      <c r="G1268" s="1"/>
      <c r="H1268" s="1"/>
      <c r="I1268" s="1"/>
      <c r="J1268" s="1"/>
      <c r="K1268" s="1"/>
      <c r="L1268" s="1"/>
    </row>
    <row r="1269" spans="1:12" ht="14.4" x14ac:dyDescent="0.3">
      <c r="A1269" s="1"/>
      <c r="B1269" s="1" t="str">
        <f>ReportExtract[[#This Row],[ReportId]]&amp;"_"&amp;ReportExtract[[#This Row],[PeriodId]]&amp;"_"&amp;ReportExtract[[#This Row],[MktDesc]]</f>
        <v>__</v>
      </c>
      <c r="C1269" s="1"/>
      <c r="D1269" s="1"/>
      <c r="E1269" s="1"/>
      <c r="F1269" s="1"/>
      <c r="G1269" s="1"/>
      <c r="H1269" s="1"/>
      <c r="I1269" s="1"/>
      <c r="J1269" s="1"/>
      <c r="K1269" s="1"/>
      <c r="L1269" s="1"/>
    </row>
    <row r="1270" spans="1:12" ht="14.4" x14ac:dyDescent="0.3">
      <c r="A1270" s="1"/>
      <c r="B1270" s="1" t="str">
        <f>ReportExtract[[#This Row],[ReportId]]&amp;"_"&amp;ReportExtract[[#This Row],[PeriodId]]&amp;"_"&amp;ReportExtract[[#This Row],[MktDesc]]</f>
        <v>__</v>
      </c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 ht="14.4" x14ac:dyDescent="0.3">
      <c r="A1271" s="1"/>
      <c r="B1271" s="1" t="str">
        <f>ReportExtract[[#This Row],[ReportId]]&amp;"_"&amp;ReportExtract[[#This Row],[PeriodId]]&amp;"_"&amp;ReportExtract[[#This Row],[MktDesc]]</f>
        <v>__</v>
      </c>
      <c r="C1271" s="1"/>
      <c r="D1271" s="1"/>
      <c r="E1271" s="1"/>
      <c r="F1271" s="1"/>
      <c r="G1271" s="1"/>
      <c r="H1271" s="1"/>
      <c r="I1271" s="1"/>
      <c r="J1271" s="1"/>
      <c r="K1271" s="1"/>
      <c r="L1271" s="1"/>
    </row>
    <row r="1272" spans="1:12" ht="14.4" x14ac:dyDescent="0.3">
      <c r="A1272" s="1"/>
      <c r="B1272" s="1" t="str">
        <f>ReportExtract[[#This Row],[ReportId]]&amp;"_"&amp;ReportExtract[[#This Row],[PeriodId]]&amp;"_"&amp;ReportExtract[[#This Row],[MktDesc]]</f>
        <v>__</v>
      </c>
      <c r="C1272" s="1"/>
      <c r="D1272" s="1"/>
      <c r="E1272" s="1"/>
      <c r="F1272" s="1"/>
      <c r="G1272" s="1"/>
      <c r="H1272" s="1"/>
      <c r="I1272" s="1"/>
      <c r="J1272" s="1"/>
      <c r="K1272" s="1"/>
      <c r="L1272" s="1"/>
    </row>
    <row r="1273" spans="1:12" ht="14.4" x14ac:dyDescent="0.3">
      <c r="A1273" s="1"/>
      <c r="B1273" s="1" t="str">
        <f>ReportExtract[[#This Row],[ReportId]]&amp;"_"&amp;ReportExtract[[#This Row],[PeriodId]]&amp;"_"&amp;ReportExtract[[#This Row],[MktDesc]]</f>
        <v>__</v>
      </c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4.4" x14ac:dyDescent="0.3">
      <c r="A1274" s="1"/>
      <c r="B1274" s="1" t="str">
        <f>ReportExtract[[#This Row],[ReportId]]&amp;"_"&amp;ReportExtract[[#This Row],[PeriodId]]&amp;"_"&amp;ReportExtract[[#This Row],[MktDesc]]</f>
        <v>__</v>
      </c>
      <c r="C1274" s="1"/>
      <c r="D1274" s="1"/>
      <c r="E1274" s="1"/>
      <c r="F1274" s="1"/>
      <c r="G1274" s="1"/>
      <c r="H1274" s="1"/>
      <c r="I1274" s="1"/>
      <c r="J1274" s="1"/>
      <c r="K1274" s="1"/>
      <c r="L1274" s="1"/>
    </row>
    <row r="1275" spans="1:12" ht="14.4" x14ac:dyDescent="0.3">
      <c r="A1275" s="1"/>
      <c r="B1275" s="1" t="str">
        <f>ReportExtract[[#This Row],[ReportId]]&amp;"_"&amp;ReportExtract[[#This Row],[PeriodId]]&amp;"_"&amp;ReportExtract[[#This Row],[MktDesc]]</f>
        <v>__</v>
      </c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4.4" x14ac:dyDescent="0.3">
      <c r="A1276" s="1"/>
      <c r="B1276" s="1" t="str">
        <f>ReportExtract[[#This Row],[ReportId]]&amp;"_"&amp;ReportExtract[[#This Row],[PeriodId]]&amp;"_"&amp;ReportExtract[[#This Row],[MktDesc]]</f>
        <v>__</v>
      </c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4.4" x14ac:dyDescent="0.3">
      <c r="A1277" s="1"/>
      <c r="B1277" s="1" t="str">
        <f>ReportExtract[[#This Row],[ReportId]]&amp;"_"&amp;ReportExtract[[#This Row],[PeriodId]]&amp;"_"&amp;ReportExtract[[#This Row],[MktDesc]]</f>
        <v>__</v>
      </c>
      <c r="C1277" s="1"/>
      <c r="D1277" s="1"/>
      <c r="E1277" s="1"/>
      <c r="F1277" s="1"/>
      <c r="G1277" s="1"/>
      <c r="H1277" s="1"/>
      <c r="I1277" s="1"/>
      <c r="J1277" s="1"/>
      <c r="K1277" s="1"/>
      <c r="L1277" s="1"/>
    </row>
    <row r="1278" spans="1:12" ht="14.4" x14ac:dyDescent="0.3">
      <c r="A1278" s="1"/>
      <c r="B1278" s="1" t="str">
        <f>ReportExtract[[#This Row],[ReportId]]&amp;"_"&amp;ReportExtract[[#This Row],[PeriodId]]&amp;"_"&amp;ReportExtract[[#This Row],[MktDesc]]</f>
        <v>__</v>
      </c>
      <c r="C1278" s="1"/>
      <c r="D1278" s="1"/>
      <c r="E1278" s="1"/>
      <c r="F1278" s="1"/>
      <c r="G1278" s="1"/>
      <c r="H1278" s="1"/>
      <c r="I1278" s="1"/>
      <c r="J1278" s="1"/>
      <c r="K1278" s="1"/>
      <c r="L1278" s="1"/>
    </row>
    <row r="1279" spans="1:12" ht="14.4" x14ac:dyDescent="0.3">
      <c r="A1279" s="1"/>
      <c r="B1279" s="1" t="str">
        <f>ReportExtract[[#This Row],[ReportId]]&amp;"_"&amp;ReportExtract[[#This Row],[PeriodId]]&amp;"_"&amp;ReportExtract[[#This Row],[MktDesc]]</f>
        <v>__</v>
      </c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4.4" x14ac:dyDescent="0.3">
      <c r="A1280" s="1"/>
      <c r="B1280" s="1" t="str">
        <f>ReportExtract[[#This Row],[ReportId]]&amp;"_"&amp;ReportExtract[[#This Row],[PeriodId]]&amp;"_"&amp;ReportExtract[[#This Row],[MktDesc]]</f>
        <v>__</v>
      </c>
      <c r="C1280" s="1"/>
      <c r="D1280" s="1"/>
      <c r="E1280" s="1"/>
      <c r="F1280" s="1"/>
      <c r="G1280" s="1"/>
      <c r="H1280" s="1"/>
      <c r="I1280" s="1"/>
      <c r="J1280" s="1"/>
      <c r="K1280" s="1"/>
      <c r="L1280" s="1"/>
    </row>
    <row r="1281" spans="1:12" ht="14.4" x14ac:dyDescent="0.3">
      <c r="A1281" s="1"/>
      <c r="B1281" s="1" t="str">
        <f>ReportExtract[[#This Row],[ReportId]]&amp;"_"&amp;ReportExtract[[#This Row],[PeriodId]]&amp;"_"&amp;ReportExtract[[#This Row],[MktDesc]]</f>
        <v>__</v>
      </c>
      <c r="C1281" s="1"/>
      <c r="D1281" s="1"/>
      <c r="E1281" s="1"/>
      <c r="F1281" s="1"/>
      <c r="G1281" s="1"/>
      <c r="H1281" s="1"/>
      <c r="I1281" s="1"/>
      <c r="J1281" s="1"/>
      <c r="K1281" s="1"/>
      <c r="L1281" s="1"/>
    </row>
    <row r="1282" spans="1:12" ht="14.4" x14ac:dyDescent="0.3">
      <c r="A1282" s="1"/>
      <c r="B1282" s="1" t="str">
        <f>ReportExtract[[#This Row],[ReportId]]&amp;"_"&amp;ReportExtract[[#This Row],[PeriodId]]&amp;"_"&amp;ReportExtract[[#This Row],[MktDesc]]</f>
        <v>__</v>
      </c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 ht="14.4" x14ac:dyDescent="0.3">
      <c r="A1283" s="1"/>
      <c r="B1283" s="1" t="str">
        <f>ReportExtract[[#This Row],[ReportId]]&amp;"_"&amp;ReportExtract[[#This Row],[PeriodId]]&amp;"_"&amp;ReportExtract[[#This Row],[MktDesc]]</f>
        <v>__</v>
      </c>
      <c r="C1283" s="1"/>
      <c r="D1283" s="1"/>
      <c r="E1283" s="1"/>
      <c r="F1283" s="1"/>
      <c r="G1283" s="1"/>
      <c r="H1283" s="1"/>
      <c r="I1283" s="1"/>
      <c r="J1283" s="1"/>
      <c r="K1283" s="1"/>
      <c r="L1283" s="1"/>
    </row>
    <row r="1284" spans="1:12" ht="14.4" x14ac:dyDescent="0.3">
      <c r="A1284" s="1"/>
      <c r="B1284" s="1" t="str">
        <f>ReportExtract[[#This Row],[ReportId]]&amp;"_"&amp;ReportExtract[[#This Row],[PeriodId]]&amp;"_"&amp;ReportExtract[[#This Row],[MktDesc]]</f>
        <v>__</v>
      </c>
      <c r="C1284" s="1"/>
      <c r="D1284" s="1"/>
      <c r="E1284" s="1"/>
      <c r="F1284" s="1"/>
      <c r="G1284" s="1"/>
      <c r="H1284" s="1"/>
      <c r="I1284" s="1"/>
      <c r="J1284" s="1"/>
      <c r="K1284" s="1"/>
      <c r="L1284" s="1"/>
    </row>
    <row r="1285" spans="1:12" ht="14.4" x14ac:dyDescent="0.3">
      <c r="A1285" s="1"/>
      <c r="B1285" s="1" t="str">
        <f>ReportExtract[[#This Row],[ReportId]]&amp;"_"&amp;ReportExtract[[#This Row],[PeriodId]]&amp;"_"&amp;ReportExtract[[#This Row],[MktDesc]]</f>
        <v>__</v>
      </c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 ht="14.4" x14ac:dyDescent="0.3">
      <c r="A1286" s="1"/>
      <c r="B1286" s="1" t="str">
        <f>ReportExtract[[#This Row],[ReportId]]&amp;"_"&amp;ReportExtract[[#This Row],[PeriodId]]&amp;"_"&amp;ReportExtract[[#This Row],[MktDesc]]</f>
        <v>__</v>
      </c>
      <c r="C1286" s="1"/>
      <c r="D1286" s="1"/>
      <c r="E1286" s="1"/>
      <c r="F1286" s="1"/>
      <c r="G1286" s="1"/>
      <c r="H1286" s="1"/>
      <c r="I1286" s="1"/>
      <c r="J1286" s="1"/>
      <c r="K1286" s="1"/>
      <c r="L1286" s="1"/>
    </row>
    <row r="1287" spans="1:12" ht="14.4" x14ac:dyDescent="0.3">
      <c r="A1287" s="1"/>
      <c r="B1287" s="1" t="str">
        <f>ReportExtract[[#This Row],[ReportId]]&amp;"_"&amp;ReportExtract[[#This Row],[PeriodId]]&amp;"_"&amp;ReportExtract[[#This Row],[MktDesc]]</f>
        <v>__</v>
      </c>
      <c r="C1287" s="1"/>
      <c r="D1287" s="1"/>
      <c r="E1287" s="1"/>
      <c r="F1287" s="1"/>
      <c r="G1287" s="1"/>
      <c r="H1287" s="1"/>
      <c r="I1287" s="1"/>
      <c r="J1287" s="1"/>
      <c r="K1287" s="1"/>
      <c r="L1287" s="1"/>
    </row>
    <row r="1288" spans="1:12" ht="14.4" x14ac:dyDescent="0.3">
      <c r="A1288" s="1"/>
      <c r="B1288" s="1" t="str">
        <f>ReportExtract[[#This Row],[ReportId]]&amp;"_"&amp;ReportExtract[[#This Row],[PeriodId]]&amp;"_"&amp;ReportExtract[[#This Row],[MktDesc]]</f>
        <v>__</v>
      </c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 ht="14.4" x14ac:dyDescent="0.3">
      <c r="A1289" s="1"/>
      <c r="B1289" s="1" t="str">
        <f>ReportExtract[[#This Row],[ReportId]]&amp;"_"&amp;ReportExtract[[#This Row],[PeriodId]]&amp;"_"&amp;ReportExtract[[#This Row],[MktDesc]]</f>
        <v>__</v>
      </c>
      <c r="C1289" s="1"/>
      <c r="D1289" s="1"/>
      <c r="E1289" s="1"/>
      <c r="F1289" s="1"/>
      <c r="G1289" s="1"/>
      <c r="H1289" s="1"/>
      <c r="I1289" s="1"/>
      <c r="J1289" s="1"/>
      <c r="K1289" s="1"/>
      <c r="L1289" s="1"/>
    </row>
    <row r="1290" spans="1:12" ht="14.4" x14ac:dyDescent="0.3">
      <c r="A1290" s="1"/>
      <c r="B1290" s="1" t="str">
        <f>ReportExtract[[#This Row],[ReportId]]&amp;"_"&amp;ReportExtract[[#This Row],[PeriodId]]&amp;"_"&amp;ReportExtract[[#This Row],[MktDesc]]</f>
        <v>__</v>
      </c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4.4" x14ac:dyDescent="0.3">
      <c r="A1291" s="1"/>
      <c r="B1291" s="1" t="str">
        <f>ReportExtract[[#This Row],[ReportId]]&amp;"_"&amp;ReportExtract[[#This Row],[PeriodId]]&amp;"_"&amp;ReportExtract[[#This Row],[MktDesc]]</f>
        <v>__</v>
      </c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 ht="14.4" x14ac:dyDescent="0.3">
      <c r="A1292" s="1"/>
      <c r="B1292" s="1" t="str">
        <f>ReportExtract[[#This Row],[ReportId]]&amp;"_"&amp;ReportExtract[[#This Row],[PeriodId]]&amp;"_"&amp;ReportExtract[[#This Row],[MktDesc]]</f>
        <v>__</v>
      </c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4.4" x14ac:dyDescent="0.3">
      <c r="A1293" s="1"/>
      <c r="B1293" s="1" t="str">
        <f>ReportExtract[[#This Row],[ReportId]]&amp;"_"&amp;ReportExtract[[#This Row],[PeriodId]]&amp;"_"&amp;ReportExtract[[#This Row],[MktDesc]]</f>
        <v>__</v>
      </c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4.4" x14ac:dyDescent="0.3">
      <c r="A1294" s="1"/>
      <c r="B1294" s="1" t="str">
        <f>ReportExtract[[#This Row],[ReportId]]&amp;"_"&amp;ReportExtract[[#This Row],[PeriodId]]&amp;"_"&amp;ReportExtract[[#This Row],[MktDesc]]</f>
        <v>__</v>
      </c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 ht="14.4" x14ac:dyDescent="0.3">
      <c r="A1295" s="1"/>
      <c r="B1295" s="1" t="str">
        <f>ReportExtract[[#This Row],[ReportId]]&amp;"_"&amp;ReportExtract[[#This Row],[PeriodId]]&amp;"_"&amp;ReportExtract[[#This Row],[MktDesc]]</f>
        <v>__</v>
      </c>
      <c r="C1295" s="1"/>
      <c r="D1295" s="1"/>
      <c r="E1295" s="1"/>
      <c r="F1295" s="1"/>
      <c r="G1295" s="1"/>
      <c r="H1295" s="1"/>
      <c r="I1295" s="1"/>
      <c r="J1295" s="1"/>
      <c r="K1295" s="1"/>
      <c r="L1295" s="1"/>
    </row>
    <row r="1296" spans="1:12" ht="14.4" x14ac:dyDescent="0.3">
      <c r="A1296" s="1"/>
      <c r="B1296" s="1" t="str">
        <f>ReportExtract[[#This Row],[ReportId]]&amp;"_"&amp;ReportExtract[[#This Row],[PeriodId]]&amp;"_"&amp;ReportExtract[[#This Row],[MktDesc]]</f>
        <v>__</v>
      </c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4.4" x14ac:dyDescent="0.3">
      <c r="A1297" s="1"/>
      <c r="B1297" s="1" t="str">
        <f>ReportExtract[[#This Row],[ReportId]]&amp;"_"&amp;ReportExtract[[#This Row],[PeriodId]]&amp;"_"&amp;ReportExtract[[#This Row],[MktDesc]]</f>
        <v>__</v>
      </c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 ht="14.4" x14ac:dyDescent="0.3">
      <c r="A1298" s="1"/>
      <c r="B1298" s="1" t="str">
        <f>ReportExtract[[#This Row],[ReportId]]&amp;"_"&amp;ReportExtract[[#This Row],[PeriodId]]&amp;"_"&amp;ReportExtract[[#This Row],[MktDesc]]</f>
        <v>__</v>
      </c>
      <c r="C1298" s="1"/>
      <c r="D1298" s="1"/>
      <c r="E1298" s="1"/>
      <c r="F1298" s="1"/>
      <c r="G1298" s="1"/>
      <c r="H1298" s="1"/>
      <c r="I1298" s="1"/>
      <c r="J1298" s="1"/>
      <c r="K1298" s="1"/>
      <c r="L1298" s="1"/>
    </row>
    <row r="1299" spans="1:12" ht="14.4" x14ac:dyDescent="0.3">
      <c r="A1299" s="1"/>
      <c r="B1299" s="1" t="str">
        <f>ReportExtract[[#This Row],[ReportId]]&amp;"_"&amp;ReportExtract[[#This Row],[PeriodId]]&amp;"_"&amp;ReportExtract[[#This Row],[MktDesc]]</f>
        <v>__</v>
      </c>
      <c r="C1299" s="1"/>
      <c r="D1299" s="1"/>
      <c r="E1299" s="1"/>
      <c r="F1299" s="1"/>
      <c r="G1299" s="1"/>
      <c r="H1299" s="1"/>
      <c r="I1299" s="1"/>
      <c r="J1299" s="1"/>
      <c r="K1299" s="1"/>
      <c r="L1299" s="1"/>
    </row>
    <row r="1300" spans="1:12" ht="14.4" x14ac:dyDescent="0.3">
      <c r="A1300" s="1"/>
      <c r="B1300" s="1" t="str">
        <f>ReportExtract[[#This Row],[ReportId]]&amp;"_"&amp;ReportExtract[[#This Row],[PeriodId]]&amp;"_"&amp;ReportExtract[[#This Row],[MktDesc]]</f>
        <v>__</v>
      </c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 ht="14.4" x14ac:dyDescent="0.3">
      <c r="A1301" s="1"/>
      <c r="B1301" s="1" t="str">
        <f>ReportExtract[[#This Row],[ReportId]]&amp;"_"&amp;ReportExtract[[#This Row],[PeriodId]]&amp;"_"&amp;ReportExtract[[#This Row],[MktDesc]]</f>
        <v>__</v>
      </c>
      <c r="C1301" s="1"/>
      <c r="D1301" s="1"/>
      <c r="E1301" s="1"/>
      <c r="F1301" s="1"/>
      <c r="G1301" s="1"/>
      <c r="H1301" s="1"/>
      <c r="I1301" s="1"/>
      <c r="J1301" s="1"/>
      <c r="K1301" s="1"/>
      <c r="L1301" s="1"/>
    </row>
    <row r="1302" spans="1:12" ht="14.4" x14ac:dyDescent="0.3">
      <c r="A1302" s="1"/>
      <c r="B1302" s="1" t="str">
        <f>ReportExtract[[#This Row],[ReportId]]&amp;"_"&amp;ReportExtract[[#This Row],[PeriodId]]&amp;"_"&amp;ReportExtract[[#This Row],[MktDesc]]</f>
        <v>__</v>
      </c>
      <c r="C1302" s="1"/>
      <c r="D1302" s="1"/>
      <c r="E1302" s="1"/>
      <c r="F1302" s="1"/>
      <c r="G1302" s="1"/>
      <c r="H1302" s="1"/>
      <c r="I1302" s="1"/>
      <c r="J1302" s="1"/>
      <c r="K1302" s="1"/>
      <c r="L1302" s="1"/>
    </row>
    <row r="1303" spans="1:12" ht="14.4" x14ac:dyDescent="0.3">
      <c r="A1303" s="1"/>
      <c r="B1303" s="1" t="str">
        <f>ReportExtract[[#This Row],[ReportId]]&amp;"_"&amp;ReportExtract[[#This Row],[PeriodId]]&amp;"_"&amp;ReportExtract[[#This Row],[MktDesc]]</f>
        <v>__</v>
      </c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 ht="14.4" x14ac:dyDescent="0.3">
      <c r="A1304" s="1"/>
      <c r="B1304" s="1" t="str">
        <f>ReportExtract[[#This Row],[ReportId]]&amp;"_"&amp;ReportExtract[[#This Row],[PeriodId]]&amp;"_"&amp;ReportExtract[[#This Row],[MktDesc]]</f>
        <v>__</v>
      </c>
      <c r="C1304" s="1"/>
      <c r="D1304" s="1"/>
      <c r="E1304" s="1"/>
      <c r="F1304" s="1"/>
      <c r="G1304" s="1"/>
      <c r="H1304" s="1"/>
      <c r="I1304" s="1"/>
      <c r="J1304" s="1"/>
      <c r="K1304" s="1"/>
      <c r="L1304" s="1"/>
    </row>
    <row r="1305" spans="1:12" ht="14.4" x14ac:dyDescent="0.3">
      <c r="A1305" s="1"/>
      <c r="B1305" s="1" t="str">
        <f>ReportExtract[[#This Row],[ReportId]]&amp;"_"&amp;ReportExtract[[#This Row],[PeriodId]]&amp;"_"&amp;ReportExtract[[#This Row],[MktDesc]]</f>
        <v>__</v>
      </c>
      <c r="C1305" s="1"/>
      <c r="D1305" s="1"/>
      <c r="E1305" s="1"/>
      <c r="F1305" s="1"/>
      <c r="G1305" s="1"/>
      <c r="H1305" s="1"/>
      <c r="I1305" s="1"/>
      <c r="J1305" s="1"/>
      <c r="K1305" s="1"/>
      <c r="L1305" s="1"/>
    </row>
    <row r="1306" spans="1:12" ht="14.4" x14ac:dyDescent="0.3">
      <c r="A1306" s="1"/>
      <c r="B1306" s="1" t="str">
        <f>ReportExtract[[#This Row],[ReportId]]&amp;"_"&amp;ReportExtract[[#This Row],[PeriodId]]&amp;"_"&amp;ReportExtract[[#This Row],[MktDesc]]</f>
        <v>__</v>
      </c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 ht="14.4" x14ac:dyDescent="0.3">
      <c r="A1307" s="1"/>
      <c r="B1307" s="1" t="str">
        <f>ReportExtract[[#This Row],[ReportId]]&amp;"_"&amp;ReportExtract[[#This Row],[PeriodId]]&amp;"_"&amp;ReportExtract[[#This Row],[MktDesc]]</f>
        <v>__</v>
      </c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4.4" x14ac:dyDescent="0.3">
      <c r="A1308" s="1"/>
      <c r="B1308" s="1" t="str">
        <f>ReportExtract[[#This Row],[ReportId]]&amp;"_"&amp;ReportExtract[[#This Row],[PeriodId]]&amp;"_"&amp;ReportExtract[[#This Row],[MktDesc]]</f>
        <v>__</v>
      </c>
      <c r="C1308" s="1"/>
      <c r="D1308" s="1"/>
      <c r="E1308" s="1"/>
      <c r="F1308" s="1"/>
      <c r="G1308" s="1"/>
      <c r="H1308" s="1"/>
      <c r="I1308" s="1"/>
      <c r="J1308" s="1"/>
      <c r="K1308" s="1"/>
      <c r="L1308" s="1"/>
    </row>
    <row r="1309" spans="1:12" ht="14.4" x14ac:dyDescent="0.3">
      <c r="A1309" s="1"/>
      <c r="B1309" s="1" t="str">
        <f>ReportExtract[[#This Row],[ReportId]]&amp;"_"&amp;ReportExtract[[#This Row],[PeriodId]]&amp;"_"&amp;ReportExtract[[#This Row],[MktDesc]]</f>
        <v>__</v>
      </c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4.4" x14ac:dyDescent="0.3">
      <c r="A1310" s="1"/>
      <c r="B1310" s="1" t="str">
        <f>ReportExtract[[#This Row],[ReportId]]&amp;"_"&amp;ReportExtract[[#This Row],[PeriodId]]&amp;"_"&amp;ReportExtract[[#This Row],[MktDesc]]</f>
        <v>__</v>
      </c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4.4" x14ac:dyDescent="0.3">
      <c r="A1311" s="1"/>
      <c r="B1311" s="1" t="str">
        <f>ReportExtract[[#This Row],[ReportId]]&amp;"_"&amp;ReportExtract[[#This Row],[PeriodId]]&amp;"_"&amp;ReportExtract[[#This Row],[MktDesc]]</f>
        <v>__</v>
      </c>
      <c r="C1311" s="1"/>
      <c r="D1311" s="1"/>
      <c r="E1311" s="1"/>
      <c r="F1311" s="1"/>
      <c r="G1311" s="1"/>
      <c r="H1311" s="1"/>
      <c r="I1311" s="1"/>
      <c r="J1311" s="1"/>
      <c r="K1311" s="1"/>
      <c r="L1311" s="1"/>
    </row>
    <row r="1312" spans="1:12" ht="14.4" x14ac:dyDescent="0.3">
      <c r="A1312" s="1"/>
      <c r="B1312" s="1" t="str">
        <f>ReportExtract[[#This Row],[ReportId]]&amp;"_"&amp;ReportExtract[[#This Row],[PeriodId]]&amp;"_"&amp;ReportExtract[[#This Row],[MktDesc]]</f>
        <v>__</v>
      </c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 ht="14.4" x14ac:dyDescent="0.3">
      <c r="A1313" s="1"/>
      <c r="B1313" s="1" t="str">
        <f>ReportExtract[[#This Row],[ReportId]]&amp;"_"&amp;ReportExtract[[#This Row],[PeriodId]]&amp;"_"&amp;ReportExtract[[#This Row],[MktDesc]]</f>
        <v>__</v>
      </c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4.4" x14ac:dyDescent="0.3">
      <c r="A1314" s="1"/>
      <c r="B1314" s="1" t="str">
        <f>ReportExtract[[#This Row],[ReportId]]&amp;"_"&amp;ReportExtract[[#This Row],[PeriodId]]&amp;"_"&amp;ReportExtract[[#This Row],[MktDesc]]</f>
        <v>__</v>
      </c>
      <c r="C1314" s="1"/>
      <c r="D1314" s="1"/>
      <c r="E1314" s="1"/>
      <c r="F1314" s="1"/>
      <c r="G1314" s="1"/>
      <c r="H1314" s="1"/>
      <c r="I1314" s="1"/>
      <c r="J1314" s="1"/>
      <c r="K1314" s="1"/>
      <c r="L1314" s="1"/>
    </row>
    <row r="1315" spans="1:12" ht="14.4" x14ac:dyDescent="0.3">
      <c r="A1315" s="1"/>
      <c r="B1315" s="1" t="str">
        <f>ReportExtract[[#This Row],[ReportId]]&amp;"_"&amp;ReportExtract[[#This Row],[PeriodId]]&amp;"_"&amp;ReportExtract[[#This Row],[MktDesc]]</f>
        <v>__</v>
      </c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 ht="14.4" x14ac:dyDescent="0.3">
      <c r="A1316" s="1"/>
      <c r="B1316" s="1" t="str">
        <f>ReportExtract[[#This Row],[ReportId]]&amp;"_"&amp;ReportExtract[[#This Row],[PeriodId]]&amp;"_"&amp;ReportExtract[[#This Row],[MktDesc]]</f>
        <v>__</v>
      </c>
      <c r="C1316" s="1"/>
      <c r="D1316" s="1"/>
      <c r="E1316" s="1"/>
      <c r="F1316" s="1"/>
      <c r="G1316" s="1"/>
      <c r="H1316" s="1"/>
      <c r="I1316" s="1"/>
      <c r="J1316" s="1"/>
      <c r="K1316" s="1"/>
      <c r="L1316" s="1"/>
    </row>
    <row r="1317" spans="1:12" ht="14.4" x14ac:dyDescent="0.3">
      <c r="A1317" s="1"/>
      <c r="B1317" s="1" t="str">
        <f>ReportExtract[[#This Row],[ReportId]]&amp;"_"&amp;ReportExtract[[#This Row],[PeriodId]]&amp;"_"&amp;ReportExtract[[#This Row],[MktDesc]]</f>
        <v>__</v>
      </c>
      <c r="C1317" s="1"/>
      <c r="D1317" s="1"/>
      <c r="E1317" s="1"/>
      <c r="F1317" s="1"/>
      <c r="G1317" s="1"/>
      <c r="H1317" s="1"/>
      <c r="I1317" s="1"/>
      <c r="J1317" s="1"/>
      <c r="K1317" s="1"/>
      <c r="L1317" s="1"/>
    </row>
    <row r="1318" spans="1:12" ht="14.4" x14ac:dyDescent="0.3">
      <c r="A1318" s="1"/>
      <c r="B1318" s="1" t="str">
        <f>ReportExtract[[#This Row],[ReportId]]&amp;"_"&amp;ReportExtract[[#This Row],[PeriodId]]&amp;"_"&amp;ReportExtract[[#This Row],[MktDesc]]</f>
        <v>__</v>
      </c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 ht="14.4" x14ac:dyDescent="0.3">
      <c r="A1319" s="1"/>
      <c r="B1319" s="1" t="str">
        <f>ReportExtract[[#This Row],[ReportId]]&amp;"_"&amp;ReportExtract[[#This Row],[PeriodId]]&amp;"_"&amp;ReportExtract[[#This Row],[MktDesc]]</f>
        <v>__</v>
      </c>
      <c r="C1319" s="1"/>
      <c r="D1319" s="1"/>
      <c r="E1319" s="1"/>
      <c r="F1319" s="1"/>
      <c r="G1319" s="1"/>
      <c r="H1319" s="1"/>
      <c r="I1319" s="1"/>
      <c r="J1319" s="1"/>
      <c r="K1319" s="1"/>
      <c r="L1319" s="1"/>
    </row>
    <row r="1320" spans="1:12" ht="14.4" x14ac:dyDescent="0.3">
      <c r="A1320" s="1"/>
      <c r="B1320" s="1" t="str">
        <f>ReportExtract[[#This Row],[ReportId]]&amp;"_"&amp;ReportExtract[[#This Row],[PeriodId]]&amp;"_"&amp;ReportExtract[[#This Row],[MktDesc]]</f>
        <v>__</v>
      </c>
      <c r="C1320" s="1"/>
      <c r="D1320" s="1"/>
      <c r="E1320" s="1"/>
      <c r="F1320" s="1"/>
      <c r="G1320" s="1"/>
      <c r="H1320" s="1"/>
      <c r="I1320" s="1"/>
      <c r="J1320" s="1"/>
      <c r="K1320" s="1"/>
      <c r="L1320" s="1"/>
    </row>
    <row r="1321" spans="1:12" ht="14.4" x14ac:dyDescent="0.3">
      <c r="A1321" s="1"/>
      <c r="B1321" s="1" t="str">
        <f>ReportExtract[[#This Row],[ReportId]]&amp;"_"&amp;ReportExtract[[#This Row],[PeriodId]]&amp;"_"&amp;ReportExtract[[#This Row],[MktDesc]]</f>
        <v>__</v>
      </c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 ht="14.4" x14ac:dyDescent="0.3">
      <c r="A1322" s="1"/>
      <c r="B1322" s="1" t="str">
        <f>ReportExtract[[#This Row],[ReportId]]&amp;"_"&amp;ReportExtract[[#This Row],[PeriodId]]&amp;"_"&amp;ReportExtract[[#This Row],[MktDesc]]</f>
        <v>__</v>
      </c>
      <c r="C1322" s="1"/>
      <c r="D1322" s="1"/>
      <c r="E1322" s="1"/>
      <c r="F1322" s="1"/>
      <c r="G1322" s="1"/>
      <c r="H1322" s="1"/>
      <c r="I1322" s="1"/>
      <c r="J1322" s="1"/>
      <c r="K1322" s="1"/>
      <c r="L1322" s="1"/>
    </row>
    <row r="1323" spans="1:12" ht="14.4" x14ac:dyDescent="0.3">
      <c r="A1323" s="1"/>
      <c r="B1323" s="1" t="str">
        <f>ReportExtract[[#This Row],[ReportId]]&amp;"_"&amp;ReportExtract[[#This Row],[PeriodId]]&amp;"_"&amp;ReportExtract[[#This Row],[MktDesc]]</f>
        <v>__</v>
      </c>
      <c r="C1323" s="1"/>
      <c r="D1323" s="1"/>
      <c r="E1323" s="1"/>
      <c r="F1323" s="1"/>
      <c r="G1323" s="1"/>
      <c r="H1323" s="1"/>
      <c r="I1323" s="1"/>
      <c r="J1323" s="1"/>
      <c r="K1323" s="1"/>
      <c r="L1323" s="1"/>
    </row>
    <row r="1324" spans="1:12" ht="14.4" x14ac:dyDescent="0.3">
      <c r="A1324" s="1"/>
      <c r="B1324" s="1" t="str">
        <f>ReportExtract[[#This Row],[ReportId]]&amp;"_"&amp;ReportExtract[[#This Row],[PeriodId]]&amp;"_"&amp;ReportExtract[[#This Row],[MktDesc]]</f>
        <v>__</v>
      </c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4.4" x14ac:dyDescent="0.3">
      <c r="A1325" s="1"/>
      <c r="B1325" s="1" t="str">
        <f>ReportExtract[[#This Row],[ReportId]]&amp;"_"&amp;ReportExtract[[#This Row],[PeriodId]]&amp;"_"&amp;ReportExtract[[#This Row],[MktDesc]]</f>
        <v>__</v>
      </c>
      <c r="C1325" s="1"/>
      <c r="D1325" s="1"/>
      <c r="E1325" s="1"/>
      <c r="F1325" s="1"/>
      <c r="G1325" s="1"/>
      <c r="H1325" s="1"/>
      <c r="I1325" s="1"/>
      <c r="J1325" s="1"/>
      <c r="K1325" s="1"/>
      <c r="L1325" s="1"/>
    </row>
    <row r="1326" spans="1:12" ht="14.4" x14ac:dyDescent="0.3">
      <c r="A1326" s="1"/>
      <c r="B1326" s="1" t="str">
        <f>ReportExtract[[#This Row],[ReportId]]&amp;"_"&amp;ReportExtract[[#This Row],[PeriodId]]&amp;"_"&amp;ReportExtract[[#This Row],[MktDesc]]</f>
        <v>__</v>
      </c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4.4" x14ac:dyDescent="0.3">
      <c r="A1327" s="1"/>
      <c r="B1327" s="1" t="str">
        <f>ReportExtract[[#This Row],[ReportId]]&amp;"_"&amp;ReportExtract[[#This Row],[PeriodId]]&amp;"_"&amp;ReportExtract[[#This Row],[MktDesc]]</f>
        <v>__</v>
      </c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4.4" x14ac:dyDescent="0.3">
      <c r="A1328" s="1"/>
      <c r="B1328" s="1" t="str">
        <f>ReportExtract[[#This Row],[ReportId]]&amp;"_"&amp;ReportExtract[[#This Row],[PeriodId]]&amp;"_"&amp;ReportExtract[[#This Row],[MktDesc]]</f>
        <v>__</v>
      </c>
      <c r="C1328" s="1"/>
      <c r="D1328" s="1"/>
      <c r="E1328" s="1"/>
      <c r="F1328" s="1"/>
      <c r="G1328" s="1"/>
      <c r="H1328" s="1"/>
      <c r="I1328" s="1"/>
      <c r="J1328" s="1"/>
      <c r="K1328" s="1"/>
      <c r="L1328" s="1"/>
    </row>
    <row r="1329" spans="1:12" ht="14.4" x14ac:dyDescent="0.3">
      <c r="A1329" s="1"/>
      <c r="B1329" s="1" t="str">
        <f>ReportExtract[[#This Row],[ReportId]]&amp;"_"&amp;ReportExtract[[#This Row],[PeriodId]]&amp;"_"&amp;ReportExtract[[#This Row],[MktDesc]]</f>
        <v>__</v>
      </c>
      <c r="C1329" s="1"/>
      <c r="D1329" s="1"/>
      <c r="E1329" s="1"/>
      <c r="F1329" s="1"/>
      <c r="G1329" s="1"/>
      <c r="H1329" s="1"/>
      <c r="I1329" s="1"/>
      <c r="J1329" s="1"/>
      <c r="K1329" s="1"/>
      <c r="L1329" s="1"/>
    </row>
    <row r="1330" spans="1:12" ht="14.4" x14ac:dyDescent="0.3">
      <c r="A1330" s="1"/>
      <c r="B1330" s="1" t="str">
        <f>ReportExtract[[#This Row],[ReportId]]&amp;"_"&amp;ReportExtract[[#This Row],[PeriodId]]&amp;"_"&amp;ReportExtract[[#This Row],[MktDesc]]</f>
        <v>__</v>
      </c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4.4" x14ac:dyDescent="0.3">
      <c r="A1331" s="1"/>
      <c r="B1331" s="1" t="str">
        <f>ReportExtract[[#This Row],[ReportId]]&amp;"_"&amp;ReportExtract[[#This Row],[PeriodId]]&amp;"_"&amp;ReportExtract[[#This Row],[MktDesc]]</f>
        <v>__</v>
      </c>
      <c r="C1331" s="1"/>
      <c r="D1331" s="1"/>
      <c r="E1331" s="1"/>
      <c r="F1331" s="1"/>
      <c r="G1331" s="1"/>
      <c r="H1331" s="1"/>
      <c r="I1331" s="1"/>
      <c r="J1331" s="1"/>
      <c r="K1331" s="1"/>
      <c r="L1331" s="1"/>
    </row>
    <row r="1332" spans="1:12" ht="14.4" x14ac:dyDescent="0.3">
      <c r="A1332" s="1"/>
      <c r="B1332" s="1" t="str">
        <f>ReportExtract[[#This Row],[ReportId]]&amp;"_"&amp;ReportExtract[[#This Row],[PeriodId]]&amp;"_"&amp;ReportExtract[[#This Row],[MktDesc]]</f>
        <v>__</v>
      </c>
      <c r="C1332" s="1"/>
      <c r="D1332" s="1"/>
      <c r="E1332" s="1"/>
      <c r="F1332" s="1"/>
      <c r="G1332" s="1"/>
      <c r="H1332" s="1"/>
      <c r="I1332" s="1"/>
      <c r="J1332" s="1"/>
      <c r="K1332" s="1"/>
      <c r="L1332" s="1"/>
    </row>
    <row r="1333" spans="1:12" ht="14.4" x14ac:dyDescent="0.3">
      <c r="A1333" s="1"/>
      <c r="B1333" s="1" t="str">
        <f>ReportExtract[[#This Row],[ReportId]]&amp;"_"&amp;ReportExtract[[#This Row],[PeriodId]]&amp;"_"&amp;ReportExtract[[#This Row],[MktDesc]]</f>
        <v>__</v>
      </c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 ht="14.4" x14ac:dyDescent="0.3">
      <c r="A1334" s="1"/>
      <c r="B1334" s="1" t="str">
        <f>ReportExtract[[#This Row],[ReportId]]&amp;"_"&amp;ReportExtract[[#This Row],[PeriodId]]&amp;"_"&amp;ReportExtract[[#This Row],[MktDesc]]</f>
        <v>__</v>
      </c>
      <c r="C1334" s="1"/>
      <c r="D1334" s="1"/>
      <c r="E1334" s="1"/>
      <c r="F1334" s="1"/>
      <c r="G1334" s="1"/>
      <c r="H1334" s="1"/>
      <c r="I1334" s="1"/>
      <c r="J1334" s="1"/>
      <c r="K1334" s="1"/>
      <c r="L1334" s="1"/>
    </row>
    <row r="1335" spans="1:12" ht="14.4" x14ac:dyDescent="0.3">
      <c r="A1335" s="1"/>
      <c r="B1335" s="1" t="str">
        <f>ReportExtract[[#This Row],[ReportId]]&amp;"_"&amp;ReportExtract[[#This Row],[PeriodId]]&amp;"_"&amp;ReportExtract[[#This Row],[MktDesc]]</f>
        <v>__</v>
      </c>
      <c r="C1335" s="1"/>
      <c r="D1335" s="1"/>
      <c r="E1335" s="1"/>
      <c r="F1335" s="1"/>
      <c r="G1335" s="1"/>
      <c r="H1335" s="1"/>
      <c r="I1335" s="1"/>
      <c r="J1335" s="1"/>
      <c r="K1335" s="1"/>
      <c r="L1335" s="1"/>
    </row>
    <row r="1336" spans="1:12" ht="14.4" x14ac:dyDescent="0.3">
      <c r="A1336" s="1"/>
      <c r="B1336" s="1" t="str">
        <f>ReportExtract[[#This Row],[ReportId]]&amp;"_"&amp;ReportExtract[[#This Row],[PeriodId]]&amp;"_"&amp;ReportExtract[[#This Row],[MktDesc]]</f>
        <v>__</v>
      </c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 ht="14.4" x14ac:dyDescent="0.3">
      <c r="A1337" s="1"/>
      <c r="B1337" s="1" t="str">
        <f>ReportExtract[[#This Row],[ReportId]]&amp;"_"&amp;ReportExtract[[#This Row],[PeriodId]]&amp;"_"&amp;ReportExtract[[#This Row],[MktDesc]]</f>
        <v>__</v>
      </c>
      <c r="C1337" s="1"/>
      <c r="D1337" s="1"/>
      <c r="E1337" s="1"/>
      <c r="F1337" s="1"/>
      <c r="G1337" s="1"/>
      <c r="H1337" s="1"/>
      <c r="I1337" s="1"/>
      <c r="J1337" s="1"/>
      <c r="K1337" s="1"/>
      <c r="L1337" s="1"/>
    </row>
    <row r="1338" spans="1:12" ht="14.4" x14ac:dyDescent="0.3">
      <c r="A1338" s="1"/>
      <c r="B1338" s="1" t="str">
        <f>ReportExtract[[#This Row],[ReportId]]&amp;"_"&amp;ReportExtract[[#This Row],[PeriodId]]&amp;"_"&amp;ReportExtract[[#This Row],[MktDesc]]</f>
        <v>__</v>
      </c>
      <c r="C1338" s="1"/>
      <c r="D1338" s="1"/>
      <c r="E1338" s="1"/>
      <c r="F1338" s="1"/>
      <c r="G1338" s="1"/>
      <c r="H1338" s="1"/>
      <c r="I1338" s="1"/>
      <c r="J1338" s="1"/>
      <c r="K1338" s="1"/>
      <c r="L1338" s="1"/>
    </row>
    <row r="1339" spans="1:12" ht="14.4" x14ac:dyDescent="0.3">
      <c r="A1339" s="1"/>
      <c r="B1339" s="1" t="str">
        <f>ReportExtract[[#This Row],[ReportId]]&amp;"_"&amp;ReportExtract[[#This Row],[PeriodId]]&amp;"_"&amp;ReportExtract[[#This Row],[MktDesc]]</f>
        <v>__</v>
      </c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 ht="14.4" x14ac:dyDescent="0.3">
      <c r="A1340" s="1"/>
      <c r="B1340" s="1" t="str">
        <f>ReportExtract[[#This Row],[ReportId]]&amp;"_"&amp;ReportExtract[[#This Row],[PeriodId]]&amp;"_"&amp;ReportExtract[[#This Row],[MktDesc]]</f>
        <v>__</v>
      </c>
      <c r="C1340" s="1"/>
      <c r="D1340" s="1"/>
      <c r="E1340" s="1"/>
      <c r="F1340" s="1"/>
      <c r="G1340" s="1"/>
      <c r="H1340" s="1"/>
      <c r="I1340" s="1"/>
      <c r="J1340" s="1"/>
      <c r="K1340" s="1"/>
      <c r="L1340" s="1"/>
    </row>
    <row r="1341" spans="1:12" ht="14.4" x14ac:dyDescent="0.3">
      <c r="A1341" s="1"/>
      <c r="B1341" s="1" t="str">
        <f>ReportExtract[[#This Row],[ReportId]]&amp;"_"&amp;ReportExtract[[#This Row],[PeriodId]]&amp;"_"&amp;ReportExtract[[#This Row],[MktDesc]]</f>
        <v>__</v>
      </c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4.4" x14ac:dyDescent="0.3">
      <c r="A1342" s="1"/>
      <c r="B1342" s="1" t="str">
        <f>ReportExtract[[#This Row],[ReportId]]&amp;"_"&amp;ReportExtract[[#This Row],[PeriodId]]&amp;"_"&amp;ReportExtract[[#This Row],[MktDesc]]</f>
        <v>__</v>
      </c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 ht="14.4" x14ac:dyDescent="0.3">
      <c r="A1343" s="1"/>
      <c r="B1343" s="1" t="str">
        <f>ReportExtract[[#This Row],[ReportId]]&amp;"_"&amp;ReportExtract[[#This Row],[PeriodId]]&amp;"_"&amp;ReportExtract[[#This Row],[MktDesc]]</f>
        <v>__</v>
      </c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4.4" x14ac:dyDescent="0.3">
      <c r="A1344" s="1"/>
      <c r="B1344" s="1" t="str">
        <f>ReportExtract[[#This Row],[ReportId]]&amp;"_"&amp;ReportExtract[[#This Row],[PeriodId]]&amp;"_"&amp;ReportExtract[[#This Row],[MktDesc]]</f>
        <v>__</v>
      </c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4.4" x14ac:dyDescent="0.3">
      <c r="A1345" s="1"/>
      <c r="B1345" s="1" t="str">
        <f>ReportExtract[[#This Row],[ReportId]]&amp;"_"&amp;ReportExtract[[#This Row],[PeriodId]]&amp;"_"&amp;ReportExtract[[#This Row],[MktDesc]]</f>
        <v>__</v>
      </c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 ht="14.4" x14ac:dyDescent="0.3">
      <c r="A1346" s="1"/>
      <c r="B1346" s="1" t="str">
        <f>ReportExtract[[#This Row],[ReportId]]&amp;"_"&amp;ReportExtract[[#This Row],[PeriodId]]&amp;"_"&amp;ReportExtract[[#This Row],[MktDesc]]</f>
        <v>__</v>
      </c>
      <c r="C1346" s="1"/>
      <c r="D1346" s="1"/>
      <c r="E1346" s="1"/>
      <c r="F1346" s="1"/>
      <c r="G1346" s="1"/>
      <c r="H1346" s="1"/>
      <c r="I1346" s="1"/>
      <c r="J1346" s="1"/>
      <c r="K1346" s="1"/>
      <c r="L1346" s="1"/>
    </row>
    <row r="1347" spans="1:12" ht="14.4" x14ac:dyDescent="0.3">
      <c r="A1347" s="1"/>
      <c r="B1347" s="1" t="str">
        <f>ReportExtract[[#This Row],[ReportId]]&amp;"_"&amp;ReportExtract[[#This Row],[PeriodId]]&amp;"_"&amp;ReportExtract[[#This Row],[MktDesc]]</f>
        <v>__</v>
      </c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4.4" x14ac:dyDescent="0.3">
      <c r="A1348" s="1"/>
      <c r="B1348" s="1" t="str">
        <f>ReportExtract[[#This Row],[ReportId]]&amp;"_"&amp;ReportExtract[[#This Row],[PeriodId]]&amp;"_"&amp;ReportExtract[[#This Row],[MktDesc]]</f>
        <v>__</v>
      </c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 ht="14.4" x14ac:dyDescent="0.3">
      <c r="A1349" s="1"/>
      <c r="B1349" s="1" t="str">
        <f>ReportExtract[[#This Row],[ReportId]]&amp;"_"&amp;ReportExtract[[#This Row],[PeriodId]]&amp;"_"&amp;ReportExtract[[#This Row],[MktDesc]]</f>
        <v>__</v>
      </c>
      <c r="C1349" s="1"/>
      <c r="D1349" s="1"/>
      <c r="E1349" s="1"/>
      <c r="F1349" s="1"/>
      <c r="G1349" s="1"/>
      <c r="H1349" s="1"/>
      <c r="I1349" s="1"/>
      <c r="J1349" s="1"/>
      <c r="K1349" s="1"/>
      <c r="L1349" s="1"/>
    </row>
    <row r="1350" spans="1:12" ht="14.4" x14ac:dyDescent="0.3">
      <c r="A1350" s="1"/>
      <c r="B1350" s="1" t="str">
        <f>ReportExtract[[#This Row],[ReportId]]&amp;"_"&amp;ReportExtract[[#This Row],[PeriodId]]&amp;"_"&amp;ReportExtract[[#This Row],[MktDesc]]</f>
        <v>__</v>
      </c>
      <c r="C1350" s="1"/>
      <c r="D1350" s="1"/>
      <c r="E1350" s="1"/>
      <c r="F1350" s="1"/>
      <c r="G1350" s="1"/>
      <c r="H1350" s="1"/>
      <c r="I1350" s="1"/>
      <c r="J1350" s="1"/>
      <c r="K1350" s="1"/>
      <c r="L1350" s="1"/>
    </row>
    <row r="1351" spans="1:12" ht="14.4" x14ac:dyDescent="0.3">
      <c r="A1351" s="1"/>
      <c r="B1351" s="1" t="str">
        <f>ReportExtract[[#This Row],[ReportId]]&amp;"_"&amp;ReportExtract[[#This Row],[PeriodId]]&amp;"_"&amp;ReportExtract[[#This Row],[MktDesc]]</f>
        <v>__</v>
      </c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 ht="14.4" x14ac:dyDescent="0.3">
      <c r="A1352" s="1"/>
      <c r="B1352" s="1" t="str">
        <f>ReportExtract[[#This Row],[ReportId]]&amp;"_"&amp;ReportExtract[[#This Row],[PeriodId]]&amp;"_"&amp;ReportExtract[[#This Row],[MktDesc]]</f>
        <v>__</v>
      </c>
      <c r="C1352" s="1"/>
      <c r="D1352" s="1"/>
      <c r="E1352" s="1"/>
      <c r="F1352" s="1"/>
      <c r="G1352" s="1"/>
      <c r="H1352" s="1"/>
      <c r="I1352" s="1"/>
      <c r="J1352" s="1"/>
      <c r="K1352" s="1"/>
      <c r="L1352" s="1"/>
    </row>
    <row r="1353" spans="1:12" ht="14.4" x14ac:dyDescent="0.3">
      <c r="A1353" s="1"/>
      <c r="B1353" s="1" t="str">
        <f>ReportExtract[[#This Row],[ReportId]]&amp;"_"&amp;ReportExtract[[#This Row],[PeriodId]]&amp;"_"&amp;ReportExtract[[#This Row],[MktDesc]]</f>
        <v>__</v>
      </c>
      <c r="C1353" s="1"/>
      <c r="D1353" s="1"/>
      <c r="E1353" s="1"/>
      <c r="F1353" s="1"/>
      <c r="G1353" s="1"/>
      <c r="H1353" s="1"/>
      <c r="I1353" s="1"/>
      <c r="J1353" s="1"/>
      <c r="K1353" s="1"/>
      <c r="L1353" s="1"/>
    </row>
    <row r="1354" spans="1:12" ht="14.4" x14ac:dyDescent="0.3">
      <c r="A1354" s="1"/>
      <c r="B1354" s="1" t="str">
        <f>ReportExtract[[#This Row],[ReportId]]&amp;"_"&amp;ReportExtract[[#This Row],[PeriodId]]&amp;"_"&amp;ReportExtract[[#This Row],[MktDesc]]</f>
        <v>__</v>
      </c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 ht="14.4" x14ac:dyDescent="0.3">
      <c r="A1355" s="1"/>
      <c r="B1355" s="1" t="str">
        <f>ReportExtract[[#This Row],[ReportId]]&amp;"_"&amp;ReportExtract[[#This Row],[PeriodId]]&amp;"_"&amp;ReportExtract[[#This Row],[MktDesc]]</f>
        <v>__</v>
      </c>
      <c r="C1355" s="1"/>
      <c r="D1355" s="1"/>
      <c r="E1355" s="1"/>
      <c r="F1355" s="1"/>
      <c r="G1355" s="1"/>
      <c r="H1355" s="1"/>
      <c r="I1355" s="1"/>
      <c r="J1355" s="1"/>
      <c r="K1355" s="1"/>
      <c r="L1355" s="1"/>
    </row>
    <row r="1356" spans="1:12" ht="14.4" x14ac:dyDescent="0.3">
      <c r="A1356" s="1"/>
      <c r="B1356" s="1" t="str">
        <f>ReportExtract[[#This Row],[ReportId]]&amp;"_"&amp;ReportExtract[[#This Row],[PeriodId]]&amp;"_"&amp;ReportExtract[[#This Row],[MktDesc]]</f>
        <v>__</v>
      </c>
      <c r="C1356" s="1"/>
      <c r="D1356" s="1"/>
      <c r="E1356" s="1"/>
      <c r="F1356" s="1"/>
      <c r="G1356" s="1"/>
      <c r="H1356" s="1"/>
      <c r="I1356" s="1"/>
      <c r="J1356" s="1"/>
      <c r="K1356" s="1"/>
      <c r="L1356" s="1"/>
    </row>
    <row r="1357" spans="1:12" ht="14.4" x14ac:dyDescent="0.3">
      <c r="A1357" s="1"/>
      <c r="B1357" s="1" t="str">
        <f>ReportExtract[[#This Row],[ReportId]]&amp;"_"&amp;ReportExtract[[#This Row],[PeriodId]]&amp;"_"&amp;ReportExtract[[#This Row],[MktDesc]]</f>
        <v>__</v>
      </c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 ht="14.4" x14ac:dyDescent="0.3">
      <c r="A1358" s="1"/>
      <c r="B1358" s="1" t="str">
        <f>ReportExtract[[#This Row],[ReportId]]&amp;"_"&amp;ReportExtract[[#This Row],[PeriodId]]&amp;"_"&amp;ReportExtract[[#This Row],[MktDesc]]</f>
        <v>__</v>
      </c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4.4" x14ac:dyDescent="0.3">
      <c r="A1359" s="1"/>
      <c r="B1359" s="1" t="str">
        <f>ReportExtract[[#This Row],[ReportId]]&amp;"_"&amp;ReportExtract[[#This Row],[PeriodId]]&amp;"_"&amp;ReportExtract[[#This Row],[MktDesc]]</f>
        <v>__</v>
      </c>
      <c r="C1359" s="1"/>
      <c r="D1359" s="1"/>
      <c r="E1359" s="1"/>
      <c r="F1359" s="1"/>
      <c r="G1359" s="1"/>
      <c r="H1359" s="1"/>
      <c r="I1359" s="1"/>
      <c r="J1359" s="1"/>
      <c r="K1359" s="1"/>
      <c r="L1359" s="1"/>
    </row>
    <row r="1360" spans="1:12" ht="14.4" x14ac:dyDescent="0.3">
      <c r="A1360" s="1"/>
      <c r="B1360" s="1" t="str">
        <f>ReportExtract[[#This Row],[ReportId]]&amp;"_"&amp;ReportExtract[[#This Row],[PeriodId]]&amp;"_"&amp;ReportExtract[[#This Row],[MktDesc]]</f>
        <v>__</v>
      </c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4.4" x14ac:dyDescent="0.3">
      <c r="A1361" s="1"/>
      <c r="B1361" s="1" t="str">
        <f>ReportExtract[[#This Row],[ReportId]]&amp;"_"&amp;ReportExtract[[#This Row],[PeriodId]]&amp;"_"&amp;ReportExtract[[#This Row],[MktDesc]]</f>
        <v>__</v>
      </c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4.4" x14ac:dyDescent="0.3">
      <c r="A1362" s="1"/>
      <c r="B1362" s="1" t="str">
        <f>ReportExtract[[#This Row],[ReportId]]&amp;"_"&amp;ReportExtract[[#This Row],[PeriodId]]&amp;"_"&amp;ReportExtract[[#This Row],[MktDesc]]</f>
        <v>__</v>
      </c>
      <c r="C1362" s="1"/>
      <c r="D1362" s="1"/>
      <c r="E1362" s="1"/>
      <c r="F1362" s="1"/>
      <c r="G1362" s="1"/>
      <c r="H1362" s="1"/>
      <c r="I1362" s="1"/>
      <c r="J1362" s="1"/>
      <c r="K1362" s="1"/>
      <c r="L1362" s="1"/>
    </row>
    <row r="1363" spans="1:12" ht="14.4" x14ac:dyDescent="0.3">
      <c r="A1363" s="1"/>
      <c r="B1363" s="1" t="str">
        <f>ReportExtract[[#This Row],[ReportId]]&amp;"_"&amp;ReportExtract[[#This Row],[PeriodId]]&amp;"_"&amp;ReportExtract[[#This Row],[MktDesc]]</f>
        <v>__</v>
      </c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 ht="14.4" x14ac:dyDescent="0.3">
      <c r="A1364" s="1"/>
      <c r="B1364" s="1" t="str">
        <f>ReportExtract[[#This Row],[ReportId]]&amp;"_"&amp;ReportExtract[[#This Row],[PeriodId]]&amp;"_"&amp;ReportExtract[[#This Row],[MktDesc]]</f>
        <v>__</v>
      </c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4.4" x14ac:dyDescent="0.3">
      <c r="A1365" s="1"/>
      <c r="B1365" s="1" t="str">
        <f>ReportExtract[[#This Row],[ReportId]]&amp;"_"&amp;ReportExtract[[#This Row],[PeriodId]]&amp;"_"&amp;ReportExtract[[#This Row],[MktDesc]]</f>
        <v>__</v>
      </c>
      <c r="C1365" s="1"/>
      <c r="D1365" s="1"/>
      <c r="E1365" s="1"/>
      <c r="F1365" s="1"/>
      <c r="G1365" s="1"/>
      <c r="H1365" s="1"/>
      <c r="I1365" s="1"/>
      <c r="J1365" s="1"/>
      <c r="K1365" s="1"/>
      <c r="L1365" s="1"/>
    </row>
    <row r="1366" spans="1:12" ht="14.4" x14ac:dyDescent="0.3">
      <c r="A1366" s="1"/>
      <c r="B1366" s="1" t="str">
        <f>ReportExtract[[#This Row],[ReportId]]&amp;"_"&amp;ReportExtract[[#This Row],[PeriodId]]&amp;"_"&amp;ReportExtract[[#This Row],[MktDesc]]</f>
        <v>__</v>
      </c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 ht="14.4" x14ac:dyDescent="0.3">
      <c r="A1367" s="1"/>
      <c r="B1367" s="1" t="str">
        <f>ReportExtract[[#This Row],[ReportId]]&amp;"_"&amp;ReportExtract[[#This Row],[PeriodId]]&amp;"_"&amp;ReportExtract[[#This Row],[MktDesc]]</f>
        <v>__</v>
      </c>
      <c r="C1367" s="1"/>
      <c r="D1367" s="1"/>
      <c r="E1367" s="1"/>
      <c r="F1367" s="1"/>
      <c r="G1367" s="1"/>
      <c r="H1367" s="1"/>
      <c r="I1367" s="1"/>
      <c r="J1367" s="1"/>
      <c r="K1367" s="1"/>
      <c r="L1367" s="1"/>
    </row>
    <row r="1368" spans="1:12" ht="14.4" x14ac:dyDescent="0.3">
      <c r="A1368" s="1"/>
      <c r="B1368" s="1" t="str">
        <f>ReportExtract[[#This Row],[ReportId]]&amp;"_"&amp;ReportExtract[[#This Row],[PeriodId]]&amp;"_"&amp;ReportExtract[[#This Row],[MktDesc]]</f>
        <v>__</v>
      </c>
      <c r="C1368" s="1"/>
      <c r="D1368" s="1"/>
      <c r="E1368" s="1"/>
      <c r="F1368" s="1"/>
      <c r="G1368" s="1"/>
      <c r="H1368" s="1"/>
      <c r="I1368" s="1"/>
      <c r="J1368" s="1"/>
      <c r="K1368" s="1"/>
      <c r="L1368" s="1"/>
    </row>
    <row r="1369" spans="1:12" ht="14.4" x14ac:dyDescent="0.3">
      <c r="A1369" s="1"/>
      <c r="B1369" s="1" t="str">
        <f>ReportExtract[[#This Row],[ReportId]]&amp;"_"&amp;ReportExtract[[#This Row],[PeriodId]]&amp;"_"&amp;ReportExtract[[#This Row],[MktDesc]]</f>
        <v>__</v>
      </c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 ht="14.4" x14ac:dyDescent="0.3">
      <c r="A1370" s="1"/>
      <c r="B1370" s="1" t="str">
        <f>ReportExtract[[#This Row],[ReportId]]&amp;"_"&amp;ReportExtract[[#This Row],[PeriodId]]&amp;"_"&amp;ReportExtract[[#This Row],[MktDesc]]</f>
        <v>__</v>
      </c>
      <c r="C1370" s="1"/>
      <c r="D1370" s="1"/>
      <c r="E1370" s="1"/>
      <c r="F1370" s="1"/>
      <c r="G1370" s="1"/>
      <c r="H1370" s="1"/>
      <c r="I1370" s="1"/>
      <c r="J1370" s="1"/>
      <c r="K1370" s="1"/>
      <c r="L1370" s="1"/>
    </row>
    <row r="1371" spans="1:12" ht="14.4" x14ac:dyDescent="0.3">
      <c r="A1371" s="1"/>
      <c r="B1371" s="1" t="str">
        <f>ReportExtract[[#This Row],[ReportId]]&amp;"_"&amp;ReportExtract[[#This Row],[PeriodId]]&amp;"_"&amp;ReportExtract[[#This Row],[MktDesc]]</f>
        <v>__</v>
      </c>
      <c r="C1371" s="1"/>
      <c r="D1371" s="1"/>
      <c r="E1371" s="1"/>
      <c r="F1371" s="1"/>
      <c r="G1371" s="1"/>
      <c r="H1371" s="1"/>
      <c r="I1371" s="1"/>
      <c r="J1371" s="1"/>
      <c r="K1371" s="1"/>
      <c r="L1371" s="1"/>
    </row>
    <row r="1372" spans="1:12" ht="14.4" x14ac:dyDescent="0.3">
      <c r="A1372" s="1"/>
      <c r="B1372" s="1" t="str">
        <f>ReportExtract[[#This Row],[ReportId]]&amp;"_"&amp;ReportExtract[[#This Row],[PeriodId]]&amp;"_"&amp;ReportExtract[[#This Row],[MktDesc]]</f>
        <v>__</v>
      </c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 ht="14.4" x14ac:dyDescent="0.3">
      <c r="A1373" s="1"/>
      <c r="B1373" s="1" t="str">
        <f>ReportExtract[[#This Row],[ReportId]]&amp;"_"&amp;ReportExtract[[#This Row],[PeriodId]]&amp;"_"&amp;ReportExtract[[#This Row],[MktDesc]]</f>
        <v>__</v>
      </c>
      <c r="C1373" s="1"/>
      <c r="D1373" s="1"/>
      <c r="E1373" s="1"/>
      <c r="F1373" s="1"/>
      <c r="G1373" s="1"/>
      <c r="H1373" s="1"/>
      <c r="I1373" s="1"/>
      <c r="J1373" s="1"/>
      <c r="K1373" s="1"/>
      <c r="L1373" s="1"/>
    </row>
    <row r="1374" spans="1:12" ht="14.4" x14ac:dyDescent="0.3">
      <c r="A1374" s="1"/>
      <c r="B1374" s="1" t="str">
        <f>ReportExtract[[#This Row],[ReportId]]&amp;"_"&amp;ReportExtract[[#This Row],[PeriodId]]&amp;"_"&amp;ReportExtract[[#This Row],[MktDesc]]</f>
        <v>__</v>
      </c>
      <c r="C1374" s="1"/>
      <c r="D1374" s="1"/>
      <c r="E1374" s="1"/>
      <c r="F1374" s="1"/>
      <c r="G1374" s="1"/>
      <c r="H1374" s="1"/>
      <c r="I1374" s="1"/>
      <c r="J1374" s="1"/>
      <c r="K1374" s="1"/>
      <c r="L1374" s="1"/>
    </row>
    <row r="1375" spans="1:12" ht="14.4" x14ac:dyDescent="0.3">
      <c r="A1375" s="1"/>
      <c r="B1375" s="1" t="str">
        <f>ReportExtract[[#This Row],[ReportId]]&amp;"_"&amp;ReportExtract[[#This Row],[PeriodId]]&amp;"_"&amp;ReportExtract[[#This Row],[MktDesc]]</f>
        <v>__</v>
      </c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4.4" x14ac:dyDescent="0.3">
      <c r="A1376" s="1"/>
      <c r="B1376" s="1" t="str">
        <f>ReportExtract[[#This Row],[ReportId]]&amp;"_"&amp;ReportExtract[[#This Row],[PeriodId]]&amp;"_"&amp;ReportExtract[[#This Row],[MktDesc]]</f>
        <v>__</v>
      </c>
      <c r="C1376" s="1"/>
      <c r="D1376" s="1"/>
      <c r="E1376" s="1"/>
      <c r="F1376" s="1"/>
      <c r="G1376" s="1"/>
      <c r="H1376" s="1"/>
      <c r="I1376" s="1"/>
      <c r="J1376" s="1"/>
      <c r="K1376" s="1"/>
      <c r="L1376" s="1"/>
    </row>
    <row r="1377" spans="1:12" ht="14.4" x14ac:dyDescent="0.3">
      <c r="A1377" s="1"/>
      <c r="B1377" s="1" t="str">
        <f>ReportExtract[[#This Row],[ReportId]]&amp;"_"&amp;ReportExtract[[#This Row],[PeriodId]]&amp;"_"&amp;ReportExtract[[#This Row],[MktDesc]]</f>
        <v>__</v>
      </c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4.4" x14ac:dyDescent="0.3">
      <c r="A1378" s="1"/>
      <c r="B1378" s="1" t="str">
        <f>ReportExtract[[#This Row],[ReportId]]&amp;"_"&amp;ReportExtract[[#This Row],[PeriodId]]&amp;"_"&amp;ReportExtract[[#This Row],[MktDesc]]</f>
        <v>__</v>
      </c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4.4" x14ac:dyDescent="0.3">
      <c r="A1379" s="1"/>
      <c r="B1379" s="1" t="str">
        <f>ReportExtract[[#This Row],[ReportId]]&amp;"_"&amp;ReportExtract[[#This Row],[PeriodId]]&amp;"_"&amp;ReportExtract[[#This Row],[MktDesc]]</f>
        <v>__</v>
      </c>
      <c r="C1379" s="1"/>
      <c r="D1379" s="1"/>
      <c r="E1379" s="1"/>
      <c r="F1379" s="1"/>
      <c r="G1379" s="1"/>
      <c r="H1379" s="1"/>
      <c r="I1379" s="1"/>
      <c r="J1379" s="1"/>
      <c r="K1379" s="1"/>
      <c r="L1379" s="1"/>
    </row>
    <row r="1380" spans="1:12" ht="14.4" x14ac:dyDescent="0.3">
      <c r="A1380" s="1"/>
      <c r="B1380" s="1" t="str">
        <f>ReportExtract[[#This Row],[ReportId]]&amp;"_"&amp;ReportExtract[[#This Row],[PeriodId]]&amp;"_"&amp;ReportExtract[[#This Row],[MktDesc]]</f>
        <v>__</v>
      </c>
      <c r="C1380" s="1"/>
      <c r="D1380" s="1"/>
      <c r="E1380" s="1"/>
      <c r="F1380" s="1"/>
      <c r="G1380" s="1"/>
      <c r="H1380" s="1"/>
      <c r="I1380" s="1"/>
      <c r="J1380" s="1"/>
      <c r="K1380" s="1"/>
      <c r="L1380" s="1"/>
    </row>
    <row r="1381" spans="1:12" ht="14.4" x14ac:dyDescent="0.3">
      <c r="A1381" s="1"/>
      <c r="B1381" s="1" t="str">
        <f>ReportExtract[[#This Row],[ReportId]]&amp;"_"&amp;ReportExtract[[#This Row],[PeriodId]]&amp;"_"&amp;ReportExtract[[#This Row],[MktDesc]]</f>
        <v>__</v>
      </c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4.4" x14ac:dyDescent="0.3">
      <c r="A1382" s="1"/>
      <c r="B1382" s="1" t="str">
        <f>ReportExtract[[#This Row],[ReportId]]&amp;"_"&amp;ReportExtract[[#This Row],[PeriodId]]&amp;"_"&amp;ReportExtract[[#This Row],[MktDesc]]</f>
        <v>__</v>
      </c>
      <c r="C1382" s="1"/>
      <c r="D1382" s="1"/>
      <c r="E1382" s="1"/>
      <c r="F1382" s="1"/>
      <c r="G1382" s="1"/>
      <c r="H1382" s="1"/>
      <c r="I1382" s="1"/>
      <c r="J1382" s="1"/>
      <c r="K1382" s="1"/>
      <c r="L1382" s="1"/>
    </row>
    <row r="1383" spans="1:12" ht="14.4" x14ac:dyDescent="0.3">
      <c r="A1383" s="1"/>
      <c r="B1383" s="1" t="str">
        <f>ReportExtract[[#This Row],[ReportId]]&amp;"_"&amp;ReportExtract[[#This Row],[PeriodId]]&amp;"_"&amp;ReportExtract[[#This Row],[MktDesc]]</f>
        <v>__</v>
      </c>
      <c r="C1383" s="1"/>
      <c r="D1383" s="1"/>
      <c r="E1383" s="1"/>
      <c r="F1383" s="1"/>
      <c r="G1383" s="1"/>
      <c r="H1383" s="1"/>
      <c r="I1383" s="1"/>
      <c r="J1383" s="1"/>
      <c r="K1383" s="1"/>
      <c r="L1383" s="1"/>
    </row>
    <row r="1384" spans="1:12" ht="14.4" x14ac:dyDescent="0.3">
      <c r="A1384" s="1"/>
      <c r="B1384" s="1" t="str">
        <f>ReportExtract[[#This Row],[ReportId]]&amp;"_"&amp;ReportExtract[[#This Row],[PeriodId]]&amp;"_"&amp;ReportExtract[[#This Row],[MktDesc]]</f>
        <v>__</v>
      </c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 ht="14.4" x14ac:dyDescent="0.3">
      <c r="A1385" s="1"/>
      <c r="B1385" s="1" t="str">
        <f>ReportExtract[[#This Row],[ReportId]]&amp;"_"&amp;ReportExtract[[#This Row],[PeriodId]]&amp;"_"&amp;ReportExtract[[#This Row],[MktDesc]]</f>
        <v>__</v>
      </c>
      <c r="C1385" s="1"/>
      <c r="D1385" s="1"/>
      <c r="E1385" s="1"/>
      <c r="F1385" s="1"/>
      <c r="G1385" s="1"/>
      <c r="H1385" s="1"/>
      <c r="I1385" s="1"/>
      <c r="J1385" s="1"/>
      <c r="K1385" s="1"/>
      <c r="L1385" s="1"/>
    </row>
    <row r="1386" spans="1:12" ht="14.4" x14ac:dyDescent="0.3">
      <c r="A1386" s="1"/>
      <c r="B1386" s="1" t="str">
        <f>ReportExtract[[#This Row],[ReportId]]&amp;"_"&amp;ReportExtract[[#This Row],[PeriodId]]&amp;"_"&amp;ReportExtract[[#This Row],[MktDesc]]</f>
        <v>__</v>
      </c>
      <c r="C1386" s="1"/>
      <c r="D1386" s="1"/>
      <c r="E1386" s="1"/>
      <c r="F1386" s="1"/>
      <c r="G1386" s="1"/>
      <c r="H1386" s="1"/>
      <c r="I1386" s="1"/>
      <c r="J1386" s="1"/>
      <c r="K1386" s="1"/>
      <c r="L1386" s="1"/>
    </row>
    <row r="1387" spans="1:12" ht="14.4" x14ac:dyDescent="0.3">
      <c r="A1387" s="1"/>
      <c r="B1387" s="1" t="str">
        <f>ReportExtract[[#This Row],[ReportId]]&amp;"_"&amp;ReportExtract[[#This Row],[PeriodId]]&amp;"_"&amp;ReportExtract[[#This Row],[MktDesc]]</f>
        <v>__</v>
      </c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 ht="14.4" x14ac:dyDescent="0.3">
      <c r="A1388" s="1"/>
      <c r="B1388" s="1" t="str">
        <f>ReportExtract[[#This Row],[ReportId]]&amp;"_"&amp;ReportExtract[[#This Row],[PeriodId]]&amp;"_"&amp;ReportExtract[[#This Row],[MktDesc]]</f>
        <v>__</v>
      </c>
      <c r="C1388" s="1"/>
      <c r="D1388" s="1"/>
      <c r="E1388" s="1"/>
      <c r="F1388" s="1"/>
      <c r="G1388" s="1"/>
      <c r="H1388" s="1"/>
      <c r="I1388" s="1"/>
      <c r="J1388" s="1"/>
      <c r="K1388" s="1"/>
      <c r="L1388" s="1"/>
    </row>
    <row r="1389" spans="1:12" ht="14.4" x14ac:dyDescent="0.3">
      <c r="A1389" s="1"/>
      <c r="B1389" s="1" t="str">
        <f>ReportExtract[[#This Row],[ReportId]]&amp;"_"&amp;ReportExtract[[#This Row],[PeriodId]]&amp;"_"&amp;ReportExtract[[#This Row],[MktDesc]]</f>
        <v>__</v>
      </c>
      <c r="C1389" s="1"/>
      <c r="D1389" s="1"/>
      <c r="E1389" s="1"/>
      <c r="F1389" s="1"/>
      <c r="G1389" s="1"/>
      <c r="H1389" s="1"/>
      <c r="I1389" s="1"/>
      <c r="J1389" s="1"/>
      <c r="K1389" s="1"/>
      <c r="L1389" s="1"/>
    </row>
    <row r="1390" spans="1:12" ht="14.4" x14ac:dyDescent="0.3">
      <c r="A1390" s="1"/>
      <c r="B1390" s="1" t="str">
        <f>ReportExtract[[#This Row],[ReportId]]&amp;"_"&amp;ReportExtract[[#This Row],[PeriodId]]&amp;"_"&amp;ReportExtract[[#This Row],[MktDesc]]</f>
        <v>__</v>
      </c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 ht="14.4" x14ac:dyDescent="0.3">
      <c r="A1391" s="1"/>
      <c r="B1391" s="1" t="str">
        <f>ReportExtract[[#This Row],[ReportId]]&amp;"_"&amp;ReportExtract[[#This Row],[PeriodId]]&amp;"_"&amp;ReportExtract[[#This Row],[MktDesc]]</f>
        <v>__</v>
      </c>
      <c r="C1391" s="1"/>
      <c r="D1391" s="1"/>
      <c r="E1391" s="1"/>
      <c r="F1391" s="1"/>
      <c r="G1391" s="1"/>
      <c r="H1391" s="1"/>
      <c r="I1391" s="1"/>
      <c r="J1391" s="1"/>
      <c r="K1391" s="1"/>
      <c r="L1391" s="1"/>
    </row>
    <row r="1392" spans="1:12" ht="14.4" x14ac:dyDescent="0.3">
      <c r="A1392" s="1"/>
      <c r="B1392" s="1" t="str">
        <f>ReportExtract[[#This Row],[ReportId]]&amp;"_"&amp;ReportExtract[[#This Row],[PeriodId]]&amp;"_"&amp;ReportExtract[[#This Row],[MktDesc]]</f>
        <v>__</v>
      </c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4.4" x14ac:dyDescent="0.3">
      <c r="A1393" s="1"/>
      <c r="B1393" s="1" t="str">
        <f>ReportExtract[[#This Row],[ReportId]]&amp;"_"&amp;ReportExtract[[#This Row],[PeriodId]]&amp;"_"&amp;ReportExtract[[#This Row],[MktDesc]]</f>
        <v>__</v>
      </c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 ht="14.4" x14ac:dyDescent="0.3">
      <c r="A1394" s="1"/>
      <c r="B1394" s="1" t="str">
        <f>ReportExtract[[#This Row],[ReportId]]&amp;"_"&amp;ReportExtract[[#This Row],[PeriodId]]&amp;"_"&amp;ReportExtract[[#This Row],[MktDesc]]</f>
        <v>__</v>
      </c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4.4" x14ac:dyDescent="0.3">
      <c r="A1395" s="1"/>
      <c r="B1395" s="1" t="str">
        <f>ReportExtract[[#This Row],[ReportId]]&amp;"_"&amp;ReportExtract[[#This Row],[PeriodId]]&amp;"_"&amp;ReportExtract[[#This Row],[MktDesc]]</f>
        <v>__</v>
      </c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4.4" x14ac:dyDescent="0.3">
      <c r="A1396" s="1"/>
      <c r="B1396" s="1" t="str">
        <f>ReportExtract[[#This Row],[ReportId]]&amp;"_"&amp;ReportExtract[[#This Row],[PeriodId]]&amp;"_"&amp;ReportExtract[[#This Row],[MktDesc]]</f>
        <v>__</v>
      </c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 ht="14.4" x14ac:dyDescent="0.3">
      <c r="A1397" s="1"/>
      <c r="B1397" s="1" t="str">
        <f>ReportExtract[[#This Row],[ReportId]]&amp;"_"&amp;ReportExtract[[#This Row],[PeriodId]]&amp;"_"&amp;ReportExtract[[#This Row],[MktDesc]]</f>
        <v>__</v>
      </c>
      <c r="C1397" s="1"/>
      <c r="D1397" s="1"/>
      <c r="E1397" s="1"/>
      <c r="F1397" s="1"/>
      <c r="G1397" s="1"/>
      <c r="H1397" s="1"/>
      <c r="I1397" s="1"/>
      <c r="J1397" s="1"/>
      <c r="K1397" s="1"/>
      <c r="L1397" s="1"/>
    </row>
    <row r="1398" spans="1:12" ht="14.4" x14ac:dyDescent="0.3">
      <c r="A1398" s="1"/>
      <c r="B1398" s="1" t="str">
        <f>ReportExtract[[#This Row],[ReportId]]&amp;"_"&amp;ReportExtract[[#This Row],[PeriodId]]&amp;"_"&amp;ReportExtract[[#This Row],[MktDesc]]</f>
        <v>__</v>
      </c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4.4" x14ac:dyDescent="0.3">
      <c r="A1399" s="1"/>
      <c r="B1399" s="1" t="str">
        <f>ReportExtract[[#This Row],[ReportId]]&amp;"_"&amp;ReportExtract[[#This Row],[PeriodId]]&amp;"_"&amp;ReportExtract[[#This Row],[MktDesc]]</f>
        <v>__</v>
      </c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 ht="14.4" x14ac:dyDescent="0.3">
      <c r="A1400" s="1"/>
      <c r="B1400" s="1" t="str">
        <f>ReportExtract[[#This Row],[ReportId]]&amp;"_"&amp;ReportExtract[[#This Row],[PeriodId]]&amp;"_"&amp;ReportExtract[[#This Row],[MktDesc]]</f>
        <v>__</v>
      </c>
      <c r="C1400" s="1"/>
      <c r="D1400" s="1"/>
      <c r="E1400" s="1"/>
      <c r="F1400" s="1"/>
      <c r="G1400" s="1"/>
      <c r="H1400" s="1"/>
      <c r="I1400" s="1"/>
      <c r="J1400" s="1"/>
      <c r="K1400" s="1"/>
      <c r="L1400" s="1"/>
    </row>
    <row r="1401" spans="1:12" ht="14.4" x14ac:dyDescent="0.3">
      <c r="A1401" s="1"/>
      <c r="B1401" s="1" t="str">
        <f>ReportExtract[[#This Row],[ReportId]]&amp;"_"&amp;ReportExtract[[#This Row],[PeriodId]]&amp;"_"&amp;ReportExtract[[#This Row],[MktDesc]]</f>
        <v>__</v>
      </c>
      <c r="C1401" s="1"/>
      <c r="D1401" s="1"/>
      <c r="E1401" s="1"/>
      <c r="F1401" s="1"/>
      <c r="G1401" s="1"/>
      <c r="H1401" s="1"/>
      <c r="I1401" s="1"/>
      <c r="J1401" s="1"/>
      <c r="K1401" s="1"/>
      <c r="L1401" s="1"/>
    </row>
    <row r="1402" spans="1:12" ht="14.4" x14ac:dyDescent="0.3">
      <c r="A1402" s="1"/>
      <c r="B1402" s="1" t="str">
        <f>ReportExtract[[#This Row],[ReportId]]&amp;"_"&amp;ReportExtract[[#This Row],[PeriodId]]&amp;"_"&amp;ReportExtract[[#This Row],[MktDesc]]</f>
        <v>__</v>
      </c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 ht="14.4" x14ac:dyDescent="0.3">
      <c r="A1403" s="1"/>
      <c r="B1403" s="1" t="str">
        <f>ReportExtract[[#This Row],[ReportId]]&amp;"_"&amp;ReportExtract[[#This Row],[PeriodId]]&amp;"_"&amp;ReportExtract[[#This Row],[MktDesc]]</f>
        <v>__</v>
      </c>
      <c r="C1403" s="1"/>
      <c r="D1403" s="1"/>
      <c r="E1403" s="1"/>
      <c r="F1403" s="1"/>
      <c r="G1403" s="1"/>
      <c r="H1403" s="1"/>
      <c r="I1403" s="1"/>
      <c r="J1403" s="1"/>
      <c r="K1403" s="1"/>
      <c r="L1403" s="1"/>
    </row>
    <row r="1404" spans="1:12" ht="14.4" x14ac:dyDescent="0.3">
      <c r="A1404" s="1"/>
      <c r="B1404" s="1" t="str">
        <f>ReportExtract[[#This Row],[ReportId]]&amp;"_"&amp;ReportExtract[[#This Row],[PeriodId]]&amp;"_"&amp;ReportExtract[[#This Row],[MktDesc]]</f>
        <v>__</v>
      </c>
      <c r="C1404" s="1"/>
      <c r="D1404" s="1"/>
      <c r="E1404" s="1"/>
      <c r="F1404" s="1"/>
      <c r="G1404" s="1"/>
      <c r="H1404" s="1"/>
      <c r="I1404" s="1"/>
      <c r="J1404" s="1"/>
      <c r="K1404" s="1"/>
      <c r="L1404" s="1"/>
    </row>
    <row r="1405" spans="1:12" ht="14.4" x14ac:dyDescent="0.3">
      <c r="A1405" s="1"/>
      <c r="B1405" s="1" t="str">
        <f>ReportExtract[[#This Row],[ReportId]]&amp;"_"&amp;ReportExtract[[#This Row],[PeriodId]]&amp;"_"&amp;ReportExtract[[#This Row],[MktDesc]]</f>
        <v>__</v>
      </c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 ht="14.4" x14ac:dyDescent="0.3">
      <c r="A1406" s="1"/>
      <c r="B1406" s="1" t="str">
        <f>ReportExtract[[#This Row],[ReportId]]&amp;"_"&amp;ReportExtract[[#This Row],[PeriodId]]&amp;"_"&amp;ReportExtract[[#This Row],[MktDesc]]</f>
        <v>__</v>
      </c>
      <c r="C1406" s="1"/>
      <c r="D1406" s="1"/>
      <c r="E1406" s="1"/>
      <c r="F1406" s="1"/>
      <c r="G1406" s="1"/>
      <c r="H1406" s="1"/>
      <c r="I1406" s="1"/>
      <c r="J1406" s="1"/>
      <c r="K1406" s="1"/>
      <c r="L1406" s="1"/>
    </row>
    <row r="1407" spans="1:12" ht="14.4" x14ac:dyDescent="0.3">
      <c r="A1407" s="1"/>
      <c r="B1407" s="1" t="str">
        <f>ReportExtract[[#This Row],[ReportId]]&amp;"_"&amp;ReportExtract[[#This Row],[PeriodId]]&amp;"_"&amp;ReportExtract[[#This Row],[MktDesc]]</f>
        <v>__</v>
      </c>
      <c r="C1407" s="1"/>
      <c r="D1407" s="1"/>
      <c r="E1407" s="1"/>
      <c r="F1407" s="1"/>
      <c r="G1407" s="1"/>
      <c r="H1407" s="1"/>
      <c r="I1407" s="1"/>
      <c r="J1407" s="1"/>
      <c r="K1407" s="1"/>
      <c r="L1407" s="1"/>
    </row>
    <row r="1408" spans="1:12" ht="14.4" x14ac:dyDescent="0.3">
      <c r="A1408" s="1"/>
      <c r="B1408" s="1" t="str">
        <f>ReportExtract[[#This Row],[ReportId]]&amp;"_"&amp;ReportExtract[[#This Row],[PeriodId]]&amp;"_"&amp;ReportExtract[[#This Row],[MktDesc]]</f>
        <v>__</v>
      </c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 ht="14.4" x14ac:dyDescent="0.3">
      <c r="A1409" s="1"/>
      <c r="B1409" s="1" t="str">
        <f>ReportExtract[[#This Row],[ReportId]]&amp;"_"&amp;ReportExtract[[#This Row],[PeriodId]]&amp;"_"&amp;ReportExtract[[#This Row],[MktDesc]]</f>
        <v>__</v>
      </c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4.4" x14ac:dyDescent="0.3">
      <c r="A1410" s="1"/>
      <c r="B1410" s="1" t="str">
        <f>ReportExtract[[#This Row],[ReportId]]&amp;"_"&amp;ReportExtract[[#This Row],[PeriodId]]&amp;"_"&amp;ReportExtract[[#This Row],[MktDesc]]</f>
        <v>__</v>
      </c>
      <c r="C1410" s="1"/>
      <c r="D1410" s="1"/>
      <c r="E1410" s="1"/>
      <c r="F1410" s="1"/>
      <c r="G1410" s="1"/>
      <c r="H1410" s="1"/>
      <c r="I1410" s="1"/>
      <c r="J1410" s="1"/>
      <c r="K1410" s="1"/>
      <c r="L1410" s="1"/>
    </row>
    <row r="1411" spans="1:12" ht="14.4" x14ac:dyDescent="0.3">
      <c r="A1411" s="1"/>
      <c r="B1411" s="1" t="str">
        <f>ReportExtract[[#This Row],[ReportId]]&amp;"_"&amp;ReportExtract[[#This Row],[PeriodId]]&amp;"_"&amp;ReportExtract[[#This Row],[MktDesc]]</f>
        <v>__</v>
      </c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4.4" x14ac:dyDescent="0.3">
      <c r="A1412" s="1"/>
      <c r="B1412" s="1" t="str">
        <f>ReportExtract[[#This Row],[ReportId]]&amp;"_"&amp;ReportExtract[[#This Row],[PeriodId]]&amp;"_"&amp;ReportExtract[[#This Row],[MktDesc]]</f>
        <v>__</v>
      </c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4.4" x14ac:dyDescent="0.3">
      <c r="A1413" s="1"/>
      <c r="B1413" s="1" t="str">
        <f>ReportExtract[[#This Row],[ReportId]]&amp;"_"&amp;ReportExtract[[#This Row],[PeriodId]]&amp;"_"&amp;ReportExtract[[#This Row],[MktDesc]]</f>
        <v>__</v>
      </c>
      <c r="C1413" s="1"/>
      <c r="D1413" s="1"/>
      <c r="E1413" s="1"/>
      <c r="F1413" s="1"/>
      <c r="G1413" s="1"/>
      <c r="H1413" s="1"/>
      <c r="I1413" s="1"/>
      <c r="J1413" s="1"/>
      <c r="K1413" s="1"/>
      <c r="L1413" s="1"/>
    </row>
    <row r="1414" spans="1:12" ht="14.4" x14ac:dyDescent="0.3">
      <c r="A1414" s="1"/>
      <c r="B1414" s="1" t="str">
        <f>ReportExtract[[#This Row],[ReportId]]&amp;"_"&amp;ReportExtract[[#This Row],[PeriodId]]&amp;"_"&amp;ReportExtract[[#This Row],[MktDesc]]</f>
        <v>__</v>
      </c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 ht="14.4" x14ac:dyDescent="0.3">
      <c r="A1415" s="1"/>
      <c r="B1415" s="1" t="str">
        <f>ReportExtract[[#This Row],[ReportId]]&amp;"_"&amp;ReportExtract[[#This Row],[PeriodId]]&amp;"_"&amp;ReportExtract[[#This Row],[MktDesc]]</f>
        <v>__</v>
      </c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4.4" x14ac:dyDescent="0.3">
      <c r="A1416" s="1"/>
      <c r="B1416" s="1" t="str">
        <f>ReportExtract[[#This Row],[ReportId]]&amp;"_"&amp;ReportExtract[[#This Row],[PeriodId]]&amp;"_"&amp;ReportExtract[[#This Row],[MktDesc]]</f>
        <v>__</v>
      </c>
      <c r="C1416" s="1"/>
      <c r="D1416" s="1"/>
      <c r="E1416" s="1"/>
      <c r="F1416" s="1"/>
      <c r="G1416" s="1"/>
      <c r="H1416" s="1"/>
      <c r="I1416" s="1"/>
      <c r="J1416" s="1"/>
      <c r="K1416" s="1"/>
      <c r="L1416" s="1"/>
    </row>
    <row r="1417" spans="1:12" ht="14.4" x14ac:dyDescent="0.3">
      <c r="A1417" s="1"/>
      <c r="B1417" s="1" t="str">
        <f>ReportExtract[[#This Row],[ReportId]]&amp;"_"&amp;ReportExtract[[#This Row],[PeriodId]]&amp;"_"&amp;ReportExtract[[#This Row],[MktDesc]]</f>
        <v>__</v>
      </c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 ht="14.4" x14ac:dyDescent="0.3">
      <c r="A1418" s="1"/>
      <c r="B1418" s="1" t="str">
        <f>ReportExtract[[#This Row],[ReportId]]&amp;"_"&amp;ReportExtract[[#This Row],[PeriodId]]&amp;"_"&amp;ReportExtract[[#This Row],[MktDesc]]</f>
        <v>__</v>
      </c>
      <c r="C1418" s="1"/>
      <c r="D1418" s="1"/>
      <c r="E1418" s="1"/>
      <c r="F1418" s="1"/>
      <c r="G1418" s="1"/>
      <c r="H1418" s="1"/>
      <c r="I1418" s="1"/>
      <c r="J1418" s="1"/>
      <c r="K1418" s="1"/>
      <c r="L1418" s="1"/>
    </row>
    <row r="1419" spans="1:12" ht="14.4" x14ac:dyDescent="0.3">
      <c r="A1419" s="1"/>
      <c r="B1419" s="1" t="str">
        <f>ReportExtract[[#This Row],[ReportId]]&amp;"_"&amp;ReportExtract[[#This Row],[PeriodId]]&amp;"_"&amp;ReportExtract[[#This Row],[MktDesc]]</f>
        <v>__</v>
      </c>
      <c r="C1419" s="1"/>
      <c r="D1419" s="1"/>
      <c r="E1419" s="1"/>
      <c r="F1419" s="1"/>
      <c r="G1419" s="1"/>
      <c r="H1419" s="1"/>
      <c r="I1419" s="1"/>
      <c r="J1419" s="1"/>
      <c r="K1419" s="1"/>
      <c r="L1419" s="1"/>
    </row>
    <row r="1420" spans="1:12" ht="14.4" x14ac:dyDescent="0.3">
      <c r="A1420" s="1"/>
      <c r="B1420" s="1" t="str">
        <f>ReportExtract[[#This Row],[ReportId]]&amp;"_"&amp;ReportExtract[[#This Row],[PeriodId]]&amp;"_"&amp;ReportExtract[[#This Row],[MktDesc]]</f>
        <v>__</v>
      </c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 ht="14.4" x14ac:dyDescent="0.3">
      <c r="A1421" s="1"/>
      <c r="B1421" s="1" t="str">
        <f>ReportExtract[[#This Row],[ReportId]]&amp;"_"&amp;ReportExtract[[#This Row],[PeriodId]]&amp;"_"&amp;ReportExtract[[#This Row],[MktDesc]]</f>
        <v>__</v>
      </c>
      <c r="C1421" s="1"/>
      <c r="D1421" s="1"/>
      <c r="E1421" s="1"/>
      <c r="F1421" s="1"/>
      <c r="G1421" s="1"/>
      <c r="H1421" s="1"/>
      <c r="I1421" s="1"/>
      <c r="J1421" s="1"/>
      <c r="K1421" s="1"/>
      <c r="L1421" s="1"/>
    </row>
    <row r="1422" spans="1:12" ht="14.4" x14ac:dyDescent="0.3">
      <c r="A1422" s="1"/>
      <c r="B1422" s="1" t="str">
        <f>ReportExtract[[#This Row],[ReportId]]&amp;"_"&amp;ReportExtract[[#This Row],[PeriodId]]&amp;"_"&amp;ReportExtract[[#This Row],[MktDesc]]</f>
        <v>__</v>
      </c>
      <c r="C1422" s="1"/>
      <c r="D1422" s="1"/>
      <c r="E1422" s="1"/>
      <c r="F1422" s="1"/>
      <c r="G1422" s="1"/>
      <c r="H1422" s="1"/>
      <c r="I1422" s="1"/>
      <c r="J1422" s="1"/>
      <c r="K1422" s="1"/>
      <c r="L1422" s="1"/>
    </row>
    <row r="1423" spans="1:12" ht="14.4" x14ac:dyDescent="0.3">
      <c r="A1423" s="1"/>
      <c r="B1423" s="1" t="str">
        <f>ReportExtract[[#This Row],[ReportId]]&amp;"_"&amp;ReportExtract[[#This Row],[PeriodId]]&amp;"_"&amp;ReportExtract[[#This Row],[MktDesc]]</f>
        <v>__</v>
      </c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 ht="14.4" x14ac:dyDescent="0.3">
      <c r="A1424" s="1"/>
      <c r="B1424" s="1" t="str">
        <f>ReportExtract[[#This Row],[ReportId]]&amp;"_"&amp;ReportExtract[[#This Row],[PeriodId]]&amp;"_"&amp;ReportExtract[[#This Row],[MktDesc]]</f>
        <v>__</v>
      </c>
      <c r="C1424" s="1"/>
      <c r="D1424" s="1"/>
      <c r="E1424" s="1"/>
      <c r="F1424" s="1"/>
      <c r="G1424" s="1"/>
      <c r="H1424" s="1"/>
      <c r="I1424" s="1"/>
      <c r="J1424" s="1"/>
      <c r="K1424" s="1"/>
      <c r="L1424" s="1"/>
    </row>
    <row r="1425" spans="1:12" ht="14.4" x14ac:dyDescent="0.3">
      <c r="A1425" s="1"/>
      <c r="B1425" s="1" t="str">
        <f>ReportExtract[[#This Row],[ReportId]]&amp;"_"&amp;ReportExtract[[#This Row],[PeriodId]]&amp;"_"&amp;ReportExtract[[#This Row],[MktDesc]]</f>
        <v>__</v>
      </c>
      <c r="C1425" s="1"/>
      <c r="D1425" s="1"/>
      <c r="E1425" s="1"/>
      <c r="F1425" s="1"/>
      <c r="G1425" s="1"/>
      <c r="H1425" s="1"/>
      <c r="I1425" s="1"/>
      <c r="J1425" s="1"/>
      <c r="K1425" s="1"/>
      <c r="L1425" s="1"/>
    </row>
    <row r="1426" spans="1:12" ht="14.4" x14ac:dyDescent="0.3">
      <c r="A1426" s="1"/>
      <c r="B1426" s="1" t="str">
        <f>ReportExtract[[#This Row],[ReportId]]&amp;"_"&amp;ReportExtract[[#This Row],[PeriodId]]&amp;"_"&amp;ReportExtract[[#This Row],[MktDesc]]</f>
        <v>__</v>
      </c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4.4" x14ac:dyDescent="0.3">
      <c r="A1427" s="1"/>
      <c r="B1427" s="1" t="str">
        <f>ReportExtract[[#This Row],[ReportId]]&amp;"_"&amp;ReportExtract[[#This Row],[PeriodId]]&amp;"_"&amp;ReportExtract[[#This Row],[MktDesc]]</f>
        <v>__</v>
      </c>
      <c r="C1427" s="1"/>
      <c r="D1427" s="1"/>
      <c r="E1427" s="1"/>
      <c r="F1427" s="1"/>
      <c r="G1427" s="1"/>
      <c r="H1427" s="1"/>
      <c r="I1427" s="1"/>
      <c r="J1427" s="1"/>
      <c r="K1427" s="1"/>
      <c r="L1427" s="1"/>
    </row>
    <row r="1428" spans="1:12" ht="14.4" x14ac:dyDescent="0.3">
      <c r="A1428" s="1"/>
      <c r="B1428" s="1" t="str">
        <f>ReportExtract[[#This Row],[ReportId]]&amp;"_"&amp;ReportExtract[[#This Row],[PeriodId]]&amp;"_"&amp;ReportExtract[[#This Row],[MktDesc]]</f>
        <v>__</v>
      </c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4.4" x14ac:dyDescent="0.3">
      <c r="A1429" s="1"/>
      <c r="B1429" s="1" t="str">
        <f>ReportExtract[[#This Row],[ReportId]]&amp;"_"&amp;ReportExtract[[#This Row],[PeriodId]]&amp;"_"&amp;ReportExtract[[#This Row],[MktDesc]]</f>
        <v>__</v>
      </c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4.4" x14ac:dyDescent="0.3">
      <c r="A1430" s="1"/>
      <c r="B1430" s="1" t="str">
        <f>ReportExtract[[#This Row],[ReportId]]&amp;"_"&amp;ReportExtract[[#This Row],[PeriodId]]&amp;"_"&amp;ReportExtract[[#This Row],[MktDesc]]</f>
        <v>__</v>
      </c>
      <c r="C1430" s="1"/>
      <c r="D1430" s="1"/>
      <c r="E1430" s="1"/>
      <c r="F1430" s="1"/>
      <c r="G1430" s="1"/>
      <c r="H1430" s="1"/>
      <c r="I1430" s="1"/>
      <c r="J1430" s="1"/>
      <c r="K1430" s="1"/>
      <c r="L1430" s="1"/>
    </row>
    <row r="1431" spans="1:12" ht="14.4" x14ac:dyDescent="0.3">
      <c r="A1431" s="1"/>
      <c r="B1431" s="1" t="str">
        <f>ReportExtract[[#This Row],[ReportId]]&amp;"_"&amp;ReportExtract[[#This Row],[PeriodId]]&amp;"_"&amp;ReportExtract[[#This Row],[MktDesc]]</f>
        <v>__</v>
      </c>
      <c r="C1431" s="1"/>
      <c r="D1431" s="1"/>
      <c r="E1431" s="1"/>
      <c r="F1431" s="1"/>
      <c r="G1431" s="1"/>
      <c r="H1431" s="1"/>
      <c r="I1431" s="1"/>
      <c r="J1431" s="1"/>
      <c r="K1431" s="1"/>
      <c r="L1431" s="1"/>
    </row>
    <row r="1432" spans="1:12" ht="14.4" x14ac:dyDescent="0.3">
      <c r="A1432" s="1"/>
      <c r="B1432" s="1" t="str">
        <f>ReportExtract[[#This Row],[ReportId]]&amp;"_"&amp;ReportExtract[[#This Row],[PeriodId]]&amp;"_"&amp;ReportExtract[[#This Row],[MktDesc]]</f>
        <v>__</v>
      </c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4.4" x14ac:dyDescent="0.3">
      <c r="A1433" s="1"/>
      <c r="B1433" s="1" t="str">
        <f>ReportExtract[[#This Row],[ReportId]]&amp;"_"&amp;ReportExtract[[#This Row],[PeriodId]]&amp;"_"&amp;ReportExtract[[#This Row],[MktDesc]]</f>
        <v>__</v>
      </c>
      <c r="C1433" s="1"/>
      <c r="D1433" s="1"/>
      <c r="E1433" s="1"/>
      <c r="F1433" s="1"/>
      <c r="G1433" s="1"/>
      <c r="H1433" s="1"/>
      <c r="I1433" s="1"/>
      <c r="J1433" s="1"/>
      <c r="K1433" s="1"/>
      <c r="L1433" s="1"/>
    </row>
    <row r="1434" spans="1:12" ht="14.4" x14ac:dyDescent="0.3">
      <c r="A1434" s="1"/>
      <c r="B1434" s="1" t="str">
        <f>ReportExtract[[#This Row],[ReportId]]&amp;"_"&amp;ReportExtract[[#This Row],[PeriodId]]&amp;"_"&amp;ReportExtract[[#This Row],[MktDesc]]</f>
        <v>__</v>
      </c>
      <c r="C1434" s="1"/>
      <c r="D1434" s="1"/>
      <c r="E1434" s="1"/>
      <c r="F1434" s="1"/>
      <c r="G1434" s="1"/>
      <c r="H1434" s="1"/>
      <c r="I1434" s="1"/>
      <c r="J1434" s="1"/>
      <c r="K1434" s="1"/>
      <c r="L1434" s="1"/>
    </row>
    <row r="1435" spans="1:12" ht="14.4" x14ac:dyDescent="0.3">
      <c r="A1435" s="1"/>
      <c r="B1435" s="1" t="str">
        <f>ReportExtract[[#This Row],[ReportId]]&amp;"_"&amp;ReportExtract[[#This Row],[PeriodId]]&amp;"_"&amp;ReportExtract[[#This Row],[MktDesc]]</f>
        <v>__</v>
      </c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 ht="14.4" x14ac:dyDescent="0.3">
      <c r="A1436" s="1"/>
      <c r="B1436" s="1" t="str">
        <f>ReportExtract[[#This Row],[ReportId]]&amp;"_"&amp;ReportExtract[[#This Row],[PeriodId]]&amp;"_"&amp;ReportExtract[[#This Row],[MktDesc]]</f>
        <v>__</v>
      </c>
      <c r="C1436" s="1"/>
      <c r="D1436" s="1"/>
      <c r="E1436" s="1"/>
      <c r="F1436" s="1"/>
      <c r="G1436" s="1"/>
      <c r="H1436" s="1"/>
      <c r="I1436" s="1"/>
      <c r="J1436" s="1"/>
      <c r="K1436" s="1"/>
      <c r="L1436" s="1"/>
    </row>
    <row r="1437" spans="1:12" ht="14.4" x14ac:dyDescent="0.3">
      <c r="A1437" s="1"/>
      <c r="B1437" s="1" t="str">
        <f>ReportExtract[[#This Row],[ReportId]]&amp;"_"&amp;ReportExtract[[#This Row],[PeriodId]]&amp;"_"&amp;ReportExtract[[#This Row],[MktDesc]]</f>
        <v>__</v>
      </c>
      <c r="C1437" s="1"/>
      <c r="D1437" s="1"/>
      <c r="E1437" s="1"/>
      <c r="F1437" s="1"/>
      <c r="G1437" s="1"/>
      <c r="H1437" s="1"/>
      <c r="I1437" s="1"/>
      <c r="J1437" s="1"/>
      <c r="K1437" s="1"/>
      <c r="L1437" s="1"/>
    </row>
    <row r="1438" spans="1:12" ht="14.4" x14ac:dyDescent="0.3">
      <c r="A1438" s="1"/>
      <c r="B1438" s="1" t="str">
        <f>ReportExtract[[#This Row],[ReportId]]&amp;"_"&amp;ReportExtract[[#This Row],[PeriodId]]&amp;"_"&amp;ReportExtract[[#This Row],[MktDesc]]</f>
        <v>__</v>
      </c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 ht="14.4" x14ac:dyDescent="0.3">
      <c r="A1439" s="1"/>
      <c r="B1439" s="1" t="str">
        <f>ReportExtract[[#This Row],[ReportId]]&amp;"_"&amp;ReportExtract[[#This Row],[PeriodId]]&amp;"_"&amp;ReportExtract[[#This Row],[MktDesc]]</f>
        <v>__</v>
      </c>
      <c r="C1439" s="1"/>
      <c r="D1439" s="1"/>
      <c r="E1439" s="1"/>
      <c r="F1439" s="1"/>
      <c r="G1439" s="1"/>
      <c r="H1439" s="1"/>
      <c r="I1439" s="1"/>
      <c r="J1439" s="1"/>
      <c r="K1439" s="1"/>
      <c r="L1439" s="1"/>
    </row>
    <row r="1440" spans="1:12" ht="14.4" x14ac:dyDescent="0.3">
      <c r="A1440" s="1"/>
      <c r="B1440" s="1" t="str">
        <f>ReportExtract[[#This Row],[ReportId]]&amp;"_"&amp;ReportExtract[[#This Row],[PeriodId]]&amp;"_"&amp;ReportExtract[[#This Row],[MktDesc]]</f>
        <v>__</v>
      </c>
      <c r="C1440" s="1"/>
      <c r="D1440" s="1"/>
      <c r="E1440" s="1"/>
      <c r="F1440" s="1"/>
      <c r="G1440" s="1"/>
      <c r="H1440" s="1"/>
      <c r="I1440" s="1"/>
      <c r="J1440" s="1"/>
      <c r="K1440" s="1"/>
      <c r="L1440" s="1"/>
    </row>
    <row r="1441" spans="1:12" ht="14.4" x14ac:dyDescent="0.3">
      <c r="A1441" s="1"/>
      <c r="B1441" s="1" t="str">
        <f>ReportExtract[[#This Row],[ReportId]]&amp;"_"&amp;ReportExtract[[#This Row],[PeriodId]]&amp;"_"&amp;ReportExtract[[#This Row],[MktDesc]]</f>
        <v>__</v>
      </c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 ht="14.4" x14ac:dyDescent="0.3">
      <c r="A1442" s="1"/>
      <c r="B1442" s="1" t="str">
        <f>ReportExtract[[#This Row],[ReportId]]&amp;"_"&amp;ReportExtract[[#This Row],[PeriodId]]&amp;"_"&amp;ReportExtract[[#This Row],[MktDesc]]</f>
        <v>__</v>
      </c>
      <c r="C1442" s="1"/>
      <c r="D1442" s="1"/>
      <c r="E1442" s="1"/>
      <c r="F1442" s="1"/>
      <c r="G1442" s="1"/>
      <c r="H1442" s="1"/>
      <c r="I1442" s="1"/>
      <c r="J1442" s="1"/>
      <c r="K1442" s="1"/>
      <c r="L1442" s="1"/>
    </row>
    <row r="1443" spans="1:12" ht="14.4" x14ac:dyDescent="0.3">
      <c r="A1443" s="1"/>
      <c r="B1443" s="1" t="str">
        <f>ReportExtract[[#This Row],[ReportId]]&amp;"_"&amp;ReportExtract[[#This Row],[PeriodId]]&amp;"_"&amp;ReportExtract[[#This Row],[MktDesc]]</f>
        <v>__</v>
      </c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4.4" x14ac:dyDescent="0.3">
      <c r="A1444" s="1"/>
      <c r="B1444" s="1" t="str">
        <f>ReportExtract[[#This Row],[ReportId]]&amp;"_"&amp;ReportExtract[[#This Row],[PeriodId]]&amp;"_"&amp;ReportExtract[[#This Row],[MktDesc]]</f>
        <v>__</v>
      </c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 ht="14.4" x14ac:dyDescent="0.3">
      <c r="A1445" s="1"/>
      <c r="B1445" s="1" t="str">
        <f>ReportExtract[[#This Row],[ReportId]]&amp;"_"&amp;ReportExtract[[#This Row],[PeriodId]]&amp;"_"&amp;ReportExtract[[#This Row],[MktDesc]]</f>
        <v>__</v>
      </c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4.4" x14ac:dyDescent="0.3">
      <c r="A1446" s="1"/>
      <c r="B1446" s="1" t="str">
        <f>ReportExtract[[#This Row],[ReportId]]&amp;"_"&amp;ReportExtract[[#This Row],[PeriodId]]&amp;"_"&amp;ReportExtract[[#This Row],[MktDesc]]</f>
        <v>__</v>
      </c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4.4" x14ac:dyDescent="0.3">
      <c r="A1447" s="1"/>
      <c r="B1447" s="1" t="str">
        <f>ReportExtract[[#This Row],[ReportId]]&amp;"_"&amp;ReportExtract[[#This Row],[PeriodId]]&amp;"_"&amp;ReportExtract[[#This Row],[MktDesc]]</f>
        <v>__</v>
      </c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 ht="14.4" x14ac:dyDescent="0.3">
      <c r="A1448" s="1"/>
      <c r="B1448" s="1" t="str">
        <f>ReportExtract[[#This Row],[ReportId]]&amp;"_"&amp;ReportExtract[[#This Row],[PeriodId]]&amp;"_"&amp;ReportExtract[[#This Row],[MktDesc]]</f>
        <v>__</v>
      </c>
      <c r="C1448" s="1"/>
      <c r="D1448" s="1"/>
      <c r="E1448" s="1"/>
      <c r="F1448" s="1"/>
      <c r="G1448" s="1"/>
      <c r="H1448" s="1"/>
      <c r="I1448" s="1"/>
      <c r="J1448" s="1"/>
      <c r="K1448" s="1"/>
      <c r="L1448" s="1"/>
    </row>
    <row r="1449" spans="1:12" ht="14.4" x14ac:dyDescent="0.3">
      <c r="A1449" s="1"/>
      <c r="B1449" s="1" t="str">
        <f>ReportExtract[[#This Row],[ReportId]]&amp;"_"&amp;ReportExtract[[#This Row],[PeriodId]]&amp;"_"&amp;ReportExtract[[#This Row],[MktDesc]]</f>
        <v>__</v>
      </c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4.4" x14ac:dyDescent="0.3">
      <c r="A1450" s="1"/>
      <c r="B1450" s="1" t="str">
        <f>ReportExtract[[#This Row],[ReportId]]&amp;"_"&amp;ReportExtract[[#This Row],[PeriodId]]&amp;"_"&amp;ReportExtract[[#This Row],[MktDesc]]</f>
        <v>__</v>
      </c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 ht="14.4" x14ac:dyDescent="0.3">
      <c r="A1451" s="1"/>
      <c r="B1451" s="1" t="str">
        <f>ReportExtract[[#This Row],[ReportId]]&amp;"_"&amp;ReportExtract[[#This Row],[PeriodId]]&amp;"_"&amp;ReportExtract[[#This Row],[MktDesc]]</f>
        <v>__</v>
      </c>
      <c r="C1451" s="1"/>
      <c r="D1451" s="1"/>
      <c r="E1451" s="1"/>
      <c r="F1451" s="1"/>
      <c r="G1451" s="1"/>
      <c r="H1451" s="1"/>
      <c r="I1451" s="1"/>
      <c r="J1451" s="1"/>
      <c r="K1451" s="1"/>
      <c r="L1451" s="1"/>
    </row>
    <row r="1452" spans="1:12" ht="14.4" x14ac:dyDescent="0.3">
      <c r="A1452" s="1"/>
      <c r="B1452" s="1" t="str">
        <f>ReportExtract[[#This Row],[ReportId]]&amp;"_"&amp;ReportExtract[[#This Row],[PeriodId]]&amp;"_"&amp;ReportExtract[[#This Row],[MktDesc]]</f>
        <v>__</v>
      </c>
      <c r="C1452" s="1"/>
      <c r="D1452" s="1"/>
      <c r="E1452" s="1"/>
      <c r="F1452" s="1"/>
      <c r="G1452" s="1"/>
      <c r="H1452" s="1"/>
      <c r="I1452" s="1"/>
      <c r="J1452" s="1"/>
      <c r="K1452" s="1"/>
      <c r="L1452" s="1"/>
    </row>
    <row r="1453" spans="1:12" ht="14.4" x14ac:dyDescent="0.3">
      <c r="A1453" s="1"/>
      <c r="B1453" s="1" t="str">
        <f>ReportExtract[[#This Row],[ReportId]]&amp;"_"&amp;ReportExtract[[#This Row],[PeriodId]]&amp;"_"&amp;ReportExtract[[#This Row],[MktDesc]]</f>
        <v>__</v>
      </c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 ht="14.4" x14ac:dyDescent="0.3">
      <c r="A1454" s="1"/>
      <c r="B1454" s="1" t="str">
        <f>ReportExtract[[#This Row],[ReportId]]&amp;"_"&amp;ReportExtract[[#This Row],[PeriodId]]&amp;"_"&amp;ReportExtract[[#This Row],[MktDesc]]</f>
        <v>__</v>
      </c>
      <c r="C1454" s="1"/>
      <c r="D1454" s="1"/>
      <c r="E1454" s="1"/>
      <c r="F1454" s="1"/>
      <c r="G1454" s="1"/>
      <c r="H1454" s="1"/>
      <c r="I1454" s="1"/>
      <c r="J1454" s="1"/>
      <c r="K1454" s="1"/>
      <c r="L1454" s="1"/>
    </row>
    <row r="1455" spans="1:12" ht="14.4" x14ac:dyDescent="0.3">
      <c r="A1455" s="1"/>
      <c r="B1455" s="1" t="str">
        <f>ReportExtract[[#This Row],[ReportId]]&amp;"_"&amp;ReportExtract[[#This Row],[PeriodId]]&amp;"_"&amp;ReportExtract[[#This Row],[MktDesc]]</f>
        <v>__</v>
      </c>
      <c r="C1455" s="1"/>
      <c r="D1455" s="1"/>
      <c r="E1455" s="1"/>
      <c r="F1455" s="1"/>
      <c r="G1455" s="1"/>
      <c r="H1455" s="1"/>
      <c r="I1455" s="1"/>
      <c r="J1455" s="1"/>
      <c r="K1455" s="1"/>
      <c r="L1455" s="1"/>
    </row>
    <row r="1456" spans="1:12" ht="14.4" x14ac:dyDescent="0.3">
      <c r="A1456" s="1"/>
      <c r="B1456" s="1" t="str">
        <f>ReportExtract[[#This Row],[ReportId]]&amp;"_"&amp;ReportExtract[[#This Row],[PeriodId]]&amp;"_"&amp;ReportExtract[[#This Row],[MktDesc]]</f>
        <v>__</v>
      </c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 ht="14.4" x14ac:dyDescent="0.3">
      <c r="A1457" s="1"/>
      <c r="B1457" s="1" t="str">
        <f>ReportExtract[[#This Row],[ReportId]]&amp;"_"&amp;ReportExtract[[#This Row],[PeriodId]]&amp;"_"&amp;ReportExtract[[#This Row],[MktDesc]]</f>
        <v>__</v>
      </c>
      <c r="C1457" s="1"/>
      <c r="D1457" s="1"/>
      <c r="E1457" s="1"/>
      <c r="F1457" s="1"/>
      <c r="G1457" s="1"/>
      <c r="H1457" s="1"/>
      <c r="I1457" s="1"/>
      <c r="J1457" s="1"/>
      <c r="K1457" s="1"/>
      <c r="L1457" s="1"/>
    </row>
    <row r="1458" spans="1:12" ht="14.4" x14ac:dyDescent="0.3">
      <c r="A1458" s="1"/>
      <c r="B1458" s="1" t="str">
        <f>ReportExtract[[#This Row],[ReportId]]&amp;"_"&amp;ReportExtract[[#This Row],[PeriodId]]&amp;"_"&amp;ReportExtract[[#This Row],[MktDesc]]</f>
        <v>__</v>
      </c>
      <c r="C1458" s="1"/>
      <c r="D1458" s="1"/>
      <c r="E1458" s="1"/>
      <c r="F1458" s="1"/>
      <c r="G1458" s="1"/>
      <c r="H1458" s="1"/>
      <c r="I1458" s="1"/>
      <c r="J1458" s="1"/>
      <c r="K1458" s="1"/>
      <c r="L1458" s="1"/>
    </row>
    <row r="1459" spans="1:12" ht="14.4" x14ac:dyDescent="0.3">
      <c r="A1459" s="1"/>
      <c r="B1459" s="1" t="str">
        <f>ReportExtract[[#This Row],[ReportId]]&amp;"_"&amp;ReportExtract[[#This Row],[PeriodId]]&amp;"_"&amp;ReportExtract[[#This Row],[MktDesc]]</f>
        <v>__</v>
      </c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 ht="14.4" x14ac:dyDescent="0.3">
      <c r="A1460" s="1"/>
      <c r="B1460" s="1" t="str">
        <f>ReportExtract[[#This Row],[ReportId]]&amp;"_"&amp;ReportExtract[[#This Row],[PeriodId]]&amp;"_"&amp;ReportExtract[[#This Row],[MktDesc]]</f>
        <v>__</v>
      </c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4.4" x14ac:dyDescent="0.3">
      <c r="A1461" s="1"/>
      <c r="B1461" s="1" t="str">
        <f>ReportExtract[[#This Row],[ReportId]]&amp;"_"&amp;ReportExtract[[#This Row],[PeriodId]]&amp;"_"&amp;ReportExtract[[#This Row],[MktDesc]]</f>
        <v>__</v>
      </c>
      <c r="C1461" s="1"/>
      <c r="D1461" s="1"/>
      <c r="E1461" s="1"/>
      <c r="F1461" s="1"/>
      <c r="G1461" s="1"/>
      <c r="H1461" s="1"/>
      <c r="I1461" s="1"/>
      <c r="J1461" s="1"/>
      <c r="K1461" s="1"/>
      <c r="L1461" s="1"/>
    </row>
    <row r="1462" spans="1:12" ht="14.4" x14ac:dyDescent="0.3">
      <c r="A1462" s="1"/>
      <c r="B1462" s="1" t="str">
        <f>ReportExtract[[#This Row],[ReportId]]&amp;"_"&amp;ReportExtract[[#This Row],[PeriodId]]&amp;"_"&amp;ReportExtract[[#This Row],[MktDesc]]</f>
        <v>__</v>
      </c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4.4" x14ac:dyDescent="0.3">
      <c r="A1463" s="1"/>
      <c r="B1463" s="1" t="str">
        <f>ReportExtract[[#This Row],[ReportId]]&amp;"_"&amp;ReportExtract[[#This Row],[PeriodId]]&amp;"_"&amp;ReportExtract[[#This Row],[MktDesc]]</f>
        <v>__</v>
      </c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4.4" x14ac:dyDescent="0.3">
      <c r="A1464" s="1"/>
      <c r="B1464" s="1" t="str">
        <f>ReportExtract[[#This Row],[ReportId]]&amp;"_"&amp;ReportExtract[[#This Row],[PeriodId]]&amp;"_"&amp;ReportExtract[[#This Row],[MktDesc]]</f>
        <v>__</v>
      </c>
      <c r="C1464" s="1"/>
      <c r="D1464" s="1"/>
      <c r="E1464" s="1"/>
      <c r="F1464" s="1"/>
      <c r="G1464" s="1"/>
      <c r="H1464" s="1"/>
      <c r="I1464" s="1"/>
      <c r="J1464" s="1"/>
      <c r="K1464" s="1"/>
      <c r="L1464" s="1"/>
    </row>
    <row r="1465" spans="1:12" ht="14.4" x14ac:dyDescent="0.3">
      <c r="A1465" s="1"/>
      <c r="B1465" s="1" t="str">
        <f>ReportExtract[[#This Row],[ReportId]]&amp;"_"&amp;ReportExtract[[#This Row],[PeriodId]]&amp;"_"&amp;ReportExtract[[#This Row],[MktDesc]]</f>
        <v>__</v>
      </c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 ht="14.4" x14ac:dyDescent="0.3">
      <c r="A1466" s="1"/>
      <c r="B1466" s="1" t="str">
        <f>ReportExtract[[#This Row],[ReportId]]&amp;"_"&amp;ReportExtract[[#This Row],[PeriodId]]&amp;"_"&amp;ReportExtract[[#This Row],[MktDesc]]</f>
        <v>__</v>
      </c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4.4" x14ac:dyDescent="0.3">
      <c r="A1467" s="1"/>
      <c r="B1467" s="1" t="str">
        <f>ReportExtract[[#This Row],[ReportId]]&amp;"_"&amp;ReportExtract[[#This Row],[PeriodId]]&amp;"_"&amp;ReportExtract[[#This Row],[MktDesc]]</f>
        <v>__</v>
      </c>
      <c r="C1467" s="1"/>
      <c r="D1467" s="1"/>
      <c r="E1467" s="1"/>
      <c r="F1467" s="1"/>
      <c r="G1467" s="1"/>
      <c r="H1467" s="1"/>
      <c r="I1467" s="1"/>
      <c r="J1467" s="1"/>
      <c r="K1467" s="1"/>
      <c r="L1467" s="1"/>
    </row>
    <row r="1468" spans="1:12" ht="14.4" x14ac:dyDescent="0.3">
      <c r="A1468" s="1"/>
      <c r="B1468" s="1" t="str">
        <f>ReportExtract[[#This Row],[ReportId]]&amp;"_"&amp;ReportExtract[[#This Row],[PeriodId]]&amp;"_"&amp;ReportExtract[[#This Row],[MktDesc]]</f>
        <v>__</v>
      </c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 ht="14.4" x14ac:dyDescent="0.3">
      <c r="A1469" s="1"/>
      <c r="B1469" s="1" t="str">
        <f>ReportExtract[[#This Row],[ReportId]]&amp;"_"&amp;ReportExtract[[#This Row],[PeriodId]]&amp;"_"&amp;ReportExtract[[#This Row],[MktDesc]]</f>
        <v>__</v>
      </c>
      <c r="C1469" s="1"/>
      <c r="D1469" s="1"/>
      <c r="E1469" s="1"/>
      <c r="F1469" s="1"/>
      <c r="G1469" s="1"/>
      <c r="H1469" s="1"/>
      <c r="I1469" s="1"/>
      <c r="J1469" s="1"/>
      <c r="K1469" s="1"/>
      <c r="L1469" s="1"/>
    </row>
    <row r="1470" spans="1:12" ht="14.4" x14ac:dyDescent="0.3">
      <c r="A1470" s="1"/>
      <c r="B1470" s="1" t="str">
        <f>ReportExtract[[#This Row],[ReportId]]&amp;"_"&amp;ReportExtract[[#This Row],[PeriodId]]&amp;"_"&amp;ReportExtract[[#This Row],[MktDesc]]</f>
        <v>__</v>
      </c>
      <c r="C1470" s="1"/>
      <c r="D1470" s="1"/>
      <c r="E1470" s="1"/>
      <c r="F1470" s="1"/>
      <c r="G1470" s="1"/>
      <c r="H1470" s="1"/>
      <c r="I1470" s="1"/>
      <c r="J1470" s="1"/>
      <c r="K1470" s="1"/>
      <c r="L1470" s="1"/>
    </row>
    <row r="1471" spans="1:12" ht="14.4" x14ac:dyDescent="0.3">
      <c r="A1471" s="1"/>
      <c r="B1471" s="1" t="str">
        <f>ReportExtract[[#This Row],[ReportId]]&amp;"_"&amp;ReportExtract[[#This Row],[PeriodId]]&amp;"_"&amp;ReportExtract[[#This Row],[MktDesc]]</f>
        <v>__</v>
      </c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 ht="14.4" x14ac:dyDescent="0.3">
      <c r="A1472" s="1"/>
      <c r="B1472" s="1" t="str">
        <f>ReportExtract[[#This Row],[ReportId]]&amp;"_"&amp;ReportExtract[[#This Row],[PeriodId]]&amp;"_"&amp;ReportExtract[[#This Row],[MktDesc]]</f>
        <v>__</v>
      </c>
      <c r="C1472" s="1"/>
      <c r="D1472" s="1"/>
      <c r="E1472" s="1"/>
      <c r="F1472" s="1"/>
      <c r="G1472" s="1"/>
      <c r="H1472" s="1"/>
      <c r="I1472" s="1"/>
      <c r="J1472" s="1"/>
      <c r="K1472" s="1"/>
      <c r="L1472" s="1"/>
    </row>
    <row r="1473" spans="1:12" ht="14.4" x14ac:dyDescent="0.3">
      <c r="A1473" s="1"/>
      <c r="B1473" s="1" t="str">
        <f>ReportExtract[[#This Row],[ReportId]]&amp;"_"&amp;ReportExtract[[#This Row],[PeriodId]]&amp;"_"&amp;ReportExtract[[#This Row],[MktDesc]]</f>
        <v>__</v>
      </c>
      <c r="C1473" s="1"/>
      <c r="D1473" s="1"/>
      <c r="E1473" s="1"/>
      <c r="F1473" s="1"/>
      <c r="G1473" s="1"/>
      <c r="H1473" s="1"/>
      <c r="I1473" s="1"/>
      <c r="J1473" s="1"/>
      <c r="K1473" s="1"/>
      <c r="L1473" s="1"/>
    </row>
    <row r="1474" spans="1:12" ht="14.4" x14ac:dyDescent="0.3">
      <c r="A1474" s="1"/>
      <c r="B1474" s="1" t="str">
        <f>ReportExtract[[#This Row],[ReportId]]&amp;"_"&amp;ReportExtract[[#This Row],[PeriodId]]&amp;"_"&amp;ReportExtract[[#This Row],[MktDesc]]</f>
        <v>__</v>
      </c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 ht="14.4" x14ac:dyDescent="0.3">
      <c r="A1475" s="1"/>
      <c r="B1475" s="1" t="str">
        <f>ReportExtract[[#This Row],[ReportId]]&amp;"_"&amp;ReportExtract[[#This Row],[PeriodId]]&amp;"_"&amp;ReportExtract[[#This Row],[MktDesc]]</f>
        <v>__</v>
      </c>
      <c r="C1475" s="1"/>
      <c r="D1475" s="1"/>
      <c r="E1475" s="1"/>
      <c r="F1475" s="1"/>
      <c r="G1475" s="1"/>
      <c r="H1475" s="1"/>
      <c r="I1475" s="1"/>
      <c r="J1475" s="1"/>
      <c r="K1475" s="1"/>
      <c r="L1475" s="1"/>
    </row>
    <row r="1476" spans="1:12" ht="14.4" x14ac:dyDescent="0.3">
      <c r="A1476" s="1"/>
      <c r="B1476" s="1" t="str">
        <f>ReportExtract[[#This Row],[ReportId]]&amp;"_"&amp;ReportExtract[[#This Row],[PeriodId]]&amp;"_"&amp;ReportExtract[[#This Row],[MktDesc]]</f>
        <v>__</v>
      </c>
      <c r="C1476" s="1"/>
      <c r="D1476" s="1"/>
      <c r="E1476" s="1"/>
      <c r="F1476" s="1"/>
      <c r="G1476" s="1"/>
      <c r="H1476" s="1"/>
      <c r="I1476" s="1"/>
      <c r="J1476" s="1"/>
      <c r="K1476" s="1"/>
      <c r="L1476" s="1"/>
    </row>
    <row r="1477" spans="1:12" ht="14.4" x14ac:dyDescent="0.3">
      <c r="A1477" s="1"/>
      <c r="B1477" s="1" t="str">
        <f>ReportExtract[[#This Row],[ReportId]]&amp;"_"&amp;ReportExtract[[#This Row],[PeriodId]]&amp;"_"&amp;ReportExtract[[#This Row],[MktDesc]]</f>
        <v>__</v>
      </c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4.4" x14ac:dyDescent="0.3">
      <c r="A1478" s="1"/>
      <c r="B1478" s="1" t="str">
        <f>ReportExtract[[#This Row],[ReportId]]&amp;"_"&amp;ReportExtract[[#This Row],[PeriodId]]&amp;"_"&amp;ReportExtract[[#This Row],[MktDesc]]</f>
        <v>__</v>
      </c>
      <c r="C1478" s="1"/>
      <c r="D1478" s="1"/>
      <c r="E1478" s="1"/>
      <c r="F1478" s="1"/>
      <c r="G1478" s="1"/>
      <c r="H1478" s="1"/>
      <c r="I1478" s="1"/>
      <c r="J1478" s="1"/>
      <c r="K1478" s="1"/>
      <c r="L1478" s="1"/>
    </row>
    <row r="1479" spans="1:12" ht="14.4" x14ac:dyDescent="0.3">
      <c r="A1479" s="1"/>
      <c r="B1479" s="1" t="str">
        <f>ReportExtract[[#This Row],[ReportId]]&amp;"_"&amp;ReportExtract[[#This Row],[PeriodId]]&amp;"_"&amp;ReportExtract[[#This Row],[MktDesc]]</f>
        <v>__</v>
      </c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4.4" x14ac:dyDescent="0.3">
      <c r="A1480" s="1"/>
      <c r="B1480" s="1" t="str">
        <f>ReportExtract[[#This Row],[ReportId]]&amp;"_"&amp;ReportExtract[[#This Row],[PeriodId]]&amp;"_"&amp;ReportExtract[[#This Row],[MktDesc]]</f>
        <v>__</v>
      </c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4.4" x14ac:dyDescent="0.3">
      <c r="A1481" s="1"/>
      <c r="B1481" s="1" t="str">
        <f>ReportExtract[[#This Row],[ReportId]]&amp;"_"&amp;ReportExtract[[#This Row],[PeriodId]]&amp;"_"&amp;ReportExtract[[#This Row],[MktDesc]]</f>
        <v>__</v>
      </c>
      <c r="C1481" s="1"/>
      <c r="D1481" s="1"/>
      <c r="E1481" s="1"/>
      <c r="F1481" s="1"/>
      <c r="G1481" s="1"/>
      <c r="H1481" s="1"/>
      <c r="I1481" s="1"/>
      <c r="J1481" s="1"/>
      <c r="K1481" s="1"/>
      <c r="L1481" s="1"/>
    </row>
    <row r="1482" spans="1:12" ht="14.4" x14ac:dyDescent="0.3">
      <c r="A1482" s="1"/>
      <c r="B1482" s="1" t="str">
        <f>ReportExtract[[#This Row],[ReportId]]&amp;"_"&amp;ReportExtract[[#This Row],[PeriodId]]&amp;"_"&amp;ReportExtract[[#This Row],[MktDesc]]</f>
        <v>__</v>
      </c>
      <c r="C1482" s="1"/>
      <c r="D1482" s="1"/>
      <c r="E1482" s="1"/>
      <c r="F1482" s="1"/>
      <c r="G1482" s="1"/>
      <c r="H1482" s="1"/>
      <c r="I1482" s="1"/>
      <c r="J1482" s="1"/>
      <c r="K1482" s="1"/>
      <c r="L1482" s="1"/>
    </row>
    <row r="1483" spans="1:12" ht="14.4" x14ac:dyDescent="0.3">
      <c r="A1483" s="1"/>
      <c r="B1483" s="1" t="str">
        <f>ReportExtract[[#This Row],[ReportId]]&amp;"_"&amp;ReportExtract[[#This Row],[PeriodId]]&amp;"_"&amp;ReportExtract[[#This Row],[MktDesc]]</f>
        <v>__</v>
      </c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4.4" x14ac:dyDescent="0.3">
      <c r="A1484" s="1"/>
      <c r="B1484" s="1" t="str">
        <f>ReportExtract[[#This Row],[ReportId]]&amp;"_"&amp;ReportExtract[[#This Row],[PeriodId]]&amp;"_"&amp;ReportExtract[[#This Row],[MktDesc]]</f>
        <v>__</v>
      </c>
      <c r="C1484" s="1"/>
      <c r="D1484" s="1"/>
      <c r="E1484" s="1"/>
      <c r="F1484" s="1"/>
      <c r="G1484" s="1"/>
      <c r="H1484" s="1"/>
      <c r="I1484" s="1"/>
      <c r="J1484" s="1"/>
      <c r="K1484" s="1"/>
      <c r="L1484" s="1"/>
    </row>
    <row r="1485" spans="1:12" ht="14.4" x14ac:dyDescent="0.3">
      <c r="A1485" s="1"/>
      <c r="B1485" s="1" t="str">
        <f>ReportExtract[[#This Row],[ReportId]]&amp;"_"&amp;ReportExtract[[#This Row],[PeriodId]]&amp;"_"&amp;ReportExtract[[#This Row],[MktDesc]]</f>
        <v>__</v>
      </c>
      <c r="C1485" s="1"/>
      <c r="D1485" s="1"/>
      <c r="E1485" s="1"/>
      <c r="F1485" s="1"/>
      <c r="G1485" s="1"/>
      <c r="H1485" s="1"/>
      <c r="I1485" s="1"/>
      <c r="J1485" s="1"/>
      <c r="K1485" s="1"/>
      <c r="L1485" s="1"/>
    </row>
    <row r="1486" spans="1:12" ht="14.4" x14ac:dyDescent="0.3">
      <c r="A1486" s="1"/>
      <c r="B1486" s="1" t="str">
        <f>ReportExtract[[#This Row],[ReportId]]&amp;"_"&amp;ReportExtract[[#This Row],[PeriodId]]&amp;"_"&amp;ReportExtract[[#This Row],[MktDesc]]</f>
        <v>__</v>
      </c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 ht="14.4" x14ac:dyDescent="0.3">
      <c r="A1487" s="1"/>
      <c r="B1487" s="1" t="str">
        <f>ReportExtract[[#This Row],[ReportId]]&amp;"_"&amp;ReportExtract[[#This Row],[PeriodId]]&amp;"_"&amp;ReportExtract[[#This Row],[MktDesc]]</f>
        <v>__</v>
      </c>
      <c r="C1487" s="1"/>
      <c r="D1487" s="1"/>
      <c r="E1487" s="1"/>
      <c r="F1487" s="1"/>
      <c r="G1487" s="1"/>
      <c r="H1487" s="1"/>
      <c r="I1487" s="1"/>
      <c r="J1487" s="1"/>
      <c r="K1487" s="1"/>
      <c r="L1487" s="1"/>
    </row>
    <row r="1488" spans="1:12" ht="14.4" x14ac:dyDescent="0.3">
      <c r="A1488" s="1"/>
      <c r="B1488" s="1" t="str">
        <f>ReportExtract[[#This Row],[ReportId]]&amp;"_"&amp;ReportExtract[[#This Row],[PeriodId]]&amp;"_"&amp;ReportExtract[[#This Row],[MktDesc]]</f>
        <v>__</v>
      </c>
      <c r="C1488" s="1"/>
      <c r="D1488" s="1"/>
      <c r="E1488" s="1"/>
      <c r="F1488" s="1"/>
      <c r="G1488" s="1"/>
      <c r="H1488" s="1"/>
      <c r="I1488" s="1"/>
      <c r="J1488" s="1"/>
      <c r="K1488" s="1"/>
      <c r="L1488" s="1"/>
    </row>
    <row r="1489" spans="1:12" ht="14.4" x14ac:dyDescent="0.3">
      <c r="A1489" s="1"/>
      <c r="B1489" s="1" t="str">
        <f>ReportExtract[[#This Row],[ReportId]]&amp;"_"&amp;ReportExtract[[#This Row],[PeriodId]]&amp;"_"&amp;ReportExtract[[#This Row],[MktDesc]]</f>
        <v>__</v>
      </c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 ht="14.4" x14ac:dyDescent="0.3">
      <c r="A1490" s="1"/>
      <c r="B1490" s="1" t="str">
        <f>ReportExtract[[#This Row],[ReportId]]&amp;"_"&amp;ReportExtract[[#This Row],[PeriodId]]&amp;"_"&amp;ReportExtract[[#This Row],[MktDesc]]</f>
        <v>__</v>
      </c>
      <c r="C1490" s="1"/>
      <c r="D1490" s="1"/>
      <c r="E1490" s="1"/>
      <c r="F1490" s="1"/>
      <c r="G1490" s="1"/>
      <c r="H1490" s="1"/>
      <c r="I1490" s="1"/>
      <c r="J1490" s="1"/>
      <c r="K1490" s="1"/>
      <c r="L1490" s="1"/>
    </row>
    <row r="1491" spans="1:12" ht="14.4" x14ac:dyDescent="0.3">
      <c r="A1491" s="1"/>
      <c r="B1491" s="1" t="str">
        <f>ReportExtract[[#This Row],[ReportId]]&amp;"_"&amp;ReportExtract[[#This Row],[PeriodId]]&amp;"_"&amp;ReportExtract[[#This Row],[MktDesc]]</f>
        <v>__</v>
      </c>
      <c r="C1491" s="1"/>
      <c r="D1491" s="1"/>
      <c r="E1491" s="1"/>
      <c r="F1491" s="1"/>
      <c r="G1491" s="1"/>
      <c r="H1491" s="1"/>
      <c r="I1491" s="1"/>
      <c r="J1491" s="1"/>
      <c r="K1491" s="1"/>
      <c r="L1491" s="1"/>
    </row>
    <row r="1492" spans="1:12" ht="14.4" x14ac:dyDescent="0.3">
      <c r="A1492" s="1"/>
      <c r="B1492" s="1" t="str">
        <f>ReportExtract[[#This Row],[ReportId]]&amp;"_"&amp;ReportExtract[[#This Row],[PeriodId]]&amp;"_"&amp;ReportExtract[[#This Row],[MktDesc]]</f>
        <v>__</v>
      </c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 ht="14.4" x14ac:dyDescent="0.3">
      <c r="A1493" s="1"/>
      <c r="B1493" s="1" t="str">
        <f>ReportExtract[[#This Row],[ReportId]]&amp;"_"&amp;ReportExtract[[#This Row],[PeriodId]]&amp;"_"&amp;ReportExtract[[#This Row],[MktDesc]]</f>
        <v>__</v>
      </c>
      <c r="C1493" s="1"/>
      <c r="D1493" s="1"/>
      <c r="E1493" s="1"/>
      <c r="F1493" s="1"/>
      <c r="G1493" s="1"/>
      <c r="H1493" s="1"/>
      <c r="I1493" s="1"/>
      <c r="J1493" s="1"/>
      <c r="K1493" s="1"/>
      <c r="L1493" s="1"/>
    </row>
    <row r="1494" spans="1:12" ht="14.4" x14ac:dyDescent="0.3">
      <c r="A1494" s="1"/>
      <c r="B1494" s="1" t="str">
        <f>ReportExtract[[#This Row],[ReportId]]&amp;"_"&amp;ReportExtract[[#This Row],[PeriodId]]&amp;"_"&amp;ReportExtract[[#This Row],[MktDesc]]</f>
        <v>__</v>
      </c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4.4" x14ac:dyDescent="0.3">
      <c r="A1495" s="1"/>
      <c r="B1495" s="1" t="str">
        <f>ReportExtract[[#This Row],[ReportId]]&amp;"_"&amp;ReportExtract[[#This Row],[PeriodId]]&amp;"_"&amp;ReportExtract[[#This Row],[MktDesc]]</f>
        <v>__</v>
      </c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 ht="14.4" x14ac:dyDescent="0.3">
      <c r="A1496" s="1"/>
      <c r="B1496" s="1" t="str">
        <f>ReportExtract[[#This Row],[ReportId]]&amp;"_"&amp;ReportExtract[[#This Row],[PeriodId]]&amp;"_"&amp;ReportExtract[[#This Row],[MktDesc]]</f>
        <v>__</v>
      </c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4.4" x14ac:dyDescent="0.3">
      <c r="A1497" s="1"/>
      <c r="B1497" s="1" t="str">
        <f>ReportExtract[[#This Row],[ReportId]]&amp;"_"&amp;ReportExtract[[#This Row],[PeriodId]]&amp;"_"&amp;ReportExtract[[#This Row],[MktDesc]]</f>
        <v>__</v>
      </c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4.4" x14ac:dyDescent="0.3">
      <c r="A1498" s="1"/>
      <c r="B1498" s="1" t="str">
        <f>ReportExtract[[#This Row],[ReportId]]&amp;"_"&amp;ReportExtract[[#This Row],[PeriodId]]&amp;"_"&amp;ReportExtract[[#This Row],[MktDesc]]</f>
        <v>__</v>
      </c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 ht="14.4" x14ac:dyDescent="0.3">
      <c r="A1499" s="1"/>
      <c r="B1499" s="1" t="str">
        <f>ReportExtract[[#This Row],[ReportId]]&amp;"_"&amp;ReportExtract[[#This Row],[PeriodId]]&amp;"_"&amp;ReportExtract[[#This Row],[MktDesc]]</f>
        <v>__</v>
      </c>
      <c r="C1499" s="1"/>
      <c r="D1499" s="1"/>
      <c r="E1499" s="1"/>
      <c r="F1499" s="1"/>
      <c r="G1499" s="1"/>
      <c r="H1499" s="1"/>
      <c r="I1499" s="1"/>
      <c r="J1499" s="1"/>
      <c r="K1499" s="1"/>
      <c r="L1499" s="1"/>
    </row>
    <row r="1500" spans="1:12" ht="14.4" x14ac:dyDescent="0.3">
      <c r="A1500" s="1"/>
      <c r="B1500" s="1" t="str">
        <f>ReportExtract[[#This Row],[ReportId]]&amp;"_"&amp;ReportExtract[[#This Row],[PeriodId]]&amp;"_"&amp;ReportExtract[[#This Row],[MktDesc]]</f>
        <v>__</v>
      </c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4.4" x14ac:dyDescent="0.3">
      <c r="A1501" s="1"/>
      <c r="B1501" s="1" t="str">
        <f>ReportExtract[[#This Row],[ReportId]]&amp;"_"&amp;ReportExtract[[#This Row],[PeriodId]]&amp;"_"&amp;ReportExtract[[#This Row],[MktDesc]]</f>
        <v>__</v>
      </c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 ht="14.4" x14ac:dyDescent="0.3">
      <c r="A1502" s="1"/>
      <c r="B1502" s="1" t="str">
        <f>ReportExtract[[#This Row],[ReportId]]&amp;"_"&amp;ReportExtract[[#This Row],[PeriodId]]&amp;"_"&amp;ReportExtract[[#This Row],[MktDesc]]</f>
        <v>__</v>
      </c>
      <c r="C1502" s="1"/>
      <c r="D1502" s="1"/>
      <c r="E1502" s="1"/>
      <c r="F1502" s="1"/>
      <c r="G1502" s="1"/>
      <c r="H1502" s="1"/>
      <c r="I1502" s="1"/>
      <c r="J1502" s="1"/>
      <c r="K1502" s="1"/>
      <c r="L1502" s="1"/>
    </row>
    <row r="1503" spans="1:12" ht="14.4" x14ac:dyDescent="0.3">
      <c r="A1503" s="1"/>
      <c r="B1503" s="1" t="str">
        <f>ReportExtract[[#This Row],[ReportId]]&amp;"_"&amp;ReportExtract[[#This Row],[PeriodId]]&amp;"_"&amp;ReportExtract[[#This Row],[MktDesc]]</f>
        <v>__</v>
      </c>
      <c r="C1503" s="1"/>
      <c r="D1503" s="1"/>
      <c r="E1503" s="1"/>
      <c r="F1503" s="1"/>
      <c r="G1503" s="1"/>
      <c r="H1503" s="1"/>
      <c r="I1503" s="1"/>
      <c r="J1503" s="1"/>
      <c r="K1503" s="1"/>
      <c r="L1503" s="1"/>
    </row>
    <row r="1504" spans="1:12" ht="14.4" x14ac:dyDescent="0.3">
      <c r="A1504" s="1"/>
      <c r="B1504" s="1" t="str">
        <f>ReportExtract[[#This Row],[ReportId]]&amp;"_"&amp;ReportExtract[[#This Row],[PeriodId]]&amp;"_"&amp;ReportExtract[[#This Row],[MktDesc]]</f>
        <v>__</v>
      </c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 ht="14.4" x14ac:dyDescent="0.3">
      <c r="A1505" s="1"/>
      <c r="B1505" s="1" t="str">
        <f>ReportExtract[[#This Row],[ReportId]]&amp;"_"&amp;ReportExtract[[#This Row],[PeriodId]]&amp;"_"&amp;ReportExtract[[#This Row],[MktDesc]]</f>
        <v>__</v>
      </c>
      <c r="C1505" s="1"/>
      <c r="D1505" s="1"/>
      <c r="E1505" s="1"/>
      <c r="F1505" s="1"/>
      <c r="G1505" s="1"/>
      <c r="H1505" s="1"/>
      <c r="I1505" s="1"/>
      <c r="J1505" s="1"/>
      <c r="K1505" s="1"/>
      <c r="L1505" s="1"/>
    </row>
    <row r="1506" spans="1:12" ht="14.4" x14ac:dyDescent="0.3">
      <c r="A1506" s="1"/>
      <c r="B1506" s="1" t="str">
        <f>ReportExtract[[#This Row],[ReportId]]&amp;"_"&amp;ReportExtract[[#This Row],[PeriodId]]&amp;"_"&amp;ReportExtract[[#This Row],[MktDesc]]</f>
        <v>__</v>
      </c>
      <c r="C1506" s="1"/>
      <c r="D1506" s="1"/>
      <c r="E1506" s="1"/>
      <c r="F1506" s="1"/>
      <c r="G1506" s="1"/>
      <c r="H1506" s="1"/>
      <c r="I1506" s="1"/>
      <c r="J1506" s="1"/>
      <c r="K1506" s="1"/>
      <c r="L1506" s="1"/>
    </row>
    <row r="1507" spans="1:12" ht="14.4" x14ac:dyDescent="0.3">
      <c r="A1507" s="1"/>
      <c r="B1507" s="1" t="str">
        <f>ReportExtract[[#This Row],[ReportId]]&amp;"_"&amp;ReportExtract[[#This Row],[PeriodId]]&amp;"_"&amp;ReportExtract[[#This Row],[MktDesc]]</f>
        <v>__</v>
      </c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 ht="14.4" x14ac:dyDescent="0.3">
      <c r="A1508" s="1"/>
      <c r="B1508" s="1" t="str">
        <f>ReportExtract[[#This Row],[ReportId]]&amp;"_"&amp;ReportExtract[[#This Row],[PeriodId]]&amp;"_"&amp;ReportExtract[[#This Row],[MktDesc]]</f>
        <v>__</v>
      </c>
      <c r="C1508" s="1"/>
      <c r="D1508" s="1"/>
      <c r="E1508" s="1"/>
      <c r="F1508" s="1"/>
      <c r="G1508" s="1"/>
      <c r="H1508" s="1"/>
      <c r="I1508" s="1"/>
      <c r="J1508" s="1"/>
      <c r="K1508" s="1"/>
      <c r="L1508" s="1"/>
    </row>
    <row r="1509" spans="1:12" ht="14.4" x14ac:dyDescent="0.3">
      <c r="A1509" s="1"/>
      <c r="B1509" s="1" t="str">
        <f>ReportExtract[[#This Row],[ReportId]]&amp;"_"&amp;ReportExtract[[#This Row],[PeriodId]]&amp;"_"&amp;ReportExtract[[#This Row],[MktDesc]]</f>
        <v>__</v>
      </c>
      <c r="C1509" s="1"/>
      <c r="D1509" s="1"/>
      <c r="E1509" s="1"/>
      <c r="F1509" s="1"/>
      <c r="G1509" s="1"/>
      <c r="H1509" s="1"/>
      <c r="I1509" s="1"/>
      <c r="J1509" s="1"/>
      <c r="K1509" s="1"/>
      <c r="L1509" s="1"/>
    </row>
    <row r="1510" spans="1:12" ht="14.4" x14ac:dyDescent="0.3">
      <c r="A1510" s="1"/>
      <c r="B1510" s="1" t="str">
        <f>ReportExtract[[#This Row],[ReportId]]&amp;"_"&amp;ReportExtract[[#This Row],[PeriodId]]&amp;"_"&amp;ReportExtract[[#This Row],[MktDesc]]</f>
        <v>__</v>
      </c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 ht="14.4" x14ac:dyDescent="0.3">
      <c r="A1511" s="1"/>
      <c r="B1511" s="1" t="str">
        <f>ReportExtract[[#This Row],[ReportId]]&amp;"_"&amp;ReportExtract[[#This Row],[PeriodId]]&amp;"_"&amp;ReportExtract[[#This Row],[MktDesc]]</f>
        <v>__</v>
      </c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4.4" x14ac:dyDescent="0.3">
      <c r="A1512" s="1"/>
      <c r="B1512" s="1" t="str">
        <f>ReportExtract[[#This Row],[ReportId]]&amp;"_"&amp;ReportExtract[[#This Row],[PeriodId]]&amp;"_"&amp;ReportExtract[[#This Row],[MktDesc]]</f>
        <v>__</v>
      </c>
      <c r="C1512" s="1"/>
      <c r="D1512" s="1"/>
      <c r="E1512" s="1"/>
      <c r="F1512" s="1"/>
      <c r="G1512" s="1"/>
      <c r="H1512" s="1"/>
      <c r="I1512" s="1"/>
      <c r="J1512" s="1"/>
      <c r="K1512" s="1"/>
      <c r="L1512" s="1"/>
    </row>
    <row r="1513" spans="1:12" ht="14.4" x14ac:dyDescent="0.3">
      <c r="A1513" s="1"/>
      <c r="B1513" s="1" t="str">
        <f>ReportExtract[[#This Row],[ReportId]]&amp;"_"&amp;ReportExtract[[#This Row],[PeriodId]]&amp;"_"&amp;ReportExtract[[#This Row],[MktDesc]]</f>
        <v>__</v>
      </c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4.4" x14ac:dyDescent="0.3">
      <c r="A1514" s="1"/>
      <c r="B1514" s="1" t="str">
        <f>ReportExtract[[#This Row],[ReportId]]&amp;"_"&amp;ReportExtract[[#This Row],[PeriodId]]&amp;"_"&amp;ReportExtract[[#This Row],[MktDesc]]</f>
        <v>__</v>
      </c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4.4" x14ac:dyDescent="0.3">
      <c r="A1515" s="1"/>
      <c r="B1515" s="1" t="str">
        <f>ReportExtract[[#This Row],[ReportId]]&amp;"_"&amp;ReportExtract[[#This Row],[PeriodId]]&amp;"_"&amp;ReportExtract[[#This Row],[MktDesc]]</f>
        <v>__</v>
      </c>
      <c r="C1515" s="1"/>
      <c r="D1515" s="1"/>
      <c r="E1515" s="1"/>
      <c r="F1515" s="1"/>
      <c r="G1515" s="1"/>
      <c r="H1515" s="1"/>
      <c r="I1515" s="1"/>
      <c r="J1515" s="1"/>
      <c r="K1515" s="1"/>
      <c r="L1515" s="1"/>
    </row>
    <row r="1516" spans="1:12" ht="14.4" x14ac:dyDescent="0.3">
      <c r="A1516" s="1"/>
      <c r="B1516" s="1" t="str">
        <f>ReportExtract[[#This Row],[ReportId]]&amp;"_"&amp;ReportExtract[[#This Row],[PeriodId]]&amp;"_"&amp;ReportExtract[[#This Row],[MktDesc]]</f>
        <v>__</v>
      </c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 ht="14.4" x14ac:dyDescent="0.3">
      <c r="A1517" s="1"/>
      <c r="B1517" s="1" t="str">
        <f>ReportExtract[[#This Row],[ReportId]]&amp;"_"&amp;ReportExtract[[#This Row],[PeriodId]]&amp;"_"&amp;ReportExtract[[#This Row],[MktDesc]]</f>
        <v>__</v>
      </c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4.4" x14ac:dyDescent="0.3">
      <c r="A1518" s="1"/>
      <c r="B1518" s="1" t="str">
        <f>ReportExtract[[#This Row],[ReportId]]&amp;"_"&amp;ReportExtract[[#This Row],[PeriodId]]&amp;"_"&amp;ReportExtract[[#This Row],[MktDesc]]</f>
        <v>__</v>
      </c>
      <c r="C1518" s="1"/>
      <c r="D1518" s="1"/>
      <c r="E1518" s="1"/>
      <c r="F1518" s="1"/>
      <c r="G1518" s="1"/>
      <c r="H1518" s="1"/>
      <c r="I1518" s="1"/>
      <c r="J1518" s="1"/>
      <c r="K1518" s="1"/>
      <c r="L1518" s="1"/>
    </row>
    <row r="1519" spans="1:12" ht="14.4" x14ac:dyDescent="0.3">
      <c r="A1519" s="1"/>
      <c r="B1519" s="1" t="str">
        <f>ReportExtract[[#This Row],[ReportId]]&amp;"_"&amp;ReportExtract[[#This Row],[PeriodId]]&amp;"_"&amp;ReportExtract[[#This Row],[MktDesc]]</f>
        <v>__</v>
      </c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 ht="14.4" x14ac:dyDescent="0.3">
      <c r="A1520" s="1"/>
      <c r="B1520" s="1" t="str">
        <f>ReportExtract[[#This Row],[ReportId]]&amp;"_"&amp;ReportExtract[[#This Row],[PeriodId]]&amp;"_"&amp;ReportExtract[[#This Row],[MktDesc]]</f>
        <v>__</v>
      </c>
      <c r="C1520" s="1"/>
      <c r="D1520" s="1"/>
      <c r="E1520" s="1"/>
      <c r="F1520" s="1"/>
      <c r="G1520" s="1"/>
      <c r="H1520" s="1"/>
      <c r="I1520" s="1"/>
      <c r="J1520" s="1"/>
      <c r="K1520" s="1"/>
      <c r="L1520" s="1"/>
    </row>
    <row r="1521" spans="1:12" ht="14.4" x14ac:dyDescent="0.3">
      <c r="A1521" s="1"/>
      <c r="B1521" s="1" t="str">
        <f>ReportExtract[[#This Row],[ReportId]]&amp;"_"&amp;ReportExtract[[#This Row],[PeriodId]]&amp;"_"&amp;ReportExtract[[#This Row],[MktDesc]]</f>
        <v>__</v>
      </c>
      <c r="C1521" s="1"/>
      <c r="D1521" s="1"/>
      <c r="E1521" s="1"/>
      <c r="F1521" s="1"/>
      <c r="G1521" s="1"/>
      <c r="H1521" s="1"/>
      <c r="I1521" s="1"/>
      <c r="J1521" s="1"/>
      <c r="K1521" s="1"/>
      <c r="L1521" s="1"/>
    </row>
    <row r="1522" spans="1:12" ht="14.4" x14ac:dyDescent="0.3">
      <c r="A1522" s="1"/>
      <c r="B1522" s="1" t="str">
        <f>ReportExtract[[#This Row],[ReportId]]&amp;"_"&amp;ReportExtract[[#This Row],[PeriodId]]&amp;"_"&amp;ReportExtract[[#This Row],[MktDesc]]</f>
        <v>__</v>
      </c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 ht="14.4" x14ac:dyDescent="0.3">
      <c r="A1523" s="1"/>
      <c r="B1523" s="1" t="str">
        <f>ReportExtract[[#This Row],[ReportId]]&amp;"_"&amp;ReportExtract[[#This Row],[PeriodId]]&amp;"_"&amp;ReportExtract[[#This Row],[MktDesc]]</f>
        <v>__</v>
      </c>
      <c r="C1523" s="1"/>
      <c r="D1523" s="1"/>
      <c r="E1523" s="1"/>
      <c r="F1523" s="1"/>
      <c r="G1523" s="1"/>
      <c r="H1523" s="1"/>
      <c r="I1523" s="1"/>
      <c r="J1523" s="1"/>
      <c r="K1523" s="1"/>
      <c r="L1523" s="1"/>
    </row>
    <row r="1524" spans="1:12" ht="14.4" x14ac:dyDescent="0.3">
      <c r="A1524" s="1"/>
      <c r="B1524" s="1" t="str">
        <f>ReportExtract[[#This Row],[ReportId]]&amp;"_"&amp;ReportExtract[[#This Row],[PeriodId]]&amp;"_"&amp;ReportExtract[[#This Row],[MktDesc]]</f>
        <v>__</v>
      </c>
      <c r="C1524" s="1"/>
      <c r="D1524" s="1"/>
      <c r="E1524" s="1"/>
      <c r="F1524" s="1"/>
      <c r="G1524" s="1"/>
      <c r="H1524" s="1"/>
      <c r="I1524" s="1"/>
      <c r="J1524" s="1"/>
      <c r="K1524" s="1"/>
      <c r="L1524" s="1"/>
    </row>
    <row r="1525" spans="1:12" ht="14.4" x14ac:dyDescent="0.3">
      <c r="A1525" s="1"/>
      <c r="B1525" s="1" t="str">
        <f>ReportExtract[[#This Row],[ReportId]]&amp;"_"&amp;ReportExtract[[#This Row],[PeriodId]]&amp;"_"&amp;ReportExtract[[#This Row],[MktDesc]]</f>
        <v>__</v>
      </c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 ht="14.4" x14ac:dyDescent="0.3">
      <c r="A1526" s="1"/>
      <c r="B1526" s="1" t="str">
        <f>ReportExtract[[#This Row],[ReportId]]&amp;"_"&amp;ReportExtract[[#This Row],[PeriodId]]&amp;"_"&amp;ReportExtract[[#This Row],[MktDesc]]</f>
        <v>__</v>
      </c>
      <c r="C1526" s="1"/>
      <c r="D1526" s="1"/>
      <c r="E1526" s="1"/>
      <c r="F1526" s="1"/>
      <c r="G1526" s="1"/>
      <c r="H1526" s="1"/>
      <c r="I1526" s="1"/>
      <c r="J1526" s="1"/>
      <c r="K1526" s="1"/>
      <c r="L1526" s="1"/>
    </row>
    <row r="1527" spans="1:12" ht="14.4" x14ac:dyDescent="0.3">
      <c r="A1527" s="1"/>
      <c r="B1527" s="1" t="str">
        <f>ReportExtract[[#This Row],[ReportId]]&amp;"_"&amp;ReportExtract[[#This Row],[PeriodId]]&amp;"_"&amp;ReportExtract[[#This Row],[MktDesc]]</f>
        <v>__</v>
      </c>
      <c r="C1527" s="1"/>
      <c r="D1527" s="1"/>
      <c r="E1527" s="1"/>
      <c r="F1527" s="1"/>
      <c r="G1527" s="1"/>
      <c r="H1527" s="1"/>
      <c r="I1527" s="1"/>
      <c r="J1527" s="1"/>
      <c r="K1527" s="1"/>
      <c r="L1527" s="1"/>
    </row>
    <row r="1528" spans="1:12" ht="14.4" x14ac:dyDescent="0.3">
      <c r="A1528" s="1"/>
      <c r="B1528" s="1" t="str">
        <f>ReportExtract[[#This Row],[ReportId]]&amp;"_"&amp;ReportExtract[[#This Row],[PeriodId]]&amp;"_"&amp;ReportExtract[[#This Row],[MktDesc]]</f>
        <v>__</v>
      </c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4.4" x14ac:dyDescent="0.3">
      <c r="A1529" s="1"/>
      <c r="B1529" s="1" t="str">
        <f>ReportExtract[[#This Row],[ReportId]]&amp;"_"&amp;ReportExtract[[#This Row],[PeriodId]]&amp;"_"&amp;ReportExtract[[#This Row],[MktDesc]]</f>
        <v>__</v>
      </c>
      <c r="C1529" s="1"/>
      <c r="D1529" s="1"/>
      <c r="E1529" s="1"/>
      <c r="F1529" s="1"/>
      <c r="G1529" s="1"/>
      <c r="H1529" s="1"/>
      <c r="I1529" s="1"/>
      <c r="J1529" s="1"/>
      <c r="K1529" s="1"/>
      <c r="L1529" s="1"/>
    </row>
    <row r="1530" spans="1:12" ht="14.4" x14ac:dyDescent="0.3">
      <c r="A1530" s="1"/>
      <c r="B1530" s="1" t="str">
        <f>ReportExtract[[#This Row],[ReportId]]&amp;"_"&amp;ReportExtract[[#This Row],[PeriodId]]&amp;"_"&amp;ReportExtract[[#This Row],[MktDesc]]</f>
        <v>__</v>
      </c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4.4" x14ac:dyDescent="0.3">
      <c r="A1531" s="1"/>
      <c r="B1531" s="1" t="str">
        <f>ReportExtract[[#This Row],[ReportId]]&amp;"_"&amp;ReportExtract[[#This Row],[PeriodId]]&amp;"_"&amp;ReportExtract[[#This Row],[MktDesc]]</f>
        <v>__</v>
      </c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4.4" x14ac:dyDescent="0.3">
      <c r="A1532" s="1"/>
      <c r="B1532" s="1" t="str">
        <f>ReportExtract[[#This Row],[ReportId]]&amp;"_"&amp;ReportExtract[[#This Row],[PeriodId]]&amp;"_"&amp;ReportExtract[[#This Row],[MktDesc]]</f>
        <v>__</v>
      </c>
      <c r="C1532" s="1"/>
      <c r="D1532" s="1"/>
      <c r="E1532" s="1"/>
      <c r="F1532" s="1"/>
      <c r="G1532" s="1"/>
      <c r="H1532" s="1"/>
      <c r="I1532" s="1"/>
      <c r="J1532" s="1"/>
      <c r="K1532" s="1"/>
      <c r="L1532" s="1"/>
    </row>
    <row r="1533" spans="1:12" ht="14.4" x14ac:dyDescent="0.3">
      <c r="A1533" s="1"/>
      <c r="B1533" s="1" t="str">
        <f>ReportExtract[[#This Row],[ReportId]]&amp;"_"&amp;ReportExtract[[#This Row],[PeriodId]]&amp;"_"&amp;ReportExtract[[#This Row],[MktDesc]]</f>
        <v>__</v>
      </c>
      <c r="C1533" s="1"/>
      <c r="D1533" s="1"/>
      <c r="E1533" s="1"/>
      <c r="F1533" s="1"/>
      <c r="G1533" s="1"/>
      <c r="H1533" s="1"/>
      <c r="I1533" s="1"/>
      <c r="J1533" s="1"/>
      <c r="K1533" s="1"/>
      <c r="L1533" s="1"/>
    </row>
    <row r="1534" spans="1:12" ht="14.4" x14ac:dyDescent="0.3">
      <c r="A1534" s="1"/>
      <c r="B1534" s="1" t="str">
        <f>ReportExtract[[#This Row],[ReportId]]&amp;"_"&amp;ReportExtract[[#This Row],[PeriodId]]&amp;"_"&amp;ReportExtract[[#This Row],[MktDesc]]</f>
        <v>__</v>
      </c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4.4" x14ac:dyDescent="0.3">
      <c r="A1535" s="1"/>
      <c r="B1535" s="1" t="str">
        <f>ReportExtract[[#This Row],[ReportId]]&amp;"_"&amp;ReportExtract[[#This Row],[PeriodId]]&amp;"_"&amp;ReportExtract[[#This Row],[MktDesc]]</f>
        <v>__</v>
      </c>
      <c r="C1535" s="1"/>
      <c r="D1535" s="1"/>
      <c r="E1535" s="1"/>
      <c r="F1535" s="1"/>
      <c r="G1535" s="1"/>
      <c r="H1535" s="1"/>
      <c r="I1535" s="1"/>
      <c r="J1535" s="1"/>
      <c r="K1535" s="1"/>
      <c r="L1535" s="1"/>
    </row>
    <row r="1536" spans="1:12" ht="14.4" x14ac:dyDescent="0.3">
      <c r="A1536" s="1"/>
      <c r="B1536" s="1" t="str">
        <f>ReportExtract[[#This Row],[ReportId]]&amp;"_"&amp;ReportExtract[[#This Row],[PeriodId]]&amp;"_"&amp;ReportExtract[[#This Row],[MktDesc]]</f>
        <v>__</v>
      </c>
      <c r="C1536" s="1"/>
      <c r="D1536" s="1"/>
      <c r="E1536" s="1"/>
      <c r="F1536" s="1"/>
      <c r="G1536" s="1"/>
      <c r="H1536" s="1"/>
      <c r="I1536" s="1"/>
      <c r="J1536" s="1"/>
      <c r="K1536" s="1"/>
      <c r="L1536" s="1"/>
    </row>
    <row r="1537" spans="1:12" ht="14.4" x14ac:dyDescent="0.3">
      <c r="A1537" s="1"/>
      <c r="B1537" s="1" t="str">
        <f>ReportExtract[[#This Row],[ReportId]]&amp;"_"&amp;ReportExtract[[#This Row],[PeriodId]]&amp;"_"&amp;ReportExtract[[#This Row],[MktDesc]]</f>
        <v>__</v>
      </c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 ht="14.4" x14ac:dyDescent="0.3">
      <c r="A1538" s="1"/>
      <c r="B1538" s="1" t="str">
        <f>ReportExtract[[#This Row],[ReportId]]&amp;"_"&amp;ReportExtract[[#This Row],[PeriodId]]&amp;"_"&amp;ReportExtract[[#This Row],[MktDesc]]</f>
        <v>__</v>
      </c>
      <c r="C1538" s="1"/>
      <c r="D1538" s="1"/>
      <c r="E1538" s="1"/>
      <c r="F1538" s="1"/>
      <c r="G1538" s="1"/>
      <c r="H1538" s="1"/>
      <c r="I1538" s="1"/>
      <c r="J1538" s="1"/>
      <c r="K1538" s="1"/>
      <c r="L1538" s="1"/>
    </row>
    <row r="1539" spans="1:12" ht="14.4" x14ac:dyDescent="0.3">
      <c r="A1539" s="1"/>
      <c r="B1539" s="1" t="str">
        <f>ReportExtract[[#This Row],[ReportId]]&amp;"_"&amp;ReportExtract[[#This Row],[PeriodId]]&amp;"_"&amp;ReportExtract[[#This Row],[MktDesc]]</f>
        <v>__</v>
      </c>
      <c r="C1539" s="1"/>
      <c r="D1539" s="1"/>
      <c r="E1539" s="1"/>
      <c r="F1539" s="1"/>
      <c r="G1539" s="1"/>
      <c r="H1539" s="1"/>
      <c r="I1539" s="1"/>
      <c r="J1539" s="1"/>
      <c r="K1539" s="1"/>
      <c r="L1539" s="1"/>
    </row>
    <row r="1540" spans="1:12" ht="14.4" x14ac:dyDescent="0.3">
      <c r="A1540" s="1"/>
      <c r="B1540" s="1" t="str">
        <f>ReportExtract[[#This Row],[ReportId]]&amp;"_"&amp;ReportExtract[[#This Row],[PeriodId]]&amp;"_"&amp;ReportExtract[[#This Row],[MktDesc]]</f>
        <v>__</v>
      </c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 ht="14.4" x14ac:dyDescent="0.3">
      <c r="A1541" s="1"/>
      <c r="B1541" s="1" t="str">
        <f>ReportExtract[[#This Row],[ReportId]]&amp;"_"&amp;ReportExtract[[#This Row],[PeriodId]]&amp;"_"&amp;ReportExtract[[#This Row],[MktDesc]]</f>
        <v>__</v>
      </c>
      <c r="C1541" s="1"/>
      <c r="D1541" s="1"/>
      <c r="E1541" s="1"/>
      <c r="F1541" s="1"/>
      <c r="G1541" s="1"/>
      <c r="H1541" s="1"/>
      <c r="I1541" s="1"/>
      <c r="J1541" s="1"/>
      <c r="K1541" s="1"/>
      <c r="L1541" s="1"/>
    </row>
    <row r="1542" spans="1:12" ht="14.4" x14ac:dyDescent="0.3">
      <c r="A1542" s="1"/>
      <c r="B1542" s="1" t="str">
        <f>ReportExtract[[#This Row],[ReportId]]&amp;"_"&amp;ReportExtract[[#This Row],[PeriodId]]&amp;"_"&amp;ReportExtract[[#This Row],[MktDesc]]</f>
        <v>__</v>
      </c>
      <c r="C1542" s="1"/>
      <c r="D1542" s="1"/>
      <c r="E1542" s="1"/>
      <c r="F1542" s="1"/>
      <c r="G1542" s="1"/>
      <c r="H1542" s="1"/>
      <c r="I1542" s="1"/>
      <c r="J1542" s="1"/>
      <c r="K1542" s="1"/>
      <c r="L1542" s="1"/>
    </row>
    <row r="1543" spans="1:12" ht="14.4" x14ac:dyDescent="0.3">
      <c r="A1543" s="1"/>
      <c r="B1543" s="1" t="str">
        <f>ReportExtract[[#This Row],[ReportId]]&amp;"_"&amp;ReportExtract[[#This Row],[PeriodId]]&amp;"_"&amp;ReportExtract[[#This Row],[MktDesc]]</f>
        <v>__</v>
      </c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 ht="14.4" x14ac:dyDescent="0.3">
      <c r="A1544" s="1"/>
      <c r="B1544" s="1" t="str">
        <f>ReportExtract[[#This Row],[ReportId]]&amp;"_"&amp;ReportExtract[[#This Row],[PeriodId]]&amp;"_"&amp;ReportExtract[[#This Row],[MktDesc]]</f>
        <v>__</v>
      </c>
      <c r="C1544" s="1"/>
      <c r="D1544" s="1"/>
      <c r="E1544" s="1"/>
      <c r="F1544" s="1"/>
      <c r="G1544" s="1"/>
      <c r="H1544" s="1"/>
      <c r="I1544" s="1"/>
      <c r="J1544" s="1"/>
      <c r="K1544" s="1"/>
      <c r="L1544" s="1"/>
    </row>
    <row r="1545" spans="1:12" ht="14.4" x14ac:dyDescent="0.3">
      <c r="A1545" s="1"/>
      <c r="B1545" s="1" t="str">
        <f>ReportExtract[[#This Row],[ReportId]]&amp;"_"&amp;ReportExtract[[#This Row],[PeriodId]]&amp;"_"&amp;ReportExtract[[#This Row],[MktDesc]]</f>
        <v>__</v>
      </c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4.4" x14ac:dyDescent="0.3">
      <c r="A1546" s="1"/>
      <c r="B1546" s="1" t="str">
        <f>ReportExtract[[#This Row],[ReportId]]&amp;"_"&amp;ReportExtract[[#This Row],[PeriodId]]&amp;"_"&amp;ReportExtract[[#This Row],[MktDesc]]</f>
        <v>__</v>
      </c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 ht="14.4" x14ac:dyDescent="0.3">
      <c r="A1547" s="1"/>
      <c r="B1547" s="1" t="str">
        <f>ReportExtract[[#This Row],[ReportId]]&amp;"_"&amp;ReportExtract[[#This Row],[PeriodId]]&amp;"_"&amp;ReportExtract[[#This Row],[MktDesc]]</f>
        <v>__</v>
      </c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4.4" x14ac:dyDescent="0.3">
      <c r="A1548" s="1"/>
      <c r="B1548" s="1" t="str">
        <f>ReportExtract[[#This Row],[ReportId]]&amp;"_"&amp;ReportExtract[[#This Row],[PeriodId]]&amp;"_"&amp;ReportExtract[[#This Row],[MktDesc]]</f>
        <v>__</v>
      </c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4.4" x14ac:dyDescent="0.3">
      <c r="A1549" s="1"/>
      <c r="B1549" s="1" t="str">
        <f>ReportExtract[[#This Row],[ReportId]]&amp;"_"&amp;ReportExtract[[#This Row],[PeriodId]]&amp;"_"&amp;ReportExtract[[#This Row],[MktDesc]]</f>
        <v>__</v>
      </c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 ht="14.4" x14ac:dyDescent="0.3">
      <c r="A1550" s="1"/>
      <c r="B1550" s="1" t="str">
        <f>ReportExtract[[#This Row],[ReportId]]&amp;"_"&amp;ReportExtract[[#This Row],[PeriodId]]&amp;"_"&amp;ReportExtract[[#This Row],[MktDesc]]</f>
        <v>__</v>
      </c>
      <c r="C1550" s="1"/>
      <c r="D1550" s="1"/>
      <c r="E1550" s="1"/>
      <c r="F1550" s="1"/>
      <c r="G1550" s="1"/>
      <c r="H1550" s="1"/>
      <c r="I1550" s="1"/>
      <c r="J1550" s="1"/>
      <c r="K1550" s="1"/>
      <c r="L1550" s="1"/>
    </row>
    <row r="1551" spans="1:12" ht="14.4" x14ac:dyDescent="0.3">
      <c r="A1551" s="1"/>
      <c r="B1551" s="1" t="str">
        <f>ReportExtract[[#This Row],[ReportId]]&amp;"_"&amp;ReportExtract[[#This Row],[PeriodId]]&amp;"_"&amp;ReportExtract[[#This Row],[MktDesc]]</f>
        <v>__</v>
      </c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4.4" x14ac:dyDescent="0.3">
      <c r="A1552" s="1"/>
      <c r="B1552" s="1" t="str">
        <f>ReportExtract[[#This Row],[ReportId]]&amp;"_"&amp;ReportExtract[[#This Row],[PeriodId]]&amp;"_"&amp;ReportExtract[[#This Row],[MktDesc]]</f>
        <v>__</v>
      </c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 ht="14.4" x14ac:dyDescent="0.3">
      <c r="A1553" s="1"/>
      <c r="B1553" s="1" t="str">
        <f>ReportExtract[[#This Row],[ReportId]]&amp;"_"&amp;ReportExtract[[#This Row],[PeriodId]]&amp;"_"&amp;ReportExtract[[#This Row],[MktDesc]]</f>
        <v>__</v>
      </c>
      <c r="C1553" s="1"/>
      <c r="D1553" s="1"/>
      <c r="E1553" s="1"/>
      <c r="F1553" s="1"/>
      <c r="G1553" s="1"/>
      <c r="H1553" s="1"/>
      <c r="I1553" s="1"/>
      <c r="J1553" s="1"/>
      <c r="K1553" s="1"/>
      <c r="L1553" s="1"/>
    </row>
    <row r="1554" spans="1:12" ht="14.4" x14ac:dyDescent="0.3">
      <c r="A1554" s="1"/>
      <c r="B1554" s="1" t="str">
        <f>ReportExtract[[#This Row],[ReportId]]&amp;"_"&amp;ReportExtract[[#This Row],[PeriodId]]&amp;"_"&amp;ReportExtract[[#This Row],[MktDesc]]</f>
        <v>__</v>
      </c>
      <c r="C1554" s="1"/>
      <c r="D1554" s="1"/>
      <c r="E1554" s="1"/>
      <c r="F1554" s="1"/>
      <c r="G1554" s="1"/>
      <c r="H1554" s="1"/>
      <c r="I1554" s="1"/>
      <c r="J1554" s="1"/>
      <c r="K1554" s="1"/>
      <c r="L1554" s="1"/>
    </row>
    <row r="1555" spans="1:12" ht="14.4" x14ac:dyDescent="0.3">
      <c r="A1555" s="1"/>
      <c r="B1555" s="1" t="str">
        <f>ReportExtract[[#This Row],[ReportId]]&amp;"_"&amp;ReportExtract[[#This Row],[PeriodId]]&amp;"_"&amp;ReportExtract[[#This Row],[MktDesc]]</f>
        <v>__</v>
      </c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 ht="14.4" x14ac:dyDescent="0.3">
      <c r="A1556" s="1"/>
      <c r="B1556" s="1" t="str">
        <f>ReportExtract[[#This Row],[ReportId]]&amp;"_"&amp;ReportExtract[[#This Row],[PeriodId]]&amp;"_"&amp;ReportExtract[[#This Row],[MktDesc]]</f>
        <v>__</v>
      </c>
      <c r="C1556" s="1"/>
      <c r="D1556" s="1"/>
      <c r="E1556" s="1"/>
      <c r="F1556" s="1"/>
      <c r="G1556" s="1"/>
      <c r="H1556" s="1"/>
      <c r="I1556" s="1"/>
      <c r="J1556" s="1"/>
      <c r="K1556" s="1"/>
      <c r="L1556" s="1"/>
    </row>
    <row r="1557" spans="1:12" ht="14.4" x14ac:dyDescent="0.3">
      <c r="A1557" s="1"/>
      <c r="B1557" s="1" t="str">
        <f>ReportExtract[[#This Row],[ReportId]]&amp;"_"&amp;ReportExtract[[#This Row],[PeriodId]]&amp;"_"&amp;ReportExtract[[#This Row],[MktDesc]]</f>
        <v>__</v>
      </c>
      <c r="C1557" s="1"/>
      <c r="D1557" s="1"/>
      <c r="E1557" s="1"/>
      <c r="F1557" s="1"/>
      <c r="G1557" s="1"/>
      <c r="H1557" s="1"/>
      <c r="I1557" s="1"/>
      <c r="J1557" s="1"/>
      <c r="K1557" s="1"/>
      <c r="L1557" s="1"/>
    </row>
    <row r="1558" spans="1:12" ht="14.4" x14ac:dyDescent="0.3">
      <c r="A1558" s="1"/>
      <c r="B1558" s="1" t="str">
        <f>ReportExtract[[#This Row],[ReportId]]&amp;"_"&amp;ReportExtract[[#This Row],[PeriodId]]&amp;"_"&amp;ReportExtract[[#This Row],[MktDesc]]</f>
        <v>__</v>
      </c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 ht="14.4" x14ac:dyDescent="0.3">
      <c r="A1559" s="1"/>
      <c r="B1559" s="1" t="str">
        <f>ReportExtract[[#This Row],[ReportId]]&amp;"_"&amp;ReportExtract[[#This Row],[PeriodId]]&amp;"_"&amp;ReportExtract[[#This Row],[MktDesc]]</f>
        <v>__</v>
      </c>
      <c r="C1559" s="1"/>
      <c r="D1559" s="1"/>
      <c r="E1559" s="1"/>
      <c r="F1559" s="1"/>
      <c r="G1559" s="1"/>
      <c r="H1559" s="1"/>
      <c r="I1559" s="1"/>
      <c r="J1559" s="1"/>
      <c r="K1559" s="1"/>
      <c r="L1559" s="1"/>
    </row>
    <row r="1560" spans="1:12" ht="14.4" x14ac:dyDescent="0.3">
      <c r="A1560" s="1"/>
      <c r="B1560" s="1" t="str">
        <f>ReportExtract[[#This Row],[ReportId]]&amp;"_"&amp;ReportExtract[[#This Row],[PeriodId]]&amp;"_"&amp;ReportExtract[[#This Row],[MktDesc]]</f>
        <v>__</v>
      </c>
      <c r="C1560" s="1"/>
      <c r="D1560" s="1"/>
      <c r="E1560" s="1"/>
      <c r="F1560" s="1"/>
      <c r="G1560" s="1"/>
      <c r="H1560" s="1"/>
      <c r="I1560" s="1"/>
      <c r="J1560" s="1"/>
      <c r="K1560" s="1"/>
      <c r="L1560" s="1"/>
    </row>
    <row r="1561" spans="1:12" ht="14.4" x14ac:dyDescent="0.3">
      <c r="A1561" s="1"/>
      <c r="B1561" s="1" t="str">
        <f>ReportExtract[[#This Row],[ReportId]]&amp;"_"&amp;ReportExtract[[#This Row],[PeriodId]]&amp;"_"&amp;ReportExtract[[#This Row],[MktDesc]]</f>
        <v>__</v>
      </c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 ht="14.4" x14ac:dyDescent="0.3">
      <c r="A1562" s="1"/>
      <c r="B1562" s="1" t="str">
        <f>ReportExtract[[#This Row],[ReportId]]&amp;"_"&amp;ReportExtract[[#This Row],[PeriodId]]&amp;"_"&amp;ReportExtract[[#This Row],[MktDesc]]</f>
        <v>__</v>
      </c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4.4" x14ac:dyDescent="0.3">
      <c r="A1563" s="1"/>
      <c r="B1563" s="1" t="str">
        <f>ReportExtract[[#This Row],[ReportId]]&amp;"_"&amp;ReportExtract[[#This Row],[PeriodId]]&amp;"_"&amp;ReportExtract[[#This Row],[MktDesc]]</f>
        <v>__</v>
      </c>
      <c r="C1563" s="1"/>
      <c r="D1563" s="1"/>
      <c r="E1563" s="1"/>
      <c r="F1563" s="1"/>
      <c r="G1563" s="1"/>
      <c r="H1563" s="1"/>
      <c r="I1563" s="1"/>
      <c r="J1563" s="1"/>
      <c r="K1563" s="1"/>
      <c r="L1563" s="1"/>
    </row>
    <row r="1564" spans="1:12" ht="14.4" x14ac:dyDescent="0.3">
      <c r="A1564" s="1"/>
      <c r="B1564" s="1" t="str">
        <f>ReportExtract[[#This Row],[ReportId]]&amp;"_"&amp;ReportExtract[[#This Row],[PeriodId]]&amp;"_"&amp;ReportExtract[[#This Row],[MktDesc]]</f>
        <v>__</v>
      </c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4.4" x14ac:dyDescent="0.3">
      <c r="A1565" s="1"/>
      <c r="B1565" s="1" t="str">
        <f>ReportExtract[[#This Row],[ReportId]]&amp;"_"&amp;ReportExtract[[#This Row],[PeriodId]]&amp;"_"&amp;ReportExtract[[#This Row],[MktDesc]]</f>
        <v>__</v>
      </c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4.4" x14ac:dyDescent="0.3">
      <c r="A1566" s="1"/>
      <c r="B1566" s="1" t="str">
        <f>ReportExtract[[#This Row],[ReportId]]&amp;"_"&amp;ReportExtract[[#This Row],[PeriodId]]&amp;"_"&amp;ReportExtract[[#This Row],[MktDesc]]</f>
        <v>__</v>
      </c>
      <c r="C1566" s="1"/>
      <c r="D1566" s="1"/>
      <c r="E1566" s="1"/>
      <c r="F1566" s="1"/>
      <c r="G1566" s="1"/>
      <c r="H1566" s="1"/>
      <c r="I1566" s="1"/>
      <c r="J1566" s="1"/>
      <c r="K1566" s="1"/>
      <c r="L1566" s="1"/>
    </row>
    <row r="1567" spans="1:12" ht="14.4" x14ac:dyDescent="0.3">
      <c r="A1567" s="1"/>
      <c r="B1567" s="1" t="str">
        <f>ReportExtract[[#This Row],[ReportId]]&amp;"_"&amp;ReportExtract[[#This Row],[PeriodId]]&amp;"_"&amp;ReportExtract[[#This Row],[MktDesc]]</f>
        <v>__</v>
      </c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 ht="14.4" x14ac:dyDescent="0.3">
      <c r="A1568" s="1"/>
      <c r="B1568" s="1" t="str">
        <f>ReportExtract[[#This Row],[ReportId]]&amp;"_"&amp;ReportExtract[[#This Row],[PeriodId]]&amp;"_"&amp;ReportExtract[[#This Row],[MktDesc]]</f>
        <v>__</v>
      </c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4.4" x14ac:dyDescent="0.3">
      <c r="A1569" s="1"/>
      <c r="B1569" s="1" t="str">
        <f>ReportExtract[[#This Row],[ReportId]]&amp;"_"&amp;ReportExtract[[#This Row],[PeriodId]]&amp;"_"&amp;ReportExtract[[#This Row],[MktDesc]]</f>
        <v>__</v>
      </c>
      <c r="C1569" s="1"/>
      <c r="D1569" s="1"/>
      <c r="E1569" s="1"/>
      <c r="F1569" s="1"/>
      <c r="G1569" s="1"/>
      <c r="H1569" s="1"/>
      <c r="I1569" s="1"/>
      <c r="J1569" s="1"/>
      <c r="K1569" s="1"/>
      <c r="L1569" s="1"/>
    </row>
    <row r="1570" spans="1:12" ht="14.4" x14ac:dyDescent="0.3">
      <c r="A1570" s="1"/>
      <c r="B1570" s="1" t="str">
        <f>ReportExtract[[#This Row],[ReportId]]&amp;"_"&amp;ReportExtract[[#This Row],[PeriodId]]&amp;"_"&amp;ReportExtract[[#This Row],[MktDesc]]</f>
        <v>__</v>
      </c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 ht="14.4" x14ac:dyDescent="0.3">
      <c r="A1571" s="1"/>
      <c r="B1571" s="1" t="str">
        <f>ReportExtract[[#This Row],[ReportId]]&amp;"_"&amp;ReportExtract[[#This Row],[PeriodId]]&amp;"_"&amp;ReportExtract[[#This Row],[MktDesc]]</f>
        <v>__</v>
      </c>
      <c r="C1571" s="1"/>
      <c r="D1571" s="1"/>
      <c r="E1571" s="1"/>
      <c r="F1571" s="1"/>
      <c r="G1571" s="1"/>
      <c r="H1571" s="1"/>
      <c r="I1571" s="1"/>
      <c r="J1571" s="1"/>
      <c r="K1571" s="1"/>
      <c r="L1571" s="1"/>
    </row>
    <row r="1572" spans="1:12" ht="14.4" x14ac:dyDescent="0.3">
      <c r="A1572" s="1"/>
      <c r="B1572" s="1" t="str">
        <f>ReportExtract[[#This Row],[ReportId]]&amp;"_"&amp;ReportExtract[[#This Row],[PeriodId]]&amp;"_"&amp;ReportExtract[[#This Row],[MktDesc]]</f>
        <v>__</v>
      </c>
      <c r="C1572" s="1"/>
      <c r="D1572" s="1"/>
      <c r="E1572" s="1"/>
      <c r="F1572" s="1"/>
      <c r="G1572" s="1"/>
      <c r="H1572" s="1"/>
      <c r="I1572" s="1"/>
      <c r="J1572" s="1"/>
      <c r="K1572" s="1"/>
      <c r="L1572" s="1"/>
    </row>
    <row r="1573" spans="1:12" ht="14.4" x14ac:dyDescent="0.3">
      <c r="A1573" s="1"/>
      <c r="B1573" s="1" t="str">
        <f>ReportExtract[[#This Row],[ReportId]]&amp;"_"&amp;ReportExtract[[#This Row],[PeriodId]]&amp;"_"&amp;ReportExtract[[#This Row],[MktDesc]]</f>
        <v>__</v>
      </c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 ht="14.4" x14ac:dyDescent="0.3">
      <c r="A1574" s="1"/>
      <c r="B1574" s="1" t="str">
        <f>ReportExtract[[#This Row],[ReportId]]&amp;"_"&amp;ReportExtract[[#This Row],[PeriodId]]&amp;"_"&amp;ReportExtract[[#This Row],[MktDesc]]</f>
        <v>__</v>
      </c>
      <c r="C1574" s="1"/>
      <c r="D1574" s="1"/>
      <c r="E1574" s="1"/>
      <c r="F1574" s="1"/>
      <c r="G1574" s="1"/>
      <c r="H1574" s="1"/>
      <c r="I1574" s="1"/>
      <c r="J1574" s="1"/>
      <c r="K1574" s="1"/>
      <c r="L1574" s="1"/>
    </row>
    <row r="1575" spans="1:12" ht="14.4" x14ac:dyDescent="0.3">
      <c r="A1575" s="1"/>
      <c r="B1575" s="1" t="str">
        <f>ReportExtract[[#This Row],[ReportId]]&amp;"_"&amp;ReportExtract[[#This Row],[PeriodId]]&amp;"_"&amp;ReportExtract[[#This Row],[MktDesc]]</f>
        <v>__</v>
      </c>
      <c r="C1575" s="1"/>
      <c r="D1575" s="1"/>
      <c r="E1575" s="1"/>
      <c r="F1575" s="1"/>
      <c r="G1575" s="1"/>
      <c r="H1575" s="1"/>
      <c r="I1575" s="1"/>
      <c r="J1575" s="1"/>
      <c r="K1575" s="1"/>
      <c r="L1575" s="1"/>
    </row>
    <row r="1576" spans="1:12" ht="14.4" x14ac:dyDescent="0.3">
      <c r="A1576" s="1"/>
      <c r="B1576" s="1" t="str">
        <f>ReportExtract[[#This Row],[ReportId]]&amp;"_"&amp;ReportExtract[[#This Row],[PeriodId]]&amp;"_"&amp;ReportExtract[[#This Row],[MktDesc]]</f>
        <v>__</v>
      </c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 ht="14.4" x14ac:dyDescent="0.3">
      <c r="A1577" s="1"/>
      <c r="B1577" s="1" t="str">
        <f>ReportExtract[[#This Row],[ReportId]]&amp;"_"&amp;ReportExtract[[#This Row],[PeriodId]]&amp;"_"&amp;ReportExtract[[#This Row],[MktDesc]]</f>
        <v>__</v>
      </c>
      <c r="C1577" s="1"/>
      <c r="D1577" s="1"/>
      <c r="E1577" s="1"/>
      <c r="F1577" s="1"/>
      <c r="G1577" s="1"/>
      <c r="H1577" s="1"/>
      <c r="I1577" s="1"/>
      <c r="J1577" s="1"/>
      <c r="K1577" s="1"/>
      <c r="L1577" s="1"/>
    </row>
    <row r="1578" spans="1:12" ht="14.4" x14ac:dyDescent="0.3">
      <c r="A1578" s="1"/>
      <c r="B1578" s="1" t="str">
        <f>ReportExtract[[#This Row],[ReportId]]&amp;"_"&amp;ReportExtract[[#This Row],[PeriodId]]&amp;"_"&amp;ReportExtract[[#This Row],[MktDesc]]</f>
        <v>__</v>
      </c>
      <c r="C1578" s="1"/>
      <c r="D1578" s="1"/>
      <c r="E1578" s="1"/>
      <c r="F1578" s="1"/>
      <c r="G1578" s="1"/>
      <c r="H1578" s="1"/>
      <c r="I1578" s="1"/>
      <c r="J1578" s="1"/>
      <c r="K1578" s="1"/>
      <c r="L1578" s="1"/>
    </row>
    <row r="1579" spans="1:12" ht="14.4" x14ac:dyDescent="0.3">
      <c r="A1579" s="1"/>
      <c r="B1579" s="1" t="str">
        <f>ReportExtract[[#This Row],[ReportId]]&amp;"_"&amp;ReportExtract[[#This Row],[PeriodId]]&amp;"_"&amp;ReportExtract[[#This Row],[MktDesc]]</f>
        <v>__</v>
      </c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4.4" x14ac:dyDescent="0.3">
      <c r="A1580" s="1"/>
      <c r="B1580" s="1" t="str">
        <f>ReportExtract[[#This Row],[ReportId]]&amp;"_"&amp;ReportExtract[[#This Row],[PeriodId]]&amp;"_"&amp;ReportExtract[[#This Row],[MktDesc]]</f>
        <v>__</v>
      </c>
      <c r="C1580" s="1"/>
      <c r="D1580" s="1"/>
      <c r="E1580" s="1"/>
      <c r="F1580" s="1"/>
      <c r="G1580" s="1"/>
      <c r="H1580" s="1"/>
      <c r="I1580" s="1"/>
      <c r="J1580" s="1"/>
      <c r="K1580" s="1"/>
      <c r="L1580" s="1"/>
    </row>
    <row r="1581" spans="1:12" ht="14.4" x14ac:dyDescent="0.3">
      <c r="A1581" s="1"/>
      <c r="B1581" s="1" t="str">
        <f>ReportExtract[[#This Row],[ReportId]]&amp;"_"&amp;ReportExtract[[#This Row],[PeriodId]]&amp;"_"&amp;ReportExtract[[#This Row],[MktDesc]]</f>
        <v>__</v>
      </c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4.4" x14ac:dyDescent="0.3">
      <c r="A1582" s="1"/>
      <c r="B1582" s="1" t="str">
        <f>ReportExtract[[#This Row],[ReportId]]&amp;"_"&amp;ReportExtract[[#This Row],[PeriodId]]&amp;"_"&amp;ReportExtract[[#This Row],[MktDesc]]</f>
        <v>__</v>
      </c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4.4" x14ac:dyDescent="0.3">
      <c r="A1583" s="1"/>
      <c r="B1583" s="1" t="str">
        <f>ReportExtract[[#This Row],[ReportId]]&amp;"_"&amp;ReportExtract[[#This Row],[PeriodId]]&amp;"_"&amp;ReportExtract[[#This Row],[MktDesc]]</f>
        <v>__</v>
      </c>
      <c r="C1583" s="1"/>
      <c r="D1583" s="1"/>
      <c r="E1583" s="1"/>
      <c r="F1583" s="1"/>
      <c r="G1583" s="1"/>
      <c r="H1583" s="1"/>
      <c r="I1583" s="1"/>
      <c r="J1583" s="1"/>
      <c r="K1583" s="1"/>
      <c r="L1583" s="1"/>
    </row>
    <row r="1584" spans="1:12" ht="14.4" x14ac:dyDescent="0.3">
      <c r="A1584" s="1"/>
      <c r="B1584" s="1" t="str">
        <f>ReportExtract[[#This Row],[ReportId]]&amp;"_"&amp;ReportExtract[[#This Row],[PeriodId]]&amp;"_"&amp;ReportExtract[[#This Row],[MktDesc]]</f>
        <v>__</v>
      </c>
      <c r="C1584" s="1"/>
      <c r="D1584" s="1"/>
      <c r="E1584" s="1"/>
      <c r="F1584" s="1"/>
      <c r="G1584" s="1"/>
      <c r="H1584" s="1"/>
      <c r="I1584" s="1"/>
      <c r="J1584" s="1"/>
      <c r="K1584" s="1"/>
      <c r="L1584" s="1"/>
    </row>
    <row r="1585" spans="1:12" ht="14.4" x14ac:dyDescent="0.3">
      <c r="A1585" s="1"/>
      <c r="B1585" s="1" t="str">
        <f>ReportExtract[[#This Row],[ReportId]]&amp;"_"&amp;ReportExtract[[#This Row],[PeriodId]]&amp;"_"&amp;ReportExtract[[#This Row],[MktDesc]]</f>
        <v>__</v>
      </c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4.4" x14ac:dyDescent="0.3">
      <c r="A1586" s="1"/>
      <c r="B1586" s="1" t="str">
        <f>ReportExtract[[#This Row],[ReportId]]&amp;"_"&amp;ReportExtract[[#This Row],[PeriodId]]&amp;"_"&amp;ReportExtract[[#This Row],[MktDesc]]</f>
        <v>__</v>
      </c>
      <c r="C1586" s="1"/>
      <c r="D1586" s="1"/>
      <c r="E1586" s="1"/>
      <c r="F1586" s="1"/>
      <c r="G1586" s="1"/>
      <c r="H1586" s="1"/>
      <c r="I1586" s="1"/>
      <c r="J1586" s="1"/>
      <c r="K1586" s="1"/>
      <c r="L1586" s="1"/>
    </row>
    <row r="1587" spans="1:12" ht="14.4" x14ac:dyDescent="0.3">
      <c r="A1587" s="1"/>
      <c r="B1587" s="1" t="str">
        <f>ReportExtract[[#This Row],[ReportId]]&amp;"_"&amp;ReportExtract[[#This Row],[PeriodId]]&amp;"_"&amp;ReportExtract[[#This Row],[MktDesc]]</f>
        <v>__</v>
      </c>
      <c r="C1587" s="1"/>
      <c r="D1587" s="1"/>
      <c r="E1587" s="1"/>
      <c r="F1587" s="1"/>
      <c r="G1587" s="1"/>
      <c r="H1587" s="1"/>
      <c r="I1587" s="1"/>
      <c r="J1587" s="1"/>
      <c r="K1587" s="1"/>
      <c r="L1587" s="1"/>
    </row>
    <row r="1588" spans="1:12" ht="14.4" x14ac:dyDescent="0.3">
      <c r="A1588" s="1"/>
      <c r="B1588" s="1" t="str">
        <f>ReportExtract[[#This Row],[ReportId]]&amp;"_"&amp;ReportExtract[[#This Row],[PeriodId]]&amp;"_"&amp;ReportExtract[[#This Row],[MktDesc]]</f>
        <v>__</v>
      </c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 ht="14.4" x14ac:dyDescent="0.3">
      <c r="A1589" s="1"/>
      <c r="B1589" s="1" t="str">
        <f>ReportExtract[[#This Row],[ReportId]]&amp;"_"&amp;ReportExtract[[#This Row],[PeriodId]]&amp;"_"&amp;ReportExtract[[#This Row],[MktDesc]]</f>
        <v>__</v>
      </c>
      <c r="C1589" s="1"/>
      <c r="D1589" s="1"/>
      <c r="E1589" s="1"/>
      <c r="F1589" s="1"/>
      <c r="G1589" s="1"/>
      <c r="H1589" s="1"/>
      <c r="I1589" s="1"/>
      <c r="J1589" s="1"/>
      <c r="K1589" s="1"/>
      <c r="L1589" s="1"/>
    </row>
    <row r="1590" spans="1:12" ht="14.4" x14ac:dyDescent="0.3">
      <c r="A1590" s="1"/>
      <c r="B1590" s="1" t="str">
        <f>ReportExtract[[#This Row],[ReportId]]&amp;"_"&amp;ReportExtract[[#This Row],[PeriodId]]&amp;"_"&amp;ReportExtract[[#This Row],[MktDesc]]</f>
        <v>__</v>
      </c>
      <c r="C1590" s="1"/>
      <c r="D1590" s="1"/>
      <c r="E1590" s="1"/>
      <c r="F1590" s="1"/>
      <c r="G1590" s="1"/>
      <c r="H1590" s="1"/>
      <c r="I1590" s="1"/>
      <c r="J1590" s="1"/>
      <c r="K1590" s="1"/>
      <c r="L1590" s="1"/>
    </row>
    <row r="1591" spans="1:12" ht="14.4" x14ac:dyDescent="0.3">
      <c r="A1591" s="1"/>
      <c r="B1591" s="1" t="str">
        <f>ReportExtract[[#This Row],[ReportId]]&amp;"_"&amp;ReportExtract[[#This Row],[PeriodId]]&amp;"_"&amp;ReportExtract[[#This Row],[MktDesc]]</f>
        <v>__</v>
      </c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 ht="14.4" x14ac:dyDescent="0.3">
      <c r="A1592" s="1"/>
      <c r="B1592" s="1" t="str">
        <f>ReportExtract[[#This Row],[ReportId]]&amp;"_"&amp;ReportExtract[[#This Row],[PeriodId]]&amp;"_"&amp;ReportExtract[[#This Row],[MktDesc]]</f>
        <v>__</v>
      </c>
      <c r="C1592" s="1"/>
      <c r="D1592" s="1"/>
      <c r="E1592" s="1"/>
      <c r="F1592" s="1"/>
      <c r="G1592" s="1"/>
      <c r="H1592" s="1"/>
      <c r="I1592" s="1"/>
      <c r="J1592" s="1"/>
      <c r="K1592" s="1"/>
      <c r="L1592" s="1"/>
    </row>
    <row r="1593" spans="1:12" ht="14.4" x14ac:dyDescent="0.3">
      <c r="A1593" s="1"/>
      <c r="B1593" s="1" t="str">
        <f>ReportExtract[[#This Row],[ReportId]]&amp;"_"&amp;ReportExtract[[#This Row],[PeriodId]]&amp;"_"&amp;ReportExtract[[#This Row],[MktDesc]]</f>
        <v>__</v>
      </c>
      <c r="C1593" s="1"/>
      <c r="D1593" s="1"/>
      <c r="E1593" s="1"/>
      <c r="F1593" s="1"/>
      <c r="G1593" s="1"/>
      <c r="H1593" s="1"/>
      <c r="I1593" s="1"/>
      <c r="J1593" s="1"/>
      <c r="K1593" s="1"/>
      <c r="L1593" s="1"/>
    </row>
    <row r="1594" spans="1:12" ht="14.4" x14ac:dyDescent="0.3">
      <c r="A1594" s="1"/>
      <c r="B1594" s="1" t="str">
        <f>ReportExtract[[#This Row],[ReportId]]&amp;"_"&amp;ReportExtract[[#This Row],[PeriodId]]&amp;"_"&amp;ReportExtract[[#This Row],[MktDesc]]</f>
        <v>__</v>
      </c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 ht="14.4" x14ac:dyDescent="0.3">
      <c r="A1595" s="1"/>
      <c r="B1595" s="1" t="str">
        <f>ReportExtract[[#This Row],[ReportId]]&amp;"_"&amp;ReportExtract[[#This Row],[PeriodId]]&amp;"_"&amp;ReportExtract[[#This Row],[MktDesc]]</f>
        <v>__</v>
      </c>
      <c r="C1595" s="1"/>
      <c r="D1595" s="1"/>
      <c r="E1595" s="1"/>
      <c r="F1595" s="1"/>
      <c r="G1595" s="1"/>
      <c r="H1595" s="1"/>
      <c r="I1595" s="1"/>
      <c r="J1595" s="1"/>
      <c r="K1595" s="1"/>
      <c r="L1595" s="1"/>
    </row>
    <row r="1596" spans="1:12" ht="14.4" x14ac:dyDescent="0.3">
      <c r="A1596" s="1"/>
      <c r="B1596" s="1" t="str">
        <f>ReportExtract[[#This Row],[ReportId]]&amp;"_"&amp;ReportExtract[[#This Row],[PeriodId]]&amp;"_"&amp;ReportExtract[[#This Row],[MktDesc]]</f>
        <v>__</v>
      </c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4.4" x14ac:dyDescent="0.3">
      <c r="A1597" s="1"/>
      <c r="B1597" s="1" t="str">
        <f>ReportExtract[[#This Row],[ReportId]]&amp;"_"&amp;ReportExtract[[#This Row],[PeriodId]]&amp;"_"&amp;ReportExtract[[#This Row],[MktDesc]]</f>
        <v>__</v>
      </c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 ht="14.4" x14ac:dyDescent="0.3">
      <c r="A1598" s="1"/>
      <c r="B1598" s="1" t="str">
        <f>ReportExtract[[#This Row],[ReportId]]&amp;"_"&amp;ReportExtract[[#This Row],[PeriodId]]&amp;"_"&amp;ReportExtract[[#This Row],[MktDesc]]</f>
        <v>__</v>
      </c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4.4" x14ac:dyDescent="0.3">
      <c r="A1599" s="1"/>
      <c r="B1599" s="1" t="str">
        <f>ReportExtract[[#This Row],[ReportId]]&amp;"_"&amp;ReportExtract[[#This Row],[PeriodId]]&amp;"_"&amp;ReportExtract[[#This Row],[MktDesc]]</f>
        <v>__</v>
      </c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4.4" x14ac:dyDescent="0.3">
      <c r="A1600" s="1"/>
      <c r="B1600" s="1" t="str">
        <f>ReportExtract[[#This Row],[ReportId]]&amp;"_"&amp;ReportExtract[[#This Row],[PeriodId]]&amp;"_"&amp;ReportExtract[[#This Row],[MktDesc]]</f>
        <v>__</v>
      </c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 ht="14.4" x14ac:dyDescent="0.3">
      <c r="A1601" s="1"/>
      <c r="B1601" s="1" t="str">
        <f>ReportExtract[[#This Row],[ReportId]]&amp;"_"&amp;ReportExtract[[#This Row],[PeriodId]]&amp;"_"&amp;ReportExtract[[#This Row],[MktDesc]]</f>
        <v>__</v>
      </c>
      <c r="C1601" s="1"/>
      <c r="D1601" s="1"/>
      <c r="E1601" s="1"/>
      <c r="F1601" s="1"/>
      <c r="G1601" s="1"/>
      <c r="H1601" s="1"/>
      <c r="I1601" s="1"/>
      <c r="J1601" s="1"/>
      <c r="K1601" s="1"/>
      <c r="L1601" s="1"/>
    </row>
    <row r="1602" spans="1:12" ht="14.4" x14ac:dyDescent="0.3">
      <c r="A1602" s="1"/>
      <c r="B1602" s="1" t="str">
        <f>ReportExtract[[#This Row],[ReportId]]&amp;"_"&amp;ReportExtract[[#This Row],[PeriodId]]&amp;"_"&amp;ReportExtract[[#This Row],[MktDesc]]</f>
        <v>__</v>
      </c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4.4" x14ac:dyDescent="0.3">
      <c r="A1603" s="1"/>
      <c r="B1603" s="1" t="str">
        <f>ReportExtract[[#This Row],[ReportId]]&amp;"_"&amp;ReportExtract[[#This Row],[PeriodId]]&amp;"_"&amp;ReportExtract[[#This Row],[MktDesc]]</f>
        <v>__</v>
      </c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 ht="14.4" x14ac:dyDescent="0.3">
      <c r="A1604" s="1"/>
      <c r="B1604" s="1" t="str">
        <f>ReportExtract[[#This Row],[ReportId]]&amp;"_"&amp;ReportExtract[[#This Row],[PeriodId]]&amp;"_"&amp;ReportExtract[[#This Row],[MktDesc]]</f>
        <v>__</v>
      </c>
      <c r="C1604" s="1"/>
      <c r="D1604" s="1"/>
      <c r="E1604" s="1"/>
      <c r="F1604" s="1"/>
      <c r="G1604" s="1"/>
      <c r="H1604" s="1"/>
      <c r="I1604" s="1"/>
      <c r="J1604" s="1"/>
      <c r="K1604" s="1"/>
      <c r="L1604" s="1"/>
    </row>
    <row r="1605" spans="1:12" ht="14.4" x14ac:dyDescent="0.3">
      <c r="A1605" s="1"/>
      <c r="B1605" s="1" t="str">
        <f>ReportExtract[[#This Row],[ReportId]]&amp;"_"&amp;ReportExtract[[#This Row],[PeriodId]]&amp;"_"&amp;ReportExtract[[#This Row],[MktDesc]]</f>
        <v>__</v>
      </c>
      <c r="C1605" s="1"/>
      <c r="D1605" s="1"/>
      <c r="E1605" s="1"/>
      <c r="F1605" s="1"/>
      <c r="G1605" s="1"/>
      <c r="H1605" s="1"/>
      <c r="I1605" s="1"/>
      <c r="J1605" s="1"/>
      <c r="K1605" s="1"/>
      <c r="L1605" s="1"/>
    </row>
    <row r="1606" spans="1:12" ht="14.4" x14ac:dyDescent="0.3">
      <c r="A1606" s="1"/>
      <c r="B1606" s="1" t="str">
        <f>ReportExtract[[#This Row],[ReportId]]&amp;"_"&amp;ReportExtract[[#This Row],[PeriodId]]&amp;"_"&amp;ReportExtract[[#This Row],[MktDesc]]</f>
        <v>__</v>
      </c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 ht="14.4" x14ac:dyDescent="0.3">
      <c r="A1607" s="1"/>
      <c r="B1607" s="1" t="str">
        <f>ReportExtract[[#This Row],[ReportId]]&amp;"_"&amp;ReportExtract[[#This Row],[PeriodId]]&amp;"_"&amp;ReportExtract[[#This Row],[MktDesc]]</f>
        <v>__</v>
      </c>
      <c r="C1607" s="1"/>
      <c r="D1607" s="1"/>
      <c r="E1607" s="1"/>
      <c r="F1607" s="1"/>
      <c r="G1607" s="1"/>
      <c r="H1607" s="1"/>
      <c r="I1607" s="1"/>
      <c r="J1607" s="1"/>
      <c r="K1607" s="1"/>
      <c r="L1607" s="1"/>
    </row>
    <row r="1608" spans="1:12" ht="14.4" x14ac:dyDescent="0.3">
      <c r="A1608" s="1"/>
      <c r="B1608" s="1" t="str">
        <f>ReportExtract[[#This Row],[ReportId]]&amp;"_"&amp;ReportExtract[[#This Row],[PeriodId]]&amp;"_"&amp;ReportExtract[[#This Row],[MktDesc]]</f>
        <v>__</v>
      </c>
      <c r="C1608" s="1"/>
      <c r="D1608" s="1"/>
      <c r="E1608" s="1"/>
      <c r="F1608" s="1"/>
      <c r="G1608" s="1"/>
      <c r="H1608" s="1"/>
      <c r="I1608" s="1"/>
      <c r="J1608" s="1"/>
      <c r="K1608" s="1"/>
      <c r="L1608" s="1"/>
    </row>
    <row r="1609" spans="1:12" ht="14.4" x14ac:dyDescent="0.3">
      <c r="A1609" s="1"/>
      <c r="B1609" s="1" t="str">
        <f>ReportExtract[[#This Row],[ReportId]]&amp;"_"&amp;ReportExtract[[#This Row],[PeriodId]]&amp;"_"&amp;ReportExtract[[#This Row],[MktDesc]]</f>
        <v>__</v>
      </c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 ht="14.4" x14ac:dyDescent="0.3">
      <c r="A1610" s="1"/>
      <c r="B1610" s="1" t="str">
        <f>ReportExtract[[#This Row],[ReportId]]&amp;"_"&amp;ReportExtract[[#This Row],[PeriodId]]&amp;"_"&amp;ReportExtract[[#This Row],[MktDesc]]</f>
        <v>__</v>
      </c>
      <c r="C1610" s="1"/>
      <c r="D1610" s="1"/>
      <c r="E1610" s="1"/>
      <c r="F1610" s="1"/>
      <c r="G1610" s="1"/>
      <c r="H1610" s="1"/>
      <c r="I1610" s="1"/>
      <c r="J1610" s="1"/>
      <c r="K1610" s="1"/>
      <c r="L1610" s="1"/>
    </row>
    <row r="1611" spans="1:12" ht="14.4" x14ac:dyDescent="0.3">
      <c r="A1611" s="1"/>
      <c r="B1611" s="1" t="str">
        <f>ReportExtract[[#This Row],[ReportId]]&amp;"_"&amp;ReportExtract[[#This Row],[PeriodId]]&amp;"_"&amp;ReportExtract[[#This Row],[MktDesc]]</f>
        <v>__</v>
      </c>
      <c r="C1611" s="1"/>
      <c r="D1611" s="1"/>
      <c r="E1611" s="1"/>
      <c r="F1611" s="1"/>
      <c r="G1611" s="1"/>
      <c r="H1611" s="1"/>
      <c r="I1611" s="1"/>
      <c r="J1611" s="1"/>
      <c r="K1611" s="1"/>
      <c r="L1611" s="1"/>
    </row>
    <row r="1612" spans="1:12" ht="14.4" x14ac:dyDescent="0.3">
      <c r="A1612" s="1"/>
      <c r="B1612" s="1" t="str">
        <f>ReportExtract[[#This Row],[ReportId]]&amp;"_"&amp;ReportExtract[[#This Row],[PeriodId]]&amp;"_"&amp;ReportExtract[[#This Row],[MktDesc]]</f>
        <v>__</v>
      </c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 ht="14.4" x14ac:dyDescent="0.3">
      <c r="A1613" s="1"/>
      <c r="B1613" s="1" t="str">
        <f>ReportExtract[[#This Row],[ReportId]]&amp;"_"&amp;ReportExtract[[#This Row],[PeriodId]]&amp;"_"&amp;ReportExtract[[#This Row],[MktDesc]]</f>
        <v>__</v>
      </c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4.4" x14ac:dyDescent="0.3">
      <c r="A1614" s="1"/>
      <c r="B1614" s="1" t="str">
        <f>ReportExtract[[#This Row],[ReportId]]&amp;"_"&amp;ReportExtract[[#This Row],[PeriodId]]&amp;"_"&amp;ReportExtract[[#This Row],[MktDesc]]</f>
        <v>__</v>
      </c>
      <c r="C1614" s="1"/>
      <c r="D1614" s="1"/>
      <c r="E1614" s="1"/>
      <c r="F1614" s="1"/>
      <c r="G1614" s="1"/>
      <c r="H1614" s="1"/>
      <c r="I1614" s="1"/>
      <c r="J1614" s="1"/>
      <c r="K1614" s="1"/>
      <c r="L1614" s="1"/>
    </row>
    <row r="1615" spans="1:12" ht="14.4" x14ac:dyDescent="0.3">
      <c r="A1615" s="1"/>
      <c r="B1615" s="1" t="str">
        <f>ReportExtract[[#This Row],[ReportId]]&amp;"_"&amp;ReportExtract[[#This Row],[PeriodId]]&amp;"_"&amp;ReportExtract[[#This Row],[MktDesc]]</f>
        <v>__</v>
      </c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4.4" x14ac:dyDescent="0.3">
      <c r="A1616" s="1"/>
      <c r="B1616" s="1" t="str">
        <f>ReportExtract[[#This Row],[ReportId]]&amp;"_"&amp;ReportExtract[[#This Row],[PeriodId]]&amp;"_"&amp;ReportExtract[[#This Row],[MktDesc]]</f>
        <v>__</v>
      </c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4.4" x14ac:dyDescent="0.3">
      <c r="A1617" s="1"/>
      <c r="B1617" s="1" t="str">
        <f>ReportExtract[[#This Row],[ReportId]]&amp;"_"&amp;ReportExtract[[#This Row],[PeriodId]]&amp;"_"&amp;ReportExtract[[#This Row],[MktDesc]]</f>
        <v>__</v>
      </c>
      <c r="C1617" s="1"/>
      <c r="D1617" s="1"/>
      <c r="E1617" s="1"/>
      <c r="F1617" s="1"/>
      <c r="G1617" s="1"/>
      <c r="H1617" s="1"/>
      <c r="I1617" s="1"/>
      <c r="J1617" s="1"/>
      <c r="K1617" s="1"/>
      <c r="L1617" s="1"/>
    </row>
    <row r="1618" spans="1:12" ht="14.4" x14ac:dyDescent="0.3">
      <c r="A1618" s="1"/>
      <c r="B1618" s="1" t="str">
        <f>ReportExtract[[#This Row],[ReportId]]&amp;"_"&amp;ReportExtract[[#This Row],[PeriodId]]&amp;"_"&amp;ReportExtract[[#This Row],[MktDesc]]</f>
        <v>__</v>
      </c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 ht="14.4" x14ac:dyDescent="0.3">
      <c r="A1619" s="1"/>
      <c r="B1619" s="1" t="str">
        <f>ReportExtract[[#This Row],[ReportId]]&amp;"_"&amp;ReportExtract[[#This Row],[PeriodId]]&amp;"_"&amp;ReportExtract[[#This Row],[MktDesc]]</f>
        <v>__</v>
      </c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4.4" x14ac:dyDescent="0.3">
      <c r="A1620" s="1"/>
      <c r="B1620" s="1" t="str">
        <f>ReportExtract[[#This Row],[ReportId]]&amp;"_"&amp;ReportExtract[[#This Row],[PeriodId]]&amp;"_"&amp;ReportExtract[[#This Row],[MktDesc]]</f>
        <v>__</v>
      </c>
      <c r="C1620" s="1"/>
      <c r="D1620" s="1"/>
      <c r="E1620" s="1"/>
      <c r="F1620" s="1"/>
      <c r="G1620" s="1"/>
      <c r="H1620" s="1"/>
      <c r="I1620" s="1"/>
      <c r="J1620" s="1"/>
      <c r="K1620" s="1"/>
      <c r="L1620" s="1"/>
    </row>
    <row r="1621" spans="1:12" ht="14.4" x14ac:dyDescent="0.3">
      <c r="A1621" s="1"/>
      <c r="B1621" s="1" t="str">
        <f>ReportExtract[[#This Row],[ReportId]]&amp;"_"&amp;ReportExtract[[#This Row],[PeriodId]]&amp;"_"&amp;ReportExtract[[#This Row],[MktDesc]]</f>
        <v>__</v>
      </c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 ht="14.4" x14ac:dyDescent="0.3">
      <c r="A1622" s="1"/>
      <c r="B1622" s="1" t="str">
        <f>ReportExtract[[#This Row],[ReportId]]&amp;"_"&amp;ReportExtract[[#This Row],[PeriodId]]&amp;"_"&amp;ReportExtract[[#This Row],[MktDesc]]</f>
        <v>__</v>
      </c>
      <c r="C1622" s="1"/>
      <c r="D1622" s="1"/>
      <c r="E1622" s="1"/>
      <c r="F1622" s="1"/>
      <c r="G1622" s="1"/>
      <c r="H1622" s="1"/>
      <c r="I1622" s="1"/>
      <c r="J1622" s="1"/>
      <c r="K1622" s="1"/>
      <c r="L1622" s="1"/>
    </row>
    <row r="1623" spans="1:12" ht="14.4" x14ac:dyDescent="0.3">
      <c r="A1623" s="1"/>
      <c r="B1623" s="1" t="str">
        <f>ReportExtract[[#This Row],[ReportId]]&amp;"_"&amp;ReportExtract[[#This Row],[PeriodId]]&amp;"_"&amp;ReportExtract[[#This Row],[MktDesc]]</f>
        <v>__</v>
      </c>
      <c r="C1623" s="1"/>
      <c r="D1623" s="1"/>
      <c r="E1623" s="1"/>
      <c r="F1623" s="1"/>
      <c r="G1623" s="1"/>
      <c r="H1623" s="1"/>
      <c r="I1623" s="1"/>
      <c r="J1623" s="1"/>
      <c r="K1623" s="1"/>
      <c r="L1623" s="1"/>
    </row>
    <row r="1624" spans="1:12" ht="14.4" x14ac:dyDescent="0.3">
      <c r="A1624" s="1"/>
      <c r="B1624" s="1" t="str">
        <f>ReportExtract[[#This Row],[ReportId]]&amp;"_"&amp;ReportExtract[[#This Row],[PeriodId]]&amp;"_"&amp;ReportExtract[[#This Row],[MktDesc]]</f>
        <v>__</v>
      </c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 ht="14.4" x14ac:dyDescent="0.3">
      <c r="A1625" s="1"/>
      <c r="B1625" s="1" t="str">
        <f>ReportExtract[[#This Row],[ReportId]]&amp;"_"&amp;ReportExtract[[#This Row],[PeriodId]]&amp;"_"&amp;ReportExtract[[#This Row],[MktDesc]]</f>
        <v>__</v>
      </c>
      <c r="C1625" s="1"/>
      <c r="D1625" s="1"/>
      <c r="E1625" s="1"/>
      <c r="F1625" s="1"/>
      <c r="G1625" s="1"/>
      <c r="H1625" s="1"/>
      <c r="I1625" s="1"/>
      <c r="J1625" s="1"/>
      <c r="K1625" s="1"/>
      <c r="L1625" s="1"/>
    </row>
    <row r="1626" spans="1:12" ht="14.4" x14ac:dyDescent="0.3">
      <c r="A1626" s="1"/>
      <c r="B1626" s="1" t="str">
        <f>ReportExtract[[#This Row],[ReportId]]&amp;"_"&amp;ReportExtract[[#This Row],[PeriodId]]&amp;"_"&amp;ReportExtract[[#This Row],[MktDesc]]</f>
        <v>__</v>
      </c>
      <c r="C1626" s="1"/>
      <c r="D1626" s="1"/>
      <c r="E1626" s="1"/>
      <c r="F1626" s="1"/>
      <c r="G1626" s="1"/>
      <c r="H1626" s="1"/>
      <c r="I1626" s="1"/>
      <c r="J1626" s="1"/>
      <c r="K1626" s="1"/>
      <c r="L1626" s="1"/>
    </row>
    <row r="1627" spans="1:12" ht="14.4" x14ac:dyDescent="0.3">
      <c r="A1627" s="1"/>
      <c r="B1627" s="1" t="str">
        <f>ReportExtract[[#This Row],[ReportId]]&amp;"_"&amp;ReportExtract[[#This Row],[PeriodId]]&amp;"_"&amp;ReportExtract[[#This Row],[MktDesc]]</f>
        <v>__</v>
      </c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 ht="14.4" x14ac:dyDescent="0.3">
      <c r="A1628" s="1"/>
      <c r="B1628" s="1" t="str">
        <f>ReportExtract[[#This Row],[ReportId]]&amp;"_"&amp;ReportExtract[[#This Row],[PeriodId]]&amp;"_"&amp;ReportExtract[[#This Row],[MktDesc]]</f>
        <v>__</v>
      </c>
      <c r="C1628" s="1"/>
      <c r="D1628" s="1"/>
      <c r="E1628" s="1"/>
      <c r="F1628" s="1"/>
      <c r="G1628" s="1"/>
      <c r="H1628" s="1"/>
      <c r="I1628" s="1"/>
      <c r="J1628" s="1"/>
      <c r="K1628" s="1"/>
      <c r="L1628" s="1"/>
    </row>
    <row r="1629" spans="1:12" ht="14.4" x14ac:dyDescent="0.3">
      <c r="A1629" s="1"/>
      <c r="B1629" s="1" t="str">
        <f>ReportExtract[[#This Row],[ReportId]]&amp;"_"&amp;ReportExtract[[#This Row],[PeriodId]]&amp;"_"&amp;ReportExtract[[#This Row],[MktDesc]]</f>
        <v>__</v>
      </c>
      <c r="C1629" s="1"/>
      <c r="D1629" s="1"/>
      <c r="E1629" s="1"/>
      <c r="F1629" s="1"/>
      <c r="G1629" s="1"/>
      <c r="H1629" s="1"/>
      <c r="I1629" s="1"/>
      <c r="J1629" s="1"/>
      <c r="K1629" s="1"/>
      <c r="L1629" s="1"/>
    </row>
    <row r="1630" spans="1:12" ht="14.4" x14ac:dyDescent="0.3">
      <c r="A1630" s="1"/>
      <c r="B1630" s="1" t="str">
        <f>ReportExtract[[#This Row],[ReportId]]&amp;"_"&amp;ReportExtract[[#This Row],[PeriodId]]&amp;"_"&amp;ReportExtract[[#This Row],[MktDesc]]</f>
        <v>__</v>
      </c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4.4" x14ac:dyDescent="0.3">
      <c r="A1631" s="1"/>
      <c r="B1631" s="1" t="str">
        <f>ReportExtract[[#This Row],[ReportId]]&amp;"_"&amp;ReportExtract[[#This Row],[PeriodId]]&amp;"_"&amp;ReportExtract[[#This Row],[MktDesc]]</f>
        <v>__</v>
      </c>
      <c r="C1631" s="1"/>
      <c r="D1631" s="1"/>
      <c r="E1631" s="1"/>
      <c r="F1631" s="1"/>
      <c r="G1631" s="1"/>
      <c r="H1631" s="1"/>
      <c r="I1631" s="1"/>
      <c r="J1631" s="1"/>
      <c r="K1631" s="1"/>
      <c r="L1631" s="1"/>
    </row>
    <row r="1632" spans="1:12" ht="14.4" x14ac:dyDescent="0.3">
      <c r="A1632" s="1"/>
      <c r="B1632" s="1" t="str">
        <f>ReportExtract[[#This Row],[ReportId]]&amp;"_"&amp;ReportExtract[[#This Row],[PeriodId]]&amp;"_"&amp;ReportExtract[[#This Row],[MktDesc]]</f>
        <v>__</v>
      </c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4.4" x14ac:dyDescent="0.3">
      <c r="A1633" s="1"/>
      <c r="B1633" s="1" t="str">
        <f>ReportExtract[[#This Row],[ReportId]]&amp;"_"&amp;ReportExtract[[#This Row],[PeriodId]]&amp;"_"&amp;ReportExtract[[#This Row],[MktDesc]]</f>
        <v>__</v>
      </c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4.4" x14ac:dyDescent="0.3">
      <c r="A1634" s="1"/>
      <c r="B1634" s="1" t="str">
        <f>ReportExtract[[#This Row],[ReportId]]&amp;"_"&amp;ReportExtract[[#This Row],[PeriodId]]&amp;"_"&amp;ReportExtract[[#This Row],[MktDesc]]</f>
        <v>__</v>
      </c>
      <c r="C1634" s="1"/>
      <c r="D1634" s="1"/>
      <c r="E1634" s="1"/>
      <c r="F1634" s="1"/>
      <c r="G1634" s="1"/>
      <c r="H1634" s="1"/>
      <c r="I1634" s="1"/>
      <c r="J1634" s="1"/>
      <c r="K1634" s="1"/>
      <c r="L1634" s="1"/>
    </row>
    <row r="1635" spans="1:12" ht="14.4" x14ac:dyDescent="0.3">
      <c r="A1635" s="1"/>
      <c r="B1635" s="1" t="str">
        <f>ReportExtract[[#This Row],[ReportId]]&amp;"_"&amp;ReportExtract[[#This Row],[PeriodId]]&amp;"_"&amp;ReportExtract[[#This Row],[MktDesc]]</f>
        <v>__</v>
      </c>
      <c r="C1635" s="1"/>
      <c r="D1635" s="1"/>
      <c r="E1635" s="1"/>
      <c r="F1635" s="1"/>
      <c r="G1635" s="1"/>
      <c r="H1635" s="1"/>
      <c r="I1635" s="1"/>
      <c r="J1635" s="1"/>
      <c r="K1635" s="1"/>
      <c r="L1635" s="1"/>
    </row>
    <row r="1636" spans="1:12" ht="14.4" x14ac:dyDescent="0.3">
      <c r="A1636" s="1"/>
      <c r="B1636" s="1" t="str">
        <f>ReportExtract[[#This Row],[ReportId]]&amp;"_"&amp;ReportExtract[[#This Row],[PeriodId]]&amp;"_"&amp;ReportExtract[[#This Row],[MktDesc]]</f>
        <v>__</v>
      </c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4.4" x14ac:dyDescent="0.3">
      <c r="A1637" s="1"/>
      <c r="B1637" s="1" t="str">
        <f>ReportExtract[[#This Row],[ReportId]]&amp;"_"&amp;ReportExtract[[#This Row],[PeriodId]]&amp;"_"&amp;ReportExtract[[#This Row],[MktDesc]]</f>
        <v>__</v>
      </c>
      <c r="C1637" s="1"/>
      <c r="D1637" s="1"/>
      <c r="E1637" s="1"/>
      <c r="F1637" s="1"/>
      <c r="G1637" s="1"/>
      <c r="H1637" s="1"/>
      <c r="I1637" s="1"/>
      <c r="J1637" s="1"/>
      <c r="K1637" s="1"/>
      <c r="L1637" s="1"/>
    </row>
    <row r="1638" spans="1:12" ht="14.4" x14ac:dyDescent="0.3">
      <c r="A1638" s="1"/>
      <c r="B1638" s="1" t="str">
        <f>ReportExtract[[#This Row],[ReportId]]&amp;"_"&amp;ReportExtract[[#This Row],[PeriodId]]&amp;"_"&amp;ReportExtract[[#This Row],[MktDesc]]</f>
        <v>__</v>
      </c>
      <c r="C1638" s="1"/>
      <c r="D1638" s="1"/>
      <c r="E1638" s="1"/>
      <c r="F1638" s="1"/>
      <c r="G1638" s="1"/>
      <c r="H1638" s="1"/>
      <c r="I1638" s="1"/>
      <c r="J1638" s="1"/>
      <c r="K1638" s="1"/>
      <c r="L1638" s="1"/>
    </row>
    <row r="1639" spans="1:12" ht="14.4" x14ac:dyDescent="0.3">
      <c r="A1639" s="1"/>
      <c r="B1639" s="1" t="str">
        <f>ReportExtract[[#This Row],[ReportId]]&amp;"_"&amp;ReportExtract[[#This Row],[PeriodId]]&amp;"_"&amp;ReportExtract[[#This Row],[MktDesc]]</f>
        <v>__</v>
      </c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 ht="14.4" x14ac:dyDescent="0.3">
      <c r="A1640" s="1"/>
      <c r="B1640" s="1" t="str">
        <f>ReportExtract[[#This Row],[ReportId]]&amp;"_"&amp;ReportExtract[[#This Row],[PeriodId]]&amp;"_"&amp;ReportExtract[[#This Row],[MktDesc]]</f>
        <v>__</v>
      </c>
      <c r="C1640" s="1"/>
      <c r="D1640" s="1"/>
      <c r="E1640" s="1"/>
      <c r="F1640" s="1"/>
      <c r="G1640" s="1"/>
      <c r="H1640" s="1"/>
      <c r="I1640" s="1"/>
      <c r="J1640" s="1"/>
      <c r="K1640" s="1"/>
      <c r="L1640" s="1"/>
    </row>
    <row r="1641" spans="1:12" ht="14.4" x14ac:dyDescent="0.3">
      <c r="A1641" s="1"/>
      <c r="B1641" s="1" t="str">
        <f>ReportExtract[[#This Row],[ReportId]]&amp;"_"&amp;ReportExtract[[#This Row],[PeriodId]]&amp;"_"&amp;ReportExtract[[#This Row],[MktDesc]]</f>
        <v>__</v>
      </c>
      <c r="C1641" s="1"/>
      <c r="D1641" s="1"/>
      <c r="E1641" s="1"/>
      <c r="F1641" s="1"/>
      <c r="G1641" s="1"/>
      <c r="H1641" s="1"/>
      <c r="I1641" s="1"/>
      <c r="J1641" s="1"/>
      <c r="K1641" s="1"/>
      <c r="L1641" s="1"/>
    </row>
    <row r="1642" spans="1:12" ht="14.4" x14ac:dyDescent="0.3">
      <c r="A1642" s="1"/>
      <c r="B1642" s="1" t="str">
        <f>ReportExtract[[#This Row],[ReportId]]&amp;"_"&amp;ReportExtract[[#This Row],[PeriodId]]&amp;"_"&amp;ReportExtract[[#This Row],[MktDesc]]</f>
        <v>__</v>
      </c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 ht="14.4" x14ac:dyDescent="0.3">
      <c r="A1643" s="1"/>
      <c r="B1643" s="1" t="str">
        <f>ReportExtract[[#This Row],[ReportId]]&amp;"_"&amp;ReportExtract[[#This Row],[PeriodId]]&amp;"_"&amp;ReportExtract[[#This Row],[MktDesc]]</f>
        <v>__</v>
      </c>
      <c r="C1643" s="1"/>
      <c r="D1643" s="1"/>
      <c r="E1643" s="1"/>
      <c r="F1643" s="1"/>
      <c r="G1643" s="1"/>
      <c r="H1643" s="1"/>
      <c r="I1643" s="1"/>
      <c r="J1643" s="1"/>
      <c r="K1643" s="1"/>
      <c r="L1643" s="1"/>
    </row>
    <row r="1644" spans="1:12" ht="14.4" x14ac:dyDescent="0.3">
      <c r="A1644" s="1"/>
      <c r="B1644" s="1" t="str">
        <f>ReportExtract[[#This Row],[ReportId]]&amp;"_"&amp;ReportExtract[[#This Row],[PeriodId]]&amp;"_"&amp;ReportExtract[[#This Row],[MktDesc]]</f>
        <v>__</v>
      </c>
      <c r="C1644" s="1"/>
      <c r="D1644" s="1"/>
      <c r="E1644" s="1"/>
      <c r="F1644" s="1"/>
      <c r="G1644" s="1"/>
      <c r="H1644" s="1"/>
      <c r="I1644" s="1"/>
      <c r="J1644" s="1"/>
      <c r="K1644" s="1"/>
      <c r="L1644" s="1"/>
    </row>
    <row r="1645" spans="1:12" ht="14.4" x14ac:dyDescent="0.3">
      <c r="A1645" s="1"/>
      <c r="B1645" s="1" t="str">
        <f>ReportExtract[[#This Row],[ReportId]]&amp;"_"&amp;ReportExtract[[#This Row],[PeriodId]]&amp;"_"&amp;ReportExtract[[#This Row],[MktDesc]]</f>
        <v>__</v>
      </c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 ht="14.4" x14ac:dyDescent="0.3">
      <c r="A1646" s="1"/>
      <c r="B1646" s="1" t="str">
        <f>ReportExtract[[#This Row],[ReportId]]&amp;"_"&amp;ReportExtract[[#This Row],[PeriodId]]&amp;"_"&amp;ReportExtract[[#This Row],[MktDesc]]</f>
        <v>__</v>
      </c>
      <c r="C1646" s="1"/>
      <c r="D1646" s="1"/>
      <c r="E1646" s="1"/>
      <c r="F1646" s="1"/>
      <c r="G1646" s="1"/>
      <c r="H1646" s="1"/>
      <c r="I1646" s="1"/>
      <c r="J1646" s="1"/>
      <c r="K1646" s="1"/>
      <c r="L1646" s="1"/>
    </row>
    <row r="1647" spans="1:12" ht="14.4" x14ac:dyDescent="0.3">
      <c r="A1647" s="1"/>
      <c r="B1647" s="1" t="str">
        <f>ReportExtract[[#This Row],[ReportId]]&amp;"_"&amp;ReportExtract[[#This Row],[PeriodId]]&amp;"_"&amp;ReportExtract[[#This Row],[MktDesc]]</f>
        <v>__</v>
      </c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4.4" x14ac:dyDescent="0.3">
      <c r="A1648" s="1"/>
      <c r="B1648" s="1" t="str">
        <f>ReportExtract[[#This Row],[ReportId]]&amp;"_"&amp;ReportExtract[[#This Row],[PeriodId]]&amp;"_"&amp;ReportExtract[[#This Row],[MktDesc]]</f>
        <v>__</v>
      </c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 ht="14.4" x14ac:dyDescent="0.3">
      <c r="A1649" s="1"/>
      <c r="B1649" s="1" t="str">
        <f>ReportExtract[[#This Row],[ReportId]]&amp;"_"&amp;ReportExtract[[#This Row],[PeriodId]]&amp;"_"&amp;ReportExtract[[#This Row],[MktDesc]]</f>
        <v>__</v>
      </c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4.4" x14ac:dyDescent="0.3">
      <c r="A1650" s="1"/>
      <c r="B1650" s="1" t="str">
        <f>ReportExtract[[#This Row],[ReportId]]&amp;"_"&amp;ReportExtract[[#This Row],[PeriodId]]&amp;"_"&amp;ReportExtract[[#This Row],[MktDesc]]</f>
        <v>__</v>
      </c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4.4" x14ac:dyDescent="0.3">
      <c r="A1651" s="1"/>
      <c r="B1651" s="1" t="str">
        <f>ReportExtract[[#This Row],[ReportId]]&amp;"_"&amp;ReportExtract[[#This Row],[PeriodId]]&amp;"_"&amp;ReportExtract[[#This Row],[MktDesc]]</f>
        <v>__</v>
      </c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 ht="14.4" x14ac:dyDescent="0.3">
      <c r="A1652" s="1"/>
      <c r="B1652" s="1" t="str">
        <f>ReportExtract[[#This Row],[ReportId]]&amp;"_"&amp;ReportExtract[[#This Row],[PeriodId]]&amp;"_"&amp;ReportExtract[[#This Row],[MktDesc]]</f>
        <v>__</v>
      </c>
      <c r="C1652" s="1"/>
      <c r="D1652" s="1"/>
      <c r="E1652" s="1"/>
      <c r="F1652" s="1"/>
      <c r="G1652" s="1"/>
      <c r="H1652" s="1"/>
      <c r="I1652" s="1"/>
      <c r="J1652" s="1"/>
      <c r="K1652" s="1"/>
      <c r="L1652" s="1"/>
    </row>
    <row r="1653" spans="1:12" ht="14.4" x14ac:dyDescent="0.3">
      <c r="A1653" s="1"/>
      <c r="B1653" s="1" t="str">
        <f>ReportExtract[[#This Row],[ReportId]]&amp;"_"&amp;ReportExtract[[#This Row],[PeriodId]]&amp;"_"&amp;ReportExtract[[#This Row],[MktDesc]]</f>
        <v>__</v>
      </c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4.4" x14ac:dyDescent="0.3">
      <c r="A1654" s="1"/>
      <c r="B1654" s="1" t="str">
        <f>ReportExtract[[#This Row],[ReportId]]&amp;"_"&amp;ReportExtract[[#This Row],[PeriodId]]&amp;"_"&amp;ReportExtract[[#This Row],[MktDesc]]</f>
        <v>__</v>
      </c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 ht="14.4" x14ac:dyDescent="0.3">
      <c r="A1655" s="1"/>
      <c r="B1655" s="1" t="str">
        <f>ReportExtract[[#This Row],[ReportId]]&amp;"_"&amp;ReportExtract[[#This Row],[PeriodId]]&amp;"_"&amp;ReportExtract[[#This Row],[MktDesc]]</f>
        <v>__</v>
      </c>
      <c r="C1655" s="1"/>
      <c r="D1655" s="1"/>
      <c r="E1655" s="1"/>
      <c r="F1655" s="1"/>
      <c r="G1655" s="1"/>
      <c r="H1655" s="1"/>
      <c r="I1655" s="1"/>
      <c r="J1655" s="1"/>
      <c r="K1655" s="1"/>
      <c r="L1655" s="1"/>
    </row>
    <row r="1656" spans="1:12" ht="14.4" x14ac:dyDescent="0.3">
      <c r="A1656" s="1"/>
      <c r="B1656" s="1" t="str">
        <f>ReportExtract[[#This Row],[ReportId]]&amp;"_"&amp;ReportExtract[[#This Row],[PeriodId]]&amp;"_"&amp;ReportExtract[[#This Row],[MktDesc]]</f>
        <v>__</v>
      </c>
      <c r="C1656" s="1"/>
      <c r="D1656" s="1"/>
      <c r="E1656" s="1"/>
      <c r="F1656" s="1"/>
      <c r="G1656" s="1"/>
      <c r="H1656" s="1"/>
      <c r="I1656" s="1"/>
      <c r="J1656" s="1"/>
      <c r="K1656" s="1"/>
      <c r="L1656" s="1"/>
    </row>
    <row r="1657" spans="1:12" ht="14.4" x14ac:dyDescent="0.3">
      <c r="A1657" s="1"/>
      <c r="B1657" s="1" t="str">
        <f>ReportExtract[[#This Row],[ReportId]]&amp;"_"&amp;ReportExtract[[#This Row],[PeriodId]]&amp;"_"&amp;ReportExtract[[#This Row],[MktDesc]]</f>
        <v>__</v>
      </c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 ht="14.4" x14ac:dyDescent="0.3">
      <c r="A1658" s="1"/>
      <c r="B1658" s="1" t="str">
        <f>ReportExtract[[#This Row],[ReportId]]&amp;"_"&amp;ReportExtract[[#This Row],[PeriodId]]&amp;"_"&amp;ReportExtract[[#This Row],[MktDesc]]</f>
        <v>__</v>
      </c>
      <c r="C1658" s="1"/>
      <c r="D1658" s="1"/>
      <c r="E1658" s="1"/>
      <c r="F1658" s="1"/>
      <c r="G1658" s="1"/>
      <c r="H1658" s="1"/>
      <c r="I1658" s="1"/>
      <c r="J1658" s="1"/>
      <c r="K1658" s="1"/>
      <c r="L1658" s="1"/>
    </row>
    <row r="1659" spans="1:12" ht="14.4" x14ac:dyDescent="0.3">
      <c r="A1659" s="1"/>
      <c r="B1659" s="1" t="str">
        <f>ReportExtract[[#This Row],[ReportId]]&amp;"_"&amp;ReportExtract[[#This Row],[PeriodId]]&amp;"_"&amp;ReportExtract[[#This Row],[MktDesc]]</f>
        <v>__</v>
      </c>
      <c r="C1659" s="1"/>
      <c r="D1659" s="1"/>
      <c r="E1659" s="1"/>
      <c r="F1659" s="1"/>
      <c r="G1659" s="1"/>
      <c r="H1659" s="1"/>
      <c r="I1659" s="1"/>
      <c r="J1659" s="1"/>
      <c r="K1659" s="1"/>
      <c r="L1659" s="1"/>
    </row>
    <row r="1660" spans="1:12" ht="14.4" x14ac:dyDescent="0.3">
      <c r="A1660" s="1"/>
      <c r="B1660" s="1" t="str">
        <f>ReportExtract[[#This Row],[ReportId]]&amp;"_"&amp;ReportExtract[[#This Row],[PeriodId]]&amp;"_"&amp;ReportExtract[[#This Row],[MktDesc]]</f>
        <v>__</v>
      </c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 ht="14.4" x14ac:dyDescent="0.3">
      <c r="A1661" s="1"/>
      <c r="B1661" s="1" t="str">
        <f>ReportExtract[[#This Row],[ReportId]]&amp;"_"&amp;ReportExtract[[#This Row],[PeriodId]]&amp;"_"&amp;ReportExtract[[#This Row],[MktDesc]]</f>
        <v>__</v>
      </c>
      <c r="C1661" s="1"/>
      <c r="D1661" s="1"/>
      <c r="E1661" s="1"/>
      <c r="F1661" s="1"/>
      <c r="G1661" s="1"/>
      <c r="H1661" s="1"/>
      <c r="I1661" s="1"/>
      <c r="J1661" s="1"/>
      <c r="K1661" s="1"/>
      <c r="L1661" s="1"/>
    </row>
    <row r="1662" spans="1:12" ht="14.4" x14ac:dyDescent="0.3">
      <c r="A1662" s="1"/>
      <c r="B1662" s="1" t="str">
        <f>ReportExtract[[#This Row],[ReportId]]&amp;"_"&amp;ReportExtract[[#This Row],[PeriodId]]&amp;"_"&amp;ReportExtract[[#This Row],[MktDesc]]</f>
        <v>__</v>
      </c>
      <c r="C1662" s="1"/>
      <c r="D1662" s="1"/>
      <c r="E1662" s="1"/>
      <c r="F1662" s="1"/>
      <c r="G1662" s="1"/>
      <c r="H1662" s="1"/>
      <c r="I1662" s="1"/>
      <c r="J1662" s="1"/>
      <c r="K1662" s="1"/>
      <c r="L1662" s="1"/>
    </row>
    <row r="1663" spans="1:12" ht="14.4" x14ac:dyDescent="0.3">
      <c r="A1663" s="1"/>
      <c r="B1663" s="1" t="str">
        <f>ReportExtract[[#This Row],[ReportId]]&amp;"_"&amp;ReportExtract[[#This Row],[PeriodId]]&amp;"_"&amp;ReportExtract[[#This Row],[MktDesc]]</f>
        <v>__</v>
      </c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 ht="14.4" x14ac:dyDescent="0.3">
      <c r="A1664" s="1"/>
      <c r="B1664" s="1" t="str">
        <f>ReportExtract[[#This Row],[ReportId]]&amp;"_"&amp;ReportExtract[[#This Row],[PeriodId]]&amp;"_"&amp;ReportExtract[[#This Row],[MktDesc]]</f>
        <v>__</v>
      </c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4.4" x14ac:dyDescent="0.3">
      <c r="A1665" s="1"/>
      <c r="B1665" s="1" t="str">
        <f>ReportExtract[[#This Row],[ReportId]]&amp;"_"&amp;ReportExtract[[#This Row],[PeriodId]]&amp;"_"&amp;ReportExtract[[#This Row],[MktDesc]]</f>
        <v>__</v>
      </c>
      <c r="C1665" s="1"/>
      <c r="D1665" s="1"/>
      <c r="E1665" s="1"/>
      <c r="F1665" s="1"/>
      <c r="G1665" s="1"/>
      <c r="H1665" s="1"/>
      <c r="I1665" s="1"/>
      <c r="J1665" s="1"/>
      <c r="K1665" s="1"/>
      <c r="L1665" s="1"/>
    </row>
    <row r="1666" spans="1:12" ht="14.4" x14ac:dyDescent="0.3">
      <c r="A1666" s="1"/>
      <c r="B1666" s="1" t="str">
        <f>ReportExtract[[#This Row],[ReportId]]&amp;"_"&amp;ReportExtract[[#This Row],[PeriodId]]&amp;"_"&amp;ReportExtract[[#This Row],[MktDesc]]</f>
        <v>__</v>
      </c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4.4" x14ac:dyDescent="0.3">
      <c r="A1667" s="1"/>
      <c r="B1667" s="1" t="str">
        <f>ReportExtract[[#This Row],[ReportId]]&amp;"_"&amp;ReportExtract[[#This Row],[PeriodId]]&amp;"_"&amp;ReportExtract[[#This Row],[MktDesc]]</f>
        <v>__</v>
      </c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4.4" x14ac:dyDescent="0.3">
      <c r="A1668" s="1"/>
      <c r="B1668" s="1" t="str">
        <f>ReportExtract[[#This Row],[ReportId]]&amp;"_"&amp;ReportExtract[[#This Row],[PeriodId]]&amp;"_"&amp;ReportExtract[[#This Row],[MktDesc]]</f>
        <v>__</v>
      </c>
      <c r="C1668" s="1"/>
      <c r="D1668" s="1"/>
      <c r="E1668" s="1"/>
      <c r="F1668" s="1"/>
      <c r="G1668" s="1"/>
      <c r="H1668" s="1"/>
      <c r="I1668" s="1"/>
      <c r="J1668" s="1"/>
      <c r="K1668" s="1"/>
      <c r="L1668" s="1"/>
    </row>
    <row r="1669" spans="1:12" ht="14.4" x14ac:dyDescent="0.3">
      <c r="A1669" s="1"/>
      <c r="B1669" s="1" t="str">
        <f>ReportExtract[[#This Row],[ReportId]]&amp;"_"&amp;ReportExtract[[#This Row],[PeriodId]]&amp;"_"&amp;ReportExtract[[#This Row],[MktDesc]]</f>
        <v>__</v>
      </c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 ht="14.4" x14ac:dyDescent="0.3">
      <c r="A1670" s="1"/>
      <c r="B1670" s="1" t="str">
        <f>ReportExtract[[#This Row],[ReportId]]&amp;"_"&amp;ReportExtract[[#This Row],[PeriodId]]&amp;"_"&amp;ReportExtract[[#This Row],[MktDesc]]</f>
        <v>__</v>
      </c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4.4" x14ac:dyDescent="0.3">
      <c r="A1671" s="1"/>
      <c r="B1671" s="1" t="str">
        <f>ReportExtract[[#This Row],[ReportId]]&amp;"_"&amp;ReportExtract[[#This Row],[PeriodId]]&amp;"_"&amp;ReportExtract[[#This Row],[MktDesc]]</f>
        <v>__</v>
      </c>
      <c r="C1671" s="1"/>
      <c r="D1671" s="1"/>
      <c r="E1671" s="1"/>
      <c r="F1671" s="1"/>
      <c r="G1671" s="1"/>
      <c r="H1671" s="1"/>
      <c r="I1671" s="1"/>
      <c r="J1671" s="1"/>
      <c r="K1671" s="1"/>
      <c r="L1671" s="1"/>
    </row>
    <row r="1672" spans="1:12" ht="14.4" x14ac:dyDescent="0.3">
      <c r="A1672" s="1"/>
      <c r="B1672" s="1" t="str">
        <f>ReportExtract[[#This Row],[ReportId]]&amp;"_"&amp;ReportExtract[[#This Row],[PeriodId]]&amp;"_"&amp;ReportExtract[[#This Row],[MktDesc]]</f>
        <v>__</v>
      </c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 ht="14.4" x14ac:dyDescent="0.3">
      <c r="A1673" s="1"/>
      <c r="B1673" s="1" t="str">
        <f>ReportExtract[[#This Row],[ReportId]]&amp;"_"&amp;ReportExtract[[#This Row],[PeriodId]]&amp;"_"&amp;ReportExtract[[#This Row],[MktDesc]]</f>
        <v>__</v>
      </c>
      <c r="C1673" s="1"/>
      <c r="D1673" s="1"/>
      <c r="E1673" s="1"/>
      <c r="F1673" s="1"/>
      <c r="G1673" s="1"/>
      <c r="H1673" s="1"/>
      <c r="I1673" s="1"/>
      <c r="J1673" s="1"/>
      <c r="K1673" s="1"/>
      <c r="L1673" s="1"/>
    </row>
    <row r="1674" spans="1:12" ht="14.4" x14ac:dyDescent="0.3">
      <c r="A1674" s="1"/>
      <c r="B1674" s="1" t="str">
        <f>ReportExtract[[#This Row],[ReportId]]&amp;"_"&amp;ReportExtract[[#This Row],[PeriodId]]&amp;"_"&amp;ReportExtract[[#This Row],[MktDesc]]</f>
        <v>__</v>
      </c>
      <c r="C1674" s="1"/>
      <c r="D1674" s="1"/>
      <c r="E1674" s="1"/>
      <c r="F1674" s="1"/>
      <c r="G1674" s="1"/>
      <c r="H1674" s="1"/>
      <c r="I1674" s="1"/>
      <c r="J1674" s="1"/>
      <c r="K1674" s="1"/>
      <c r="L1674" s="1"/>
    </row>
    <row r="1675" spans="1:12" ht="14.4" x14ac:dyDescent="0.3">
      <c r="A1675" s="1"/>
      <c r="B1675" s="1" t="str">
        <f>ReportExtract[[#This Row],[ReportId]]&amp;"_"&amp;ReportExtract[[#This Row],[PeriodId]]&amp;"_"&amp;ReportExtract[[#This Row],[MktDesc]]</f>
        <v>__</v>
      </c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 ht="14.4" x14ac:dyDescent="0.3">
      <c r="A1676" s="1"/>
      <c r="B1676" s="1" t="str">
        <f>ReportExtract[[#This Row],[ReportId]]&amp;"_"&amp;ReportExtract[[#This Row],[PeriodId]]&amp;"_"&amp;ReportExtract[[#This Row],[MktDesc]]</f>
        <v>__</v>
      </c>
      <c r="C1676" s="1"/>
      <c r="D1676" s="1"/>
      <c r="E1676" s="1"/>
      <c r="F1676" s="1"/>
      <c r="G1676" s="1"/>
      <c r="H1676" s="1"/>
      <c r="I1676" s="1"/>
      <c r="J1676" s="1"/>
      <c r="K1676" s="1"/>
      <c r="L1676" s="1"/>
    </row>
    <row r="1677" spans="1:12" ht="14.4" x14ac:dyDescent="0.3">
      <c r="A1677" s="1"/>
      <c r="B1677" s="1" t="str">
        <f>ReportExtract[[#This Row],[ReportId]]&amp;"_"&amp;ReportExtract[[#This Row],[PeriodId]]&amp;"_"&amp;ReportExtract[[#This Row],[MktDesc]]</f>
        <v>__</v>
      </c>
      <c r="C1677" s="1"/>
      <c r="D1677" s="1"/>
      <c r="E1677" s="1"/>
      <c r="F1677" s="1"/>
      <c r="G1677" s="1"/>
      <c r="H1677" s="1"/>
      <c r="I1677" s="1"/>
      <c r="J1677" s="1"/>
      <c r="K1677" s="1"/>
      <c r="L1677" s="1"/>
    </row>
    <row r="1678" spans="1:12" ht="14.4" x14ac:dyDescent="0.3">
      <c r="A1678" s="1"/>
      <c r="B1678" s="1" t="str">
        <f>ReportExtract[[#This Row],[ReportId]]&amp;"_"&amp;ReportExtract[[#This Row],[PeriodId]]&amp;"_"&amp;ReportExtract[[#This Row],[MktDesc]]</f>
        <v>__</v>
      </c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 ht="14.4" x14ac:dyDescent="0.3">
      <c r="A1679" s="1"/>
      <c r="B1679" s="1" t="str">
        <f>ReportExtract[[#This Row],[ReportId]]&amp;"_"&amp;ReportExtract[[#This Row],[PeriodId]]&amp;"_"&amp;ReportExtract[[#This Row],[MktDesc]]</f>
        <v>__</v>
      </c>
      <c r="C1679" s="1"/>
      <c r="D1679" s="1"/>
      <c r="E1679" s="1"/>
      <c r="F1679" s="1"/>
      <c r="G1679" s="1"/>
      <c r="H1679" s="1"/>
      <c r="I1679" s="1"/>
      <c r="J1679" s="1"/>
      <c r="K1679" s="1"/>
      <c r="L1679" s="1"/>
    </row>
    <row r="1680" spans="1:12" ht="14.4" x14ac:dyDescent="0.3">
      <c r="A1680" s="1"/>
      <c r="B1680" s="1" t="str">
        <f>ReportExtract[[#This Row],[ReportId]]&amp;"_"&amp;ReportExtract[[#This Row],[PeriodId]]&amp;"_"&amp;ReportExtract[[#This Row],[MktDesc]]</f>
        <v>__</v>
      </c>
      <c r="C1680" s="1"/>
      <c r="D1680" s="1"/>
      <c r="E1680" s="1"/>
      <c r="F1680" s="1"/>
      <c r="G1680" s="1"/>
      <c r="H1680" s="1"/>
      <c r="I1680" s="1"/>
      <c r="J1680" s="1"/>
      <c r="K1680" s="1"/>
      <c r="L1680" s="1"/>
    </row>
    <row r="1681" spans="1:12" ht="14.4" x14ac:dyDescent="0.3">
      <c r="A1681" s="1"/>
      <c r="B1681" s="1" t="str">
        <f>ReportExtract[[#This Row],[ReportId]]&amp;"_"&amp;ReportExtract[[#This Row],[PeriodId]]&amp;"_"&amp;ReportExtract[[#This Row],[MktDesc]]</f>
        <v>__</v>
      </c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4.4" x14ac:dyDescent="0.3">
      <c r="A1682" s="1"/>
      <c r="B1682" s="1" t="str">
        <f>ReportExtract[[#This Row],[ReportId]]&amp;"_"&amp;ReportExtract[[#This Row],[PeriodId]]&amp;"_"&amp;ReportExtract[[#This Row],[MktDesc]]</f>
        <v>__</v>
      </c>
      <c r="C1682" s="1"/>
      <c r="D1682" s="1"/>
      <c r="E1682" s="1"/>
      <c r="F1682" s="1"/>
      <c r="G1682" s="1"/>
      <c r="H1682" s="1"/>
      <c r="I1682" s="1"/>
      <c r="J1682" s="1"/>
      <c r="K1682" s="1"/>
      <c r="L1682" s="1"/>
    </row>
    <row r="1683" spans="1:12" ht="14.4" x14ac:dyDescent="0.3">
      <c r="A1683" s="1"/>
      <c r="B1683" s="1" t="str">
        <f>ReportExtract[[#This Row],[ReportId]]&amp;"_"&amp;ReportExtract[[#This Row],[PeriodId]]&amp;"_"&amp;ReportExtract[[#This Row],[MktDesc]]</f>
        <v>__</v>
      </c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4.4" x14ac:dyDescent="0.3">
      <c r="A1684" s="1"/>
      <c r="B1684" s="1" t="str">
        <f>ReportExtract[[#This Row],[ReportId]]&amp;"_"&amp;ReportExtract[[#This Row],[PeriodId]]&amp;"_"&amp;ReportExtract[[#This Row],[MktDesc]]</f>
        <v>__</v>
      </c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4.4" x14ac:dyDescent="0.3">
      <c r="A1685" s="1"/>
      <c r="B1685" s="1" t="str">
        <f>ReportExtract[[#This Row],[ReportId]]&amp;"_"&amp;ReportExtract[[#This Row],[PeriodId]]&amp;"_"&amp;ReportExtract[[#This Row],[MktDesc]]</f>
        <v>__</v>
      </c>
      <c r="C1685" s="1"/>
      <c r="D1685" s="1"/>
      <c r="E1685" s="1"/>
      <c r="F1685" s="1"/>
      <c r="G1685" s="1"/>
      <c r="H1685" s="1"/>
      <c r="I1685" s="1"/>
      <c r="J1685" s="1"/>
      <c r="K1685" s="1"/>
      <c r="L1685" s="1"/>
    </row>
    <row r="1686" spans="1:12" ht="14.4" x14ac:dyDescent="0.3">
      <c r="A1686" s="1"/>
      <c r="B1686" s="1" t="str">
        <f>ReportExtract[[#This Row],[ReportId]]&amp;"_"&amp;ReportExtract[[#This Row],[PeriodId]]&amp;"_"&amp;ReportExtract[[#This Row],[MktDesc]]</f>
        <v>__</v>
      </c>
      <c r="C1686" s="1"/>
      <c r="D1686" s="1"/>
      <c r="E1686" s="1"/>
      <c r="F1686" s="1"/>
      <c r="G1686" s="1"/>
      <c r="H1686" s="1"/>
      <c r="I1686" s="1"/>
      <c r="J1686" s="1"/>
      <c r="K1686" s="1"/>
      <c r="L1686" s="1"/>
    </row>
    <row r="1687" spans="1:12" ht="14.4" x14ac:dyDescent="0.3">
      <c r="A1687" s="1"/>
      <c r="B1687" s="1" t="str">
        <f>ReportExtract[[#This Row],[ReportId]]&amp;"_"&amp;ReportExtract[[#This Row],[PeriodId]]&amp;"_"&amp;ReportExtract[[#This Row],[MktDesc]]</f>
        <v>__</v>
      </c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4.4" x14ac:dyDescent="0.3">
      <c r="A1688" s="1"/>
      <c r="B1688" s="1" t="str">
        <f>ReportExtract[[#This Row],[ReportId]]&amp;"_"&amp;ReportExtract[[#This Row],[PeriodId]]&amp;"_"&amp;ReportExtract[[#This Row],[MktDesc]]</f>
        <v>__</v>
      </c>
      <c r="C1688" s="1"/>
      <c r="D1688" s="1"/>
      <c r="E1688" s="1"/>
      <c r="F1688" s="1"/>
      <c r="G1688" s="1"/>
      <c r="H1688" s="1"/>
      <c r="I1688" s="1"/>
      <c r="J1688" s="1"/>
      <c r="K1688" s="1"/>
      <c r="L1688" s="1"/>
    </row>
    <row r="1689" spans="1:12" ht="14.4" x14ac:dyDescent="0.3">
      <c r="A1689" s="1"/>
      <c r="B1689" s="1" t="str">
        <f>ReportExtract[[#This Row],[ReportId]]&amp;"_"&amp;ReportExtract[[#This Row],[PeriodId]]&amp;"_"&amp;ReportExtract[[#This Row],[MktDesc]]</f>
        <v>__</v>
      </c>
      <c r="C1689" s="1"/>
      <c r="D1689" s="1"/>
      <c r="E1689" s="1"/>
      <c r="F1689" s="1"/>
      <c r="G1689" s="1"/>
      <c r="H1689" s="1"/>
      <c r="I1689" s="1"/>
      <c r="J1689" s="1"/>
      <c r="K1689" s="1"/>
      <c r="L1689" s="1"/>
    </row>
    <row r="1690" spans="1:12" ht="14.4" x14ac:dyDescent="0.3">
      <c r="A1690" s="1"/>
      <c r="B1690" s="1" t="str">
        <f>ReportExtract[[#This Row],[ReportId]]&amp;"_"&amp;ReportExtract[[#This Row],[PeriodId]]&amp;"_"&amp;ReportExtract[[#This Row],[MktDesc]]</f>
        <v>__</v>
      </c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 ht="14.4" x14ac:dyDescent="0.3">
      <c r="A1691" s="1"/>
      <c r="B1691" s="1" t="str">
        <f>ReportExtract[[#This Row],[ReportId]]&amp;"_"&amp;ReportExtract[[#This Row],[PeriodId]]&amp;"_"&amp;ReportExtract[[#This Row],[MktDesc]]</f>
        <v>__</v>
      </c>
      <c r="C1691" s="1"/>
      <c r="D1691" s="1"/>
      <c r="E1691" s="1"/>
      <c r="F1691" s="1"/>
      <c r="G1691" s="1"/>
      <c r="H1691" s="1"/>
      <c r="I1691" s="1"/>
      <c r="J1691" s="1"/>
      <c r="K1691" s="1"/>
      <c r="L1691" s="1"/>
    </row>
    <row r="1692" spans="1:12" ht="14.4" x14ac:dyDescent="0.3">
      <c r="A1692" s="1"/>
      <c r="B1692" s="1" t="str">
        <f>ReportExtract[[#This Row],[ReportId]]&amp;"_"&amp;ReportExtract[[#This Row],[PeriodId]]&amp;"_"&amp;ReportExtract[[#This Row],[MktDesc]]</f>
        <v>__</v>
      </c>
      <c r="C1692" s="1"/>
      <c r="D1692" s="1"/>
      <c r="E1692" s="1"/>
      <c r="F1692" s="1"/>
      <c r="G1692" s="1"/>
      <c r="H1692" s="1"/>
      <c r="I1692" s="1"/>
      <c r="J1692" s="1"/>
      <c r="K1692" s="1"/>
      <c r="L1692" s="1"/>
    </row>
    <row r="1693" spans="1:12" ht="14.4" x14ac:dyDescent="0.3">
      <c r="A1693" s="1"/>
      <c r="B1693" s="1" t="str">
        <f>ReportExtract[[#This Row],[ReportId]]&amp;"_"&amp;ReportExtract[[#This Row],[PeriodId]]&amp;"_"&amp;ReportExtract[[#This Row],[MktDesc]]</f>
        <v>__</v>
      </c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 ht="14.4" x14ac:dyDescent="0.3">
      <c r="A1694" s="1"/>
      <c r="B1694" s="1" t="str">
        <f>ReportExtract[[#This Row],[ReportId]]&amp;"_"&amp;ReportExtract[[#This Row],[PeriodId]]&amp;"_"&amp;ReportExtract[[#This Row],[MktDesc]]</f>
        <v>__</v>
      </c>
      <c r="C1694" s="1"/>
      <c r="D1694" s="1"/>
      <c r="E1694" s="1"/>
      <c r="F1694" s="1"/>
      <c r="G1694" s="1"/>
      <c r="H1694" s="1"/>
      <c r="I1694" s="1"/>
      <c r="J1694" s="1"/>
      <c r="K1694" s="1"/>
      <c r="L1694" s="1"/>
    </row>
    <row r="1695" spans="1:12" ht="14.4" x14ac:dyDescent="0.3">
      <c r="A1695" s="1"/>
      <c r="B1695" s="1" t="str">
        <f>ReportExtract[[#This Row],[ReportId]]&amp;"_"&amp;ReportExtract[[#This Row],[PeriodId]]&amp;"_"&amp;ReportExtract[[#This Row],[MktDesc]]</f>
        <v>__</v>
      </c>
      <c r="C1695" s="1"/>
      <c r="D1695" s="1"/>
      <c r="E1695" s="1"/>
      <c r="F1695" s="1"/>
      <c r="G1695" s="1"/>
      <c r="H1695" s="1"/>
      <c r="I1695" s="1"/>
      <c r="J1695" s="1"/>
      <c r="K1695" s="1"/>
      <c r="L1695" s="1"/>
    </row>
    <row r="1696" spans="1:12" ht="14.4" x14ac:dyDescent="0.3">
      <c r="A1696" s="1"/>
      <c r="B1696" s="1" t="str">
        <f>ReportExtract[[#This Row],[ReportId]]&amp;"_"&amp;ReportExtract[[#This Row],[PeriodId]]&amp;"_"&amp;ReportExtract[[#This Row],[MktDesc]]</f>
        <v>__</v>
      </c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 ht="14.4" x14ac:dyDescent="0.3">
      <c r="A1697" s="1"/>
      <c r="B1697" s="1" t="str">
        <f>ReportExtract[[#This Row],[ReportId]]&amp;"_"&amp;ReportExtract[[#This Row],[PeriodId]]&amp;"_"&amp;ReportExtract[[#This Row],[MktDesc]]</f>
        <v>__</v>
      </c>
      <c r="C1697" s="1"/>
      <c r="D1697" s="1"/>
      <c r="E1697" s="1"/>
      <c r="F1697" s="1"/>
      <c r="G1697" s="1"/>
      <c r="H1697" s="1"/>
      <c r="I1697" s="1"/>
      <c r="J1697" s="1"/>
      <c r="K1697" s="1"/>
      <c r="L1697" s="1"/>
    </row>
    <row r="1698" spans="1:12" ht="14.4" x14ac:dyDescent="0.3">
      <c r="A1698" s="1"/>
      <c r="B1698" s="1" t="str">
        <f>ReportExtract[[#This Row],[ReportId]]&amp;"_"&amp;ReportExtract[[#This Row],[PeriodId]]&amp;"_"&amp;ReportExtract[[#This Row],[MktDesc]]</f>
        <v>__</v>
      </c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4.4" x14ac:dyDescent="0.3">
      <c r="A1699" s="1"/>
      <c r="B1699" s="1" t="str">
        <f>ReportExtract[[#This Row],[ReportId]]&amp;"_"&amp;ReportExtract[[#This Row],[PeriodId]]&amp;"_"&amp;ReportExtract[[#This Row],[MktDesc]]</f>
        <v>__</v>
      </c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 ht="14.4" x14ac:dyDescent="0.3">
      <c r="A1700" s="1"/>
      <c r="B1700" s="1" t="str">
        <f>ReportExtract[[#This Row],[ReportId]]&amp;"_"&amp;ReportExtract[[#This Row],[PeriodId]]&amp;"_"&amp;ReportExtract[[#This Row],[MktDesc]]</f>
        <v>__</v>
      </c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4.4" x14ac:dyDescent="0.3">
      <c r="A1701" s="1"/>
      <c r="B1701" s="1" t="str">
        <f>ReportExtract[[#This Row],[ReportId]]&amp;"_"&amp;ReportExtract[[#This Row],[PeriodId]]&amp;"_"&amp;ReportExtract[[#This Row],[MktDesc]]</f>
        <v>__</v>
      </c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4.4" x14ac:dyDescent="0.3">
      <c r="A1702" s="1"/>
      <c r="B1702" s="1" t="str">
        <f>ReportExtract[[#This Row],[ReportId]]&amp;"_"&amp;ReportExtract[[#This Row],[PeriodId]]&amp;"_"&amp;ReportExtract[[#This Row],[MktDesc]]</f>
        <v>__</v>
      </c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 ht="14.4" x14ac:dyDescent="0.3">
      <c r="A1703" s="1"/>
      <c r="B1703" s="1" t="str">
        <f>ReportExtract[[#This Row],[ReportId]]&amp;"_"&amp;ReportExtract[[#This Row],[PeriodId]]&amp;"_"&amp;ReportExtract[[#This Row],[MktDesc]]</f>
        <v>__</v>
      </c>
      <c r="C1703" s="1"/>
      <c r="D1703" s="1"/>
      <c r="E1703" s="1"/>
      <c r="F1703" s="1"/>
      <c r="G1703" s="1"/>
      <c r="H1703" s="1"/>
      <c r="I1703" s="1"/>
      <c r="J1703" s="1"/>
      <c r="K1703" s="1"/>
      <c r="L1703" s="1"/>
    </row>
    <row r="1704" spans="1:12" ht="14.4" x14ac:dyDescent="0.3">
      <c r="A1704" s="1"/>
      <c r="B1704" s="1" t="str">
        <f>ReportExtract[[#This Row],[ReportId]]&amp;"_"&amp;ReportExtract[[#This Row],[PeriodId]]&amp;"_"&amp;ReportExtract[[#This Row],[MktDesc]]</f>
        <v>__</v>
      </c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4.4" x14ac:dyDescent="0.3">
      <c r="A1705" s="1"/>
      <c r="B1705" s="1" t="str">
        <f>ReportExtract[[#This Row],[ReportId]]&amp;"_"&amp;ReportExtract[[#This Row],[PeriodId]]&amp;"_"&amp;ReportExtract[[#This Row],[MktDesc]]</f>
        <v>__</v>
      </c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 ht="14.4" x14ac:dyDescent="0.3">
      <c r="A1706" s="1"/>
      <c r="B1706" s="1" t="str">
        <f>ReportExtract[[#This Row],[ReportId]]&amp;"_"&amp;ReportExtract[[#This Row],[PeriodId]]&amp;"_"&amp;ReportExtract[[#This Row],[MktDesc]]</f>
        <v>__</v>
      </c>
      <c r="C1706" s="1"/>
      <c r="D1706" s="1"/>
      <c r="E1706" s="1"/>
      <c r="F1706" s="1"/>
      <c r="G1706" s="1"/>
      <c r="H1706" s="1"/>
      <c r="I1706" s="1"/>
      <c r="J1706" s="1"/>
      <c r="K1706" s="1"/>
      <c r="L1706" s="1"/>
    </row>
    <row r="1707" spans="1:12" ht="14.4" x14ac:dyDescent="0.3">
      <c r="A1707" s="1"/>
      <c r="B1707" s="1" t="str">
        <f>ReportExtract[[#This Row],[ReportId]]&amp;"_"&amp;ReportExtract[[#This Row],[PeriodId]]&amp;"_"&amp;ReportExtract[[#This Row],[MktDesc]]</f>
        <v>__</v>
      </c>
      <c r="C1707" s="1"/>
      <c r="D1707" s="1"/>
      <c r="E1707" s="1"/>
      <c r="F1707" s="1"/>
      <c r="G1707" s="1"/>
      <c r="H1707" s="1"/>
      <c r="I1707" s="1"/>
      <c r="J1707" s="1"/>
      <c r="K1707" s="1"/>
      <c r="L1707" s="1"/>
    </row>
    <row r="1708" spans="1:12" ht="14.4" x14ac:dyDescent="0.3">
      <c r="A1708" s="1"/>
      <c r="B1708" s="1" t="str">
        <f>ReportExtract[[#This Row],[ReportId]]&amp;"_"&amp;ReportExtract[[#This Row],[PeriodId]]&amp;"_"&amp;ReportExtract[[#This Row],[MktDesc]]</f>
        <v>__</v>
      </c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 ht="14.4" x14ac:dyDescent="0.3">
      <c r="A1709" s="1"/>
      <c r="B1709" s="1" t="str">
        <f>ReportExtract[[#This Row],[ReportId]]&amp;"_"&amp;ReportExtract[[#This Row],[PeriodId]]&amp;"_"&amp;ReportExtract[[#This Row],[MktDesc]]</f>
        <v>__</v>
      </c>
      <c r="C1709" s="1"/>
      <c r="D1709" s="1"/>
      <c r="E1709" s="1"/>
      <c r="F1709" s="1"/>
      <c r="G1709" s="1"/>
      <c r="H1709" s="1"/>
      <c r="I1709" s="1"/>
      <c r="J1709" s="1"/>
      <c r="K1709" s="1"/>
      <c r="L1709" s="1"/>
    </row>
    <row r="1710" spans="1:12" ht="14.4" x14ac:dyDescent="0.3">
      <c r="A1710" s="1"/>
      <c r="B1710" s="1" t="str">
        <f>ReportExtract[[#This Row],[ReportId]]&amp;"_"&amp;ReportExtract[[#This Row],[PeriodId]]&amp;"_"&amp;ReportExtract[[#This Row],[MktDesc]]</f>
        <v>__</v>
      </c>
      <c r="C1710" s="1"/>
      <c r="D1710" s="1"/>
      <c r="E1710" s="1"/>
      <c r="F1710" s="1"/>
      <c r="G1710" s="1"/>
      <c r="H1710" s="1"/>
      <c r="I1710" s="1"/>
      <c r="J1710" s="1"/>
      <c r="K1710" s="1"/>
      <c r="L1710" s="1"/>
    </row>
    <row r="1711" spans="1:12" ht="14.4" x14ac:dyDescent="0.3">
      <c r="A1711" s="1"/>
      <c r="B1711" s="1" t="str">
        <f>ReportExtract[[#This Row],[ReportId]]&amp;"_"&amp;ReportExtract[[#This Row],[PeriodId]]&amp;"_"&amp;ReportExtract[[#This Row],[MktDesc]]</f>
        <v>__</v>
      </c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 ht="14.4" x14ac:dyDescent="0.3">
      <c r="A1712" s="1"/>
      <c r="B1712" s="1" t="str">
        <f>ReportExtract[[#This Row],[ReportId]]&amp;"_"&amp;ReportExtract[[#This Row],[PeriodId]]&amp;"_"&amp;ReportExtract[[#This Row],[MktDesc]]</f>
        <v>__</v>
      </c>
      <c r="C1712" s="1"/>
      <c r="D1712" s="1"/>
      <c r="E1712" s="1"/>
      <c r="F1712" s="1"/>
      <c r="G1712" s="1"/>
      <c r="H1712" s="1"/>
      <c r="I1712" s="1"/>
      <c r="J1712" s="1"/>
      <c r="K1712" s="1"/>
      <c r="L1712" s="1"/>
    </row>
    <row r="1713" spans="1:12" ht="14.4" x14ac:dyDescent="0.3">
      <c r="A1713" s="1"/>
      <c r="B1713" s="1" t="str">
        <f>ReportExtract[[#This Row],[ReportId]]&amp;"_"&amp;ReportExtract[[#This Row],[PeriodId]]&amp;"_"&amp;ReportExtract[[#This Row],[MktDesc]]</f>
        <v>__</v>
      </c>
      <c r="C1713" s="1"/>
      <c r="D1713" s="1"/>
      <c r="E1713" s="1"/>
      <c r="F1713" s="1"/>
      <c r="G1713" s="1"/>
      <c r="H1713" s="1"/>
      <c r="I1713" s="1"/>
      <c r="J1713" s="1"/>
      <c r="K1713" s="1"/>
      <c r="L1713" s="1"/>
    </row>
    <row r="1714" spans="1:12" ht="14.4" x14ac:dyDescent="0.3">
      <c r="A1714" s="1"/>
      <c r="B1714" s="1" t="str">
        <f>ReportExtract[[#This Row],[ReportId]]&amp;"_"&amp;ReportExtract[[#This Row],[PeriodId]]&amp;"_"&amp;ReportExtract[[#This Row],[MktDesc]]</f>
        <v>__</v>
      </c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 ht="14.4" x14ac:dyDescent="0.3">
      <c r="A1715" s="1"/>
      <c r="B1715" s="1" t="str">
        <f>ReportExtract[[#This Row],[ReportId]]&amp;"_"&amp;ReportExtract[[#This Row],[PeriodId]]&amp;"_"&amp;ReportExtract[[#This Row],[MktDesc]]</f>
        <v>__</v>
      </c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4.4" x14ac:dyDescent="0.3">
      <c r="A1716" s="1"/>
      <c r="B1716" s="1" t="str">
        <f>ReportExtract[[#This Row],[ReportId]]&amp;"_"&amp;ReportExtract[[#This Row],[PeriodId]]&amp;"_"&amp;ReportExtract[[#This Row],[MktDesc]]</f>
        <v>__</v>
      </c>
      <c r="C1716" s="1"/>
      <c r="D1716" s="1"/>
      <c r="E1716" s="1"/>
      <c r="F1716" s="1"/>
      <c r="G1716" s="1"/>
      <c r="H1716" s="1"/>
      <c r="I1716" s="1"/>
      <c r="J1716" s="1"/>
      <c r="K1716" s="1"/>
      <c r="L1716" s="1"/>
    </row>
    <row r="1717" spans="1:12" ht="14.4" x14ac:dyDescent="0.3">
      <c r="A1717" s="1"/>
      <c r="B1717" s="1" t="str">
        <f>ReportExtract[[#This Row],[ReportId]]&amp;"_"&amp;ReportExtract[[#This Row],[PeriodId]]&amp;"_"&amp;ReportExtract[[#This Row],[MktDesc]]</f>
        <v>__</v>
      </c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4.4" x14ac:dyDescent="0.3">
      <c r="A1718" s="1"/>
      <c r="B1718" s="1" t="str">
        <f>ReportExtract[[#This Row],[ReportId]]&amp;"_"&amp;ReportExtract[[#This Row],[PeriodId]]&amp;"_"&amp;ReportExtract[[#This Row],[MktDesc]]</f>
        <v>__</v>
      </c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4.4" x14ac:dyDescent="0.3">
      <c r="A1719" s="1"/>
      <c r="B1719" s="1" t="str">
        <f>ReportExtract[[#This Row],[ReportId]]&amp;"_"&amp;ReportExtract[[#This Row],[PeriodId]]&amp;"_"&amp;ReportExtract[[#This Row],[MktDesc]]</f>
        <v>__</v>
      </c>
      <c r="C1719" s="1"/>
      <c r="D1719" s="1"/>
      <c r="E1719" s="1"/>
      <c r="F1719" s="1"/>
      <c r="G1719" s="1"/>
      <c r="H1719" s="1"/>
      <c r="I1719" s="1"/>
      <c r="J1719" s="1"/>
      <c r="K1719" s="1"/>
      <c r="L1719" s="1"/>
    </row>
    <row r="1720" spans="1:12" ht="14.4" x14ac:dyDescent="0.3">
      <c r="A1720" s="1"/>
      <c r="B1720" s="1" t="str">
        <f>ReportExtract[[#This Row],[ReportId]]&amp;"_"&amp;ReportExtract[[#This Row],[PeriodId]]&amp;"_"&amp;ReportExtract[[#This Row],[MktDesc]]</f>
        <v>__</v>
      </c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 ht="14.4" x14ac:dyDescent="0.3">
      <c r="A1721" s="1"/>
      <c r="B1721" s="1" t="str">
        <f>ReportExtract[[#This Row],[ReportId]]&amp;"_"&amp;ReportExtract[[#This Row],[PeriodId]]&amp;"_"&amp;ReportExtract[[#This Row],[MktDesc]]</f>
        <v>__</v>
      </c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4.4" x14ac:dyDescent="0.3">
      <c r="A1722" s="1"/>
      <c r="B1722" s="1" t="str">
        <f>ReportExtract[[#This Row],[ReportId]]&amp;"_"&amp;ReportExtract[[#This Row],[PeriodId]]&amp;"_"&amp;ReportExtract[[#This Row],[MktDesc]]</f>
        <v>__</v>
      </c>
      <c r="C1722" s="1"/>
      <c r="D1722" s="1"/>
      <c r="E1722" s="1"/>
      <c r="F1722" s="1"/>
      <c r="G1722" s="1"/>
      <c r="H1722" s="1"/>
      <c r="I1722" s="1"/>
      <c r="J1722" s="1"/>
      <c r="K1722" s="1"/>
      <c r="L1722" s="1"/>
    </row>
    <row r="1723" spans="1:12" ht="14.4" x14ac:dyDescent="0.3">
      <c r="A1723" s="1"/>
      <c r="B1723" s="1" t="str">
        <f>ReportExtract[[#This Row],[ReportId]]&amp;"_"&amp;ReportExtract[[#This Row],[PeriodId]]&amp;"_"&amp;ReportExtract[[#This Row],[MktDesc]]</f>
        <v>__</v>
      </c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 ht="14.4" x14ac:dyDescent="0.3">
      <c r="A1724" s="1"/>
      <c r="B1724" s="1" t="str">
        <f>ReportExtract[[#This Row],[ReportId]]&amp;"_"&amp;ReportExtract[[#This Row],[PeriodId]]&amp;"_"&amp;ReportExtract[[#This Row],[MktDesc]]</f>
        <v>__</v>
      </c>
      <c r="C1724" s="1"/>
      <c r="D1724" s="1"/>
      <c r="E1724" s="1"/>
      <c r="F1724" s="1"/>
      <c r="G1724" s="1"/>
      <c r="H1724" s="1"/>
      <c r="I1724" s="1"/>
      <c r="J1724" s="1"/>
      <c r="K1724" s="1"/>
      <c r="L1724" s="1"/>
    </row>
    <row r="1725" spans="1:12" ht="14.4" x14ac:dyDescent="0.3">
      <c r="A1725" s="1"/>
      <c r="B1725" s="1" t="str">
        <f>ReportExtract[[#This Row],[ReportId]]&amp;"_"&amp;ReportExtract[[#This Row],[PeriodId]]&amp;"_"&amp;ReportExtract[[#This Row],[MktDesc]]</f>
        <v>__</v>
      </c>
      <c r="C1725" s="1"/>
      <c r="D1725" s="1"/>
      <c r="E1725" s="1"/>
      <c r="F1725" s="1"/>
      <c r="G1725" s="1"/>
      <c r="H1725" s="1"/>
      <c r="I1725" s="1"/>
      <c r="J1725" s="1"/>
      <c r="K1725" s="1"/>
      <c r="L1725" s="1"/>
    </row>
    <row r="1726" spans="1:12" ht="14.4" x14ac:dyDescent="0.3">
      <c r="A1726" s="1"/>
      <c r="B1726" s="1" t="str">
        <f>ReportExtract[[#This Row],[ReportId]]&amp;"_"&amp;ReportExtract[[#This Row],[PeriodId]]&amp;"_"&amp;ReportExtract[[#This Row],[MktDesc]]</f>
        <v>__</v>
      </c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 ht="14.4" x14ac:dyDescent="0.3">
      <c r="A1727" s="1"/>
      <c r="B1727" s="1" t="str">
        <f>ReportExtract[[#This Row],[ReportId]]&amp;"_"&amp;ReportExtract[[#This Row],[PeriodId]]&amp;"_"&amp;ReportExtract[[#This Row],[MktDesc]]</f>
        <v>__</v>
      </c>
      <c r="C1727" s="1"/>
      <c r="D1727" s="1"/>
      <c r="E1727" s="1"/>
      <c r="F1727" s="1"/>
      <c r="G1727" s="1"/>
      <c r="H1727" s="1"/>
      <c r="I1727" s="1"/>
      <c r="J1727" s="1"/>
      <c r="K1727" s="1"/>
      <c r="L1727" s="1"/>
    </row>
    <row r="1728" spans="1:12" ht="14.4" x14ac:dyDescent="0.3">
      <c r="A1728" s="1"/>
      <c r="B1728" s="1" t="str">
        <f>ReportExtract[[#This Row],[ReportId]]&amp;"_"&amp;ReportExtract[[#This Row],[PeriodId]]&amp;"_"&amp;ReportExtract[[#This Row],[MktDesc]]</f>
        <v>__</v>
      </c>
      <c r="C1728" s="1"/>
      <c r="D1728" s="1"/>
      <c r="E1728" s="1"/>
      <c r="F1728" s="1"/>
      <c r="G1728" s="1"/>
      <c r="H1728" s="1"/>
      <c r="I1728" s="1"/>
      <c r="J1728" s="1"/>
      <c r="K1728" s="1"/>
      <c r="L1728" s="1"/>
    </row>
    <row r="1729" spans="1:12" ht="14.4" x14ac:dyDescent="0.3">
      <c r="A1729" s="1"/>
      <c r="B1729" s="1" t="str">
        <f>ReportExtract[[#This Row],[ReportId]]&amp;"_"&amp;ReportExtract[[#This Row],[PeriodId]]&amp;"_"&amp;ReportExtract[[#This Row],[MktDesc]]</f>
        <v>__</v>
      </c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 ht="14.4" x14ac:dyDescent="0.3">
      <c r="A1730" s="1"/>
      <c r="B1730" s="1" t="str">
        <f>ReportExtract[[#This Row],[ReportId]]&amp;"_"&amp;ReportExtract[[#This Row],[PeriodId]]&amp;"_"&amp;ReportExtract[[#This Row],[MktDesc]]</f>
        <v>__</v>
      </c>
      <c r="C1730" s="1"/>
      <c r="D1730" s="1"/>
      <c r="E1730" s="1"/>
      <c r="F1730" s="1"/>
      <c r="G1730" s="1"/>
      <c r="H1730" s="1"/>
      <c r="I1730" s="1"/>
      <c r="J1730" s="1"/>
      <c r="K1730" s="1"/>
      <c r="L1730" s="1"/>
    </row>
    <row r="1731" spans="1:12" ht="14.4" x14ac:dyDescent="0.3">
      <c r="A1731" s="1"/>
      <c r="B1731" s="1" t="str">
        <f>ReportExtract[[#This Row],[ReportId]]&amp;"_"&amp;ReportExtract[[#This Row],[PeriodId]]&amp;"_"&amp;ReportExtract[[#This Row],[MktDesc]]</f>
        <v>__</v>
      </c>
      <c r="C1731" s="1"/>
      <c r="D1731" s="1"/>
      <c r="E1731" s="1"/>
      <c r="F1731" s="1"/>
      <c r="G1731" s="1"/>
      <c r="H1731" s="1"/>
      <c r="I1731" s="1"/>
      <c r="J1731" s="1"/>
      <c r="K1731" s="1"/>
      <c r="L1731" s="1"/>
    </row>
    <row r="1732" spans="1:12" ht="14.4" x14ac:dyDescent="0.3">
      <c r="A1732" s="1"/>
      <c r="B1732" s="1" t="str">
        <f>ReportExtract[[#This Row],[ReportId]]&amp;"_"&amp;ReportExtract[[#This Row],[PeriodId]]&amp;"_"&amp;ReportExtract[[#This Row],[MktDesc]]</f>
        <v>__</v>
      </c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4.4" x14ac:dyDescent="0.3">
      <c r="A1733" s="1"/>
      <c r="B1733" s="1" t="str">
        <f>ReportExtract[[#This Row],[ReportId]]&amp;"_"&amp;ReportExtract[[#This Row],[PeriodId]]&amp;"_"&amp;ReportExtract[[#This Row],[MktDesc]]</f>
        <v>__</v>
      </c>
      <c r="C1733" s="1"/>
      <c r="D1733" s="1"/>
      <c r="E1733" s="1"/>
      <c r="F1733" s="1"/>
      <c r="G1733" s="1"/>
      <c r="H1733" s="1"/>
      <c r="I1733" s="1"/>
      <c r="J1733" s="1"/>
      <c r="K1733" s="1"/>
      <c r="L1733" s="1"/>
    </row>
    <row r="1734" spans="1:12" ht="14.4" x14ac:dyDescent="0.3">
      <c r="A1734" s="1"/>
      <c r="B1734" s="1" t="str">
        <f>ReportExtract[[#This Row],[ReportId]]&amp;"_"&amp;ReportExtract[[#This Row],[PeriodId]]&amp;"_"&amp;ReportExtract[[#This Row],[MktDesc]]</f>
        <v>__</v>
      </c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4.4" x14ac:dyDescent="0.3">
      <c r="A1735" s="1"/>
      <c r="B1735" s="1" t="str">
        <f>ReportExtract[[#This Row],[ReportId]]&amp;"_"&amp;ReportExtract[[#This Row],[PeriodId]]&amp;"_"&amp;ReportExtract[[#This Row],[MktDesc]]</f>
        <v>__</v>
      </c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4.4" x14ac:dyDescent="0.3">
      <c r="A1736" s="1"/>
      <c r="B1736" s="1" t="str">
        <f>ReportExtract[[#This Row],[ReportId]]&amp;"_"&amp;ReportExtract[[#This Row],[PeriodId]]&amp;"_"&amp;ReportExtract[[#This Row],[MktDesc]]</f>
        <v>__</v>
      </c>
      <c r="C1736" s="1"/>
      <c r="D1736" s="1"/>
      <c r="E1736" s="1"/>
      <c r="F1736" s="1"/>
      <c r="G1736" s="1"/>
      <c r="H1736" s="1"/>
      <c r="I1736" s="1"/>
      <c r="J1736" s="1"/>
      <c r="K1736" s="1"/>
      <c r="L1736" s="1"/>
    </row>
    <row r="1737" spans="1:12" ht="14.4" x14ac:dyDescent="0.3">
      <c r="A1737" s="1"/>
      <c r="B1737" s="1" t="str">
        <f>ReportExtract[[#This Row],[ReportId]]&amp;"_"&amp;ReportExtract[[#This Row],[PeriodId]]&amp;"_"&amp;ReportExtract[[#This Row],[MktDesc]]</f>
        <v>__</v>
      </c>
      <c r="C1737" s="1"/>
      <c r="D1737" s="1"/>
      <c r="E1737" s="1"/>
      <c r="F1737" s="1"/>
      <c r="G1737" s="1"/>
      <c r="H1737" s="1"/>
      <c r="I1737" s="1"/>
      <c r="J1737" s="1"/>
      <c r="K1737" s="1"/>
      <c r="L1737" s="1"/>
    </row>
    <row r="1738" spans="1:12" ht="14.4" x14ac:dyDescent="0.3">
      <c r="A1738" s="1"/>
      <c r="B1738" s="1" t="str">
        <f>ReportExtract[[#This Row],[ReportId]]&amp;"_"&amp;ReportExtract[[#This Row],[PeriodId]]&amp;"_"&amp;ReportExtract[[#This Row],[MktDesc]]</f>
        <v>__</v>
      </c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4.4" x14ac:dyDescent="0.3">
      <c r="A1739" s="1"/>
      <c r="B1739" s="1" t="str">
        <f>ReportExtract[[#This Row],[ReportId]]&amp;"_"&amp;ReportExtract[[#This Row],[PeriodId]]&amp;"_"&amp;ReportExtract[[#This Row],[MktDesc]]</f>
        <v>__</v>
      </c>
      <c r="C1739" s="1"/>
      <c r="D1739" s="1"/>
      <c r="E1739" s="1"/>
      <c r="F1739" s="1"/>
      <c r="G1739" s="1"/>
      <c r="H1739" s="1"/>
      <c r="I1739" s="1"/>
      <c r="J1739" s="1"/>
      <c r="K1739" s="1"/>
      <c r="L1739" s="1"/>
    </row>
    <row r="1740" spans="1:12" ht="14.4" x14ac:dyDescent="0.3">
      <c r="A1740" s="1"/>
      <c r="B1740" s="1" t="str">
        <f>ReportExtract[[#This Row],[ReportId]]&amp;"_"&amp;ReportExtract[[#This Row],[PeriodId]]&amp;"_"&amp;ReportExtract[[#This Row],[MktDesc]]</f>
        <v>__</v>
      </c>
      <c r="C1740" s="1"/>
      <c r="D1740" s="1"/>
      <c r="E1740" s="1"/>
      <c r="F1740" s="1"/>
      <c r="G1740" s="1"/>
      <c r="H1740" s="1"/>
      <c r="I1740" s="1"/>
      <c r="J1740" s="1"/>
      <c r="K1740" s="1"/>
      <c r="L1740" s="1"/>
    </row>
    <row r="1741" spans="1:12" ht="14.4" x14ac:dyDescent="0.3">
      <c r="A1741" s="1"/>
      <c r="B1741" s="1" t="str">
        <f>ReportExtract[[#This Row],[ReportId]]&amp;"_"&amp;ReportExtract[[#This Row],[PeriodId]]&amp;"_"&amp;ReportExtract[[#This Row],[MktDesc]]</f>
        <v>__</v>
      </c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 ht="14.4" x14ac:dyDescent="0.3">
      <c r="A1742" s="1"/>
      <c r="B1742" s="1" t="str">
        <f>ReportExtract[[#This Row],[ReportId]]&amp;"_"&amp;ReportExtract[[#This Row],[PeriodId]]&amp;"_"&amp;ReportExtract[[#This Row],[MktDesc]]</f>
        <v>__</v>
      </c>
      <c r="C1742" s="1"/>
      <c r="D1742" s="1"/>
      <c r="E1742" s="1"/>
      <c r="F1742" s="1"/>
      <c r="G1742" s="1"/>
      <c r="H1742" s="1"/>
      <c r="I1742" s="1"/>
      <c r="J1742" s="1"/>
      <c r="K1742" s="1"/>
      <c r="L1742" s="1"/>
    </row>
    <row r="1743" spans="1:12" ht="14.4" x14ac:dyDescent="0.3">
      <c r="A1743" s="1"/>
      <c r="B1743" s="1" t="str">
        <f>ReportExtract[[#This Row],[ReportId]]&amp;"_"&amp;ReportExtract[[#This Row],[PeriodId]]&amp;"_"&amp;ReportExtract[[#This Row],[MktDesc]]</f>
        <v>__</v>
      </c>
      <c r="C1743" s="1"/>
      <c r="D1743" s="1"/>
      <c r="E1743" s="1"/>
      <c r="F1743" s="1"/>
      <c r="G1743" s="1"/>
      <c r="H1743" s="1"/>
      <c r="I1743" s="1"/>
      <c r="J1743" s="1"/>
      <c r="K1743" s="1"/>
      <c r="L1743" s="1"/>
    </row>
    <row r="1744" spans="1:12" ht="14.4" x14ac:dyDescent="0.3">
      <c r="A1744" s="1"/>
      <c r="B1744" s="1" t="str">
        <f>ReportExtract[[#This Row],[ReportId]]&amp;"_"&amp;ReportExtract[[#This Row],[PeriodId]]&amp;"_"&amp;ReportExtract[[#This Row],[MktDesc]]</f>
        <v>__</v>
      </c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 ht="14.4" x14ac:dyDescent="0.3">
      <c r="A1745" s="1"/>
      <c r="B1745" s="1" t="str">
        <f>ReportExtract[[#This Row],[ReportId]]&amp;"_"&amp;ReportExtract[[#This Row],[PeriodId]]&amp;"_"&amp;ReportExtract[[#This Row],[MktDesc]]</f>
        <v>__</v>
      </c>
      <c r="C1745" s="1"/>
      <c r="D1745" s="1"/>
      <c r="E1745" s="1"/>
      <c r="F1745" s="1"/>
      <c r="G1745" s="1"/>
      <c r="H1745" s="1"/>
      <c r="I1745" s="1"/>
      <c r="J1745" s="1"/>
      <c r="K1745" s="1"/>
      <c r="L1745" s="1"/>
    </row>
    <row r="1746" spans="1:12" ht="14.4" x14ac:dyDescent="0.3">
      <c r="A1746" s="1"/>
      <c r="B1746" s="1" t="str">
        <f>ReportExtract[[#This Row],[ReportId]]&amp;"_"&amp;ReportExtract[[#This Row],[PeriodId]]&amp;"_"&amp;ReportExtract[[#This Row],[MktDesc]]</f>
        <v>__</v>
      </c>
      <c r="C1746" s="1"/>
      <c r="D1746" s="1"/>
      <c r="E1746" s="1"/>
      <c r="F1746" s="1"/>
      <c r="G1746" s="1"/>
      <c r="H1746" s="1"/>
      <c r="I1746" s="1"/>
      <c r="J1746" s="1"/>
      <c r="K1746" s="1"/>
      <c r="L1746" s="1"/>
    </row>
    <row r="1747" spans="1:12" ht="14.4" x14ac:dyDescent="0.3">
      <c r="A1747" s="1"/>
      <c r="B1747" s="1" t="str">
        <f>ReportExtract[[#This Row],[ReportId]]&amp;"_"&amp;ReportExtract[[#This Row],[PeriodId]]&amp;"_"&amp;ReportExtract[[#This Row],[MktDesc]]</f>
        <v>__</v>
      </c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 ht="14.4" x14ac:dyDescent="0.3">
      <c r="A1748" s="1"/>
      <c r="B1748" s="1" t="str">
        <f>ReportExtract[[#This Row],[ReportId]]&amp;"_"&amp;ReportExtract[[#This Row],[PeriodId]]&amp;"_"&amp;ReportExtract[[#This Row],[MktDesc]]</f>
        <v>__</v>
      </c>
      <c r="C1748" s="1"/>
      <c r="D1748" s="1"/>
      <c r="E1748" s="1"/>
      <c r="F1748" s="1"/>
      <c r="G1748" s="1"/>
      <c r="H1748" s="1"/>
      <c r="I1748" s="1"/>
      <c r="J1748" s="1"/>
      <c r="K1748" s="1"/>
      <c r="L1748" s="1"/>
    </row>
    <row r="1749" spans="1:12" ht="14.4" x14ac:dyDescent="0.3">
      <c r="A1749" s="1"/>
      <c r="B1749" s="1" t="str">
        <f>ReportExtract[[#This Row],[ReportId]]&amp;"_"&amp;ReportExtract[[#This Row],[PeriodId]]&amp;"_"&amp;ReportExtract[[#This Row],[MktDesc]]</f>
        <v>__</v>
      </c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4.4" x14ac:dyDescent="0.3">
      <c r="A1750" s="1"/>
      <c r="B1750" s="1" t="str">
        <f>ReportExtract[[#This Row],[ReportId]]&amp;"_"&amp;ReportExtract[[#This Row],[PeriodId]]&amp;"_"&amp;ReportExtract[[#This Row],[MktDesc]]</f>
        <v>__</v>
      </c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 ht="14.4" x14ac:dyDescent="0.3">
      <c r="A1751" s="1"/>
      <c r="B1751" s="1" t="str">
        <f>ReportExtract[[#This Row],[ReportId]]&amp;"_"&amp;ReportExtract[[#This Row],[PeriodId]]&amp;"_"&amp;ReportExtract[[#This Row],[MktDesc]]</f>
        <v>__</v>
      </c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4.4" x14ac:dyDescent="0.3">
      <c r="A1752" s="1"/>
      <c r="B1752" s="1" t="str">
        <f>ReportExtract[[#This Row],[ReportId]]&amp;"_"&amp;ReportExtract[[#This Row],[PeriodId]]&amp;"_"&amp;ReportExtract[[#This Row],[MktDesc]]</f>
        <v>__</v>
      </c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4.4" x14ac:dyDescent="0.3">
      <c r="A1753" s="1"/>
      <c r="B1753" s="1" t="str">
        <f>ReportExtract[[#This Row],[ReportId]]&amp;"_"&amp;ReportExtract[[#This Row],[PeriodId]]&amp;"_"&amp;ReportExtract[[#This Row],[MktDesc]]</f>
        <v>__</v>
      </c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 ht="14.4" x14ac:dyDescent="0.3">
      <c r="A1754" s="1"/>
      <c r="B1754" s="1" t="str">
        <f>ReportExtract[[#This Row],[ReportId]]&amp;"_"&amp;ReportExtract[[#This Row],[PeriodId]]&amp;"_"&amp;ReportExtract[[#This Row],[MktDesc]]</f>
        <v>__</v>
      </c>
      <c r="C1754" s="1"/>
      <c r="D1754" s="1"/>
      <c r="E1754" s="1"/>
      <c r="F1754" s="1"/>
      <c r="G1754" s="1"/>
      <c r="H1754" s="1"/>
      <c r="I1754" s="1"/>
      <c r="J1754" s="1"/>
      <c r="K1754" s="1"/>
      <c r="L1754" s="1"/>
    </row>
    <row r="1755" spans="1:12" ht="14.4" x14ac:dyDescent="0.3">
      <c r="A1755" s="1"/>
      <c r="B1755" s="1" t="str">
        <f>ReportExtract[[#This Row],[ReportId]]&amp;"_"&amp;ReportExtract[[#This Row],[PeriodId]]&amp;"_"&amp;ReportExtract[[#This Row],[MktDesc]]</f>
        <v>__</v>
      </c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4.4" x14ac:dyDescent="0.3">
      <c r="A1756" s="1"/>
      <c r="B1756" s="1" t="str">
        <f>ReportExtract[[#This Row],[ReportId]]&amp;"_"&amp;ReportExtract[[#This Row],[PeriodId]]&amp;"_"&amp;ReportExtract[[#This Row],[MktDesc]]</f>
        <v>__</v>
      </c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 ht="14.4" x14ac:dyDescent="0.3">
      <c r="A1757" s="1"/>
      <c r="B1757" s="1" t="str">
        <f>ReportExtract[[#This Row],[ReportId]]&amp;"_"&amp;ReportExtract[[#This Row],[PeriodId]]&amp;"_"&amp;ReportExtract[[#This Row],[MktDesc]]</f>
        <v>__</v>
      </c>
      <c r="C1757" s="1"/>
      <c r="D1757" s="1"/>
      <c r="E1757" s="1"/>
      <c r="F1757" s="1"/>
      <c r="G1757" s="1"/>
      <c r="H1757" s="1"/>
      <c r="I1757" s="1"/>
      <c r="J1757" s="1"/>
      <c r="K1757" s="1"/>
      <c r="L1757" s="1"/>
    </row>
    <row r="1758" spans="1:12" ht="14.4" x14ac:dyDescent="0.3">
      <c r="A1758" s="1"/>
      <c r="B1758" s="1" t="str">
        <f>ReportExtract[[#This Row],[ReportId]]&amp;"_"&amp;ReportExtract[[#This Row],[PeriodId]]&amp;"_"&amp;ReportExtract[[#This Row],[MktDesc]]</f>
        <v>__</v>
      </c>
      <c r="C1758" s="1"/>
      <c r="D1758" s="1"/>
      <c r="E1758" s="1"/>
      <c r="F1758" s="1"/>
      <c r="G1758" s="1"/>
      <c r="H1758" s="1"/>
      <c r="I1758" s="1"/>
      <c r="J1758" s="1"/>
      <c r="K1758" s="1"/>
      <c r="L1758" s="1"/>
    </row>
    <row r="1759" spans="1:12" ht="14.4" x14ac:dyDescent="0.3">
      <c r="A1759" s="1"/>
      <c r="B1759" s="1" t="str">
        <f>ReportExtract[[#This Row],[ReportId]]&amp;"_"&amp;ReportExtract[[#This Row],[PeriodId]]&amp;"_"&amp;ReportExtract[[#This Row],[MktDesc]]</f>
        <v>__</v>
      </c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 ht="14.4" x14ac:dyDescent="0.3">
      <c r="A1760" s="1"/>
      <c r="B1760" s="1" t="str">
        <f>ReportExtract[[#This Row],[ReportId]]&amp;"_"&amp;ReportExtract[[#This Row],[PeriodId]]&amp;"_"&amp;ReportExtract[[#This Row],[MktDesc]]</f>
        <v>__</v>
      </c>
      <c r="C1760" s="1"/>
      <c r="D1760" s="1"/>
      <c r="E1760" s="1"/>
      <c r="F1760" s="1"/>
      <c r="G1760" s="1"/>
      <c r="H1760" s="1"/>
      <c r="I1760" s="1"/>
      <c r="J1760" s="1"/>
      <c r="K1760" s="1"/>
      <c r="L1760" s="1"/>
    </row>
    <row r="1761" spans="1:12" ht="14.4" x14ac:dyDescent="0.3">
      <c r="A1761" s="1"/>
      <c r="B1761" s="1" t="str">
        <f>ReportExtract[[#This Row],[ReportId]]&amp;"_"&amp;ReportExtract[[#This Row],[PeriodId]]&amp;"_"&amp;ReportExtract[[#This Row],[MktDesc]]</f>
        <v>__</v>
      </c>
      <c r="C1761" s="1"/>
      <c r="D1761" s="1"/>
      <c r="E1761" s="1"/>
      <c r="F1761" s="1"/>
      <c r="G1761" s="1"/>
      <c r="H1761" s="1"/>
      <c r="I1761" s="1"/>
      <c r="J1761" s="1"/>
      <c r="K1761" s="1"/>
      <c r="L1761" s="1"/>
    </row>
    <row r="1762" spans="1:12" ht="14.4" x14ac:dyDescent="0.3">
      <c r="A1762" s="1"/>
      <c r="B1762" s="1" t="str">
        <f>ReportExtract[[#This Row],[ReportId]]&amp;"_"&amp;ReportExtract[[#This Row],[PeriodId]]&amp;"_"&amp;ReportExtract[[#This Row],[MktDesc]]</f>
        <v>__</v>
      </c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 ht="14.4" x14ac:dyDescent="0.3">
      <c r="A1763" s="1"/>
      <c r="B1763" s="1" t="str">
        <f>ReportExtract[[#This Row],[ReportId]]&amp;"_"&amp;ReportExtract[[#This Row],[PeriodId]]&amp;"_"&amp;ReportExtract[[#This Row],[MktDesc]]</f>
        <v>__</v>
      </c>
      <c r="C1763" s="1"/>
      <c r="D1763" s="1"/>
      <c r="E1763" s="1"/>
      <c r="F1763" s="1"/>
      <c r="G1763" s="1"/>
      <c r="H1763" s="1"/>
      <c r="I1763" s="1"/>
      <c r="J1763" s="1"/>
      <c r="K1763" s="1"/>
      <c r="L1763" s="1"/>
    </row>
    <row r="1764" spans="1:12" ht="14.4" x14ac:dyDescent="0.3">
      <c r="A1764" s="1"/>
      <c r="B1764" s="1" t="str">
        <f>ReportExtract[[#This Row],[ReportId]]&amp;"_"&amp;ReportExtract[[#This Row],[PeriodId]]&amp;"_"&amp;ReportExtract[[#This Row],[MktDesc]]</f>
        <v>__</v>
      </c>
      <c r="C1764" s="1"/>
      <c r="D1764" s="1"/>
      <c r="E1764" s="1"/>
      <c r="F1764" s="1"/>
      <c r="G1764" s="1"/>
      <c r="H1764" s="1"/>
      <c r="I1764" s="1"/>
      <c r="J1764" s="1"/>
      <c r="K1764" s="1"/>
      <c r="L1764" s="1"/>
    </row>
    <row r="1765" spans="1:12" ht="14.4" x14ac:dyDescent="0.3">
      <c r="A1765" s="1"/>
      <c r="B1765" s="1" t="str">
        <f>ReportExtract[[#This Row],[ReportId]]&amp;"_"&amp;ReportExtract[[#This Row],[PeriodId]]&amp;"_"&amp;ReportExtract[[#This Row],[MktDesc]]</f>
        <v>__</v>
      </c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 ht="14.4" x14ac:dyDescent="0.3">
      <c r="A1766" s="1"/>
      <c r="B1766" s="1" t="str">
        <f>ReportExtract[[#This Row],[ReportId]]&amp;"_"&amp;ReportExtract[[#This Row],[PeriodId]]&amp;"_"&amp;ReportExtract[[#This Row],[MktDesc]]</f>
        <v>__</v>
      </c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4.4" x14ac:dyDescent="0.3">
      <c r="A1767" s="1"/>
      <c r="B1767" s="1" t="str">
        <f>ReportExtract[[#This Row],[ReportId]]&amp;"_"&amp;ReportExtract[[#This Row],[PeriodId]]&amp;"_"&amp;ReportExtract[[#This Row],[MktDesc]]</f>
        <v>__</v>
      </c>
      <c r="C1767" s="1"/>
      <c r="D1767" s="1"/>
      <c r="E1767" s="1"/>
      <c r="F1767" s="1"/>
      <c r="G1767" s="1"/>
      <c r="H1767" s="1"/>
      <c r="I1767" s="1"/>
      <c r="J1767" s="1"/>
      <c r="K1767" s="1"/>
      <c r="L1767" s="1"/>
    </row>
    <row r="1768" spans="1:12" ht="14.4" x14ac:dyDescent="0.3">
      <c r="A1768" s="1"/>
      <c r="B1768" s="1" t="str">
        <f>ReportExtract[[#This Row],[ReportId]]&amp;"_"&amp;ReportExtract[[#This Row],[PeriodId]]&amp;"_"&amp;ReportExtract[[#This Row],[MktDesc]]</f>
        <v>__</v>
      </c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4.4" x14ac:dyDescent="0.3">
      <c r="A1769" s="1"/>
      <c r="B1769" s="1" t="str">
        <f>ReportExtract[[#This Row],[ReportId]]&amp;"_"&amp;ReportExtract[[#This Row],[PeriodId]]&amp;"_"&amp;ReportExtract[[#This Row],[MktDesc]]</f>
        <v>__</v>
      </c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4.4" x14ac:dyDescent="0.3">
      <c r="A1770" s="1"/>
      <c r="B1770" s="1" t="str">
        <f>ReportExtract[[#This Row],[ReportId]]&amp;"_"&amp;ReportExtract[[#This Row],[PeriodId]]&amp;"_"&amp;ReportExtract[[#This Row],[MktDesc]]</f>
        <v>__</v>
      </c>
      <c r="C1770" s="1"/>
      <c r="D1770" s="1"/>
      <c r="E1770" s="1"/>
      <c r="F1770" s="1"/>
      <c r="G1770" s="1"/>
      <c r="H1770" s="1"/>
      <c r="I1770" s="1"/>
      <c r="J1770" s="1"/>
      <c r="K1770" s="1"/>
      <c r="L1770" s="1"/>
    </row>
    <row r="1771" spans="1:12" ht="14.4" x14ac:dyDescent="0.3">
      <c r="A1771" s="1"/>
      <c r="B1771" s="1" t="str">
        <f>ReportExtract[[#This Row],[ReportId]]&amp;"_"&amp;ReportExtract[[#This Row],[PeriodId]]&amp;"_"&amp;ReportExtract[[#This Row],[MktDesc]]</f>
        <v>__</v>
      </c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 ht="14.4" x14ac:dyDescent="0.3">
      <c r="A1772" s="1"/>
      <c r="B1772" s="1" t="str">
        <f>ReportExtract[[#This Row],[ReportId]]&amp;"_"&amp;ReportExtract[[#This Row],[PeriodId]]&amp;"_"&amp;ReportExtract[[#This Row],[MktDesc]]</f>
        <v>__</v>
      </c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4.4" x14ac:dyDescent="0.3">
      <c r="A1773" s="1"/>
      <c r="B1773" s="1" t="str">
        <f>ReportExtract[[#This Row],[ReportId]]&amp;"_"&amp;ReportExtract[[#This Row],[PeriodId]]&amp;"_"&amp;ReportExtract[[#This Row],[MktDesc]]</f>
        <v>__</v>
      </c>
      <c r="C1773" s="1"/>
      <c r="D1773" s="1"/>
      <c r="E1773" s="1"/>
      <c r="F1773" s="1"/>
      <c r="G1773" s="1"/>
      <c r="H1773" s="1"/>
      <c r="I1773" s="1"/>
      <c r="J1773" s="1"/>
      <c r="K1773" s="1"/>
      <c r="L1773" s="1"/>
    </row>
    <row r="1774" spans="1:12" ht="14.4" x14ac:dyDescent="0.3">
      <c r="A1774" s="1"/>
      <c r="B1774" s="1" t="str">
        <f>ReportExtract[[#This Row],[ReportId]]&amp;"_"&amp;ReportExtract[[#This Row],[PeriodId]]&amp;"_"&amp;ReportExtract[[#This Row],[MktDesc]]</f>
        <v>__</v>
      </c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 ht="14.4" x14ac:dyDescent="0.3">
      <c r="A1775" s="1"/>
      <c r="B1775" s="1" t="str">
        <f>ReportExtract[[#This Row],[ReportId]]&amp;"_"&amp;ReportExtract[[#This Row],[PeriodId]]&amp;"_"&amp;ReportExtract[[#This Row],[MktDesc]]</f>
        <v>__</v>
      </c>
      <c r="C1775" s="1"/>
      <c r="D1775" s="1"/>
      <c r="E1775" s="1"/>
      <c r="F1775" s="1"/>
      <c r="G1775" s="1"/>
      <c r="H1775" s="1"/>
      <c r="I1775" s="1"/>
      <c r="J1775" s="1"/>
      <c r="K1775" s="1"/>
      <c r="L1775" s="1"/>
    </row>
    <row r="1776" spans="1:12" ht="14.4" x14ac:dyDescent="0.3">
      <c r="A1776" s="1"/>
      <c r="B1776" s="1" t="str">
        <f>ReportExtract[[#This Row],[ReportId]]&amp;"_"&amp;ReportExtract[[#This Row],[PeriodId]]&amp;"_"&amp;ReportExtract[[#This Row],[MktDesc]]</f>
        <v>__</v>
      </c>
      <c r="C1776" s="1"/>
      <c r="D1776" s="1"/>
      <c r="E1776" s="1"/>
      <c r="F1776" s="1"/>
      <c r="G1776" s="1"/>
      <c r="H1776" s="1"/>
      <c r="I1776" s="1"/>
      <c r="J1776" s="1"/>
      <c r="K1776" s="1"/>
      <c r="L1776" s="1"/>
    </row>
    <row r="1777" spans="1:12" ht="14.4" x14ac:dyDescent="0.3">
      <c r="A1777" s="1"/>
      <c r="B1777" s="1" t="str">
        <f>ReportExtract[[#This Row],[ReportId]]&amp;"_"&amp;ReportExtract[[#This Row],[PeriodId]]&amp;"_"&amp;ReportExtract[[#This Row],[MktDesc]]</f>
        <v>__</v>
      </c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 ht="14.4" x14ac:dyDescent="0.3">
      <c r="A1778" s="1"/>
      <c r="B1778" s="1" t="str">
        <f>ReportExtract[[#This Row],[ReportId]]&amp;"_"&amp;ReportExtract[[#This Row],[PeriodId]]&amp;"_"&amp;ReportExtract[[#This Row],[MktDesc]]</f>
        <v>__</v>
      </c>
      <c r="C1778" s="1"/>
      <c r="D1778" s="1"/>
      <c r="E1778" s="1"/>
      <c r="F1778" s="1"/>
      <c r="G1778" s="1"/>
      <c r="H1778" s="1"/>
      <c r="I1778" s="1"/>
      <c r="J1778" s="1"/>
      <c r="K1778" s="1"/>
      <c r="L1778" s="1"/>
    </row>
    <row r="1779" spans="1:12" ht="14.4" x14ac:dyDescent="0.3">
      <c r="A1779" s="1"/>
      <c r="B1779" s="1" t="str">
        <f>ReportExtract[[#This Row],[ReportId]]&amp;"_"&amp;ReportExtract[[#This Row],[PeriodId]]&amp;"_"&amp;ReportExtract[[#This Row],[MktDesc]]</f>
        <v>__</v>
      </c>
      <c r="C1779" s="1"/>
      <c r="D1779" s="1"/>
      <c r="E1779" s="1"/>
      <c r="F1779" s="1"/>
      <c r="G1779" s="1"/>
      <c r="H1779" s="1"/>
      <c r="I1779" s="1"/>
      <c r="J1779" s="1"/>
      <c r="K1779" s="1"/>
      <c r="L1779" s="1"/>
    </row>
    <row r="1780" spans="1:12" ht="14.4" x14ac:dyDescent="0.3">
      <c r="A1780" s="1"/>
      <c r="B1780" s="1" t="str">
        <f>ReportExtract[[#This Row],[ReportId]]&amp;"_"&amp;ReportExtract[[#This Row],[PeriodId]]&amp;"_"&amp;ReportExtract[[#This Row],[MktDesc]]</f>
        <v>__</v>
      </c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 ht="14.4" x14ac:dyDescent="0.3">
      <c r="A1781" s="1"/>
      <c r="B1781" s="1" t="str">
        <f>ReportExtract[[#This Row],[ReportId]]&amp;"_"&amp;ReportExtract[[#This Row],[PeriodId]]&amp;"_"&amp;ReportExtract[[#This Row],[MktDesc]]</f>
        <v>__</v>
      </c>
      <c r="C1781" s="1"/>
      <c r="D1781" s="1"/>
      <c r="E1781" s="1"/>
      <c r="F1781" s="1"/>
      <c r="G1781" s="1"/>
      <c r="H1781" s="1"/>
      <c r="I1781" s="1"/>
      <c r="J1781" s="1"/>
      <c r="K1781" s="1"/>
      <c r="L1781" s="1"/>
    </row>
    <row r="1782" spans="1:12" ht="14.4" x14ac:dyDescent="0.3">
      <c r="A1782" s="1"/>
      <c r="B1782" s="1" t="str">
        <f>ReportExtract[[#This Row],[ReportId]]&amp;"_"&amp;ReportExtract[[#This Row],[PeriodId]]&amp;"_"&amp;ReportExtract[[#This Row],[MktDesc]]</f>
        <v>__</v>
      </c>
      <c r="C1782" s="1"/>
      <c r="D1782" s="1"/>
      <c r="E1782" s="1"/>
      <c r="F1782" s="1"/>
      <c r="G1782" s="1"/>
      <c r="H1782" s="1"/>
      <c r="I1782" s="1"/>
      <c r="J1782" s="1"/>
      <c r="K1782" s="1"/>
      <c r="L1782" s="1"/>
    </row>
    <row r="1783" spans="1:12" ht="14.4" x14ac:dyDescent="0.3">
      <c r="A1783" s="1"/>
      <c r="B1783" s="1" t="str">
        <f>ReportExtract[[#This Row],[ReportId]]&amp;"_"&amp;ReportExtract[[#This Row],[PeriodId]]&amp;"_"&amp;ReportExtract[[#This Row],[MktDesc]]</f>
        <v>__</v>
      </c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4.4" x14ac:dyDescent="0.3">
      <c r="A1784" s="1"/>
      <c r="B1784" s="1" t="str">
        <f>ReportExtract[[#This Row],[ReportId]]&amp;"_"&amp;ReportExtract[[#This Row],[PeriodId]]&amp;"_"&amp;ReportExtract[[#This Row],[MktDesc]]</f>
        <v>__</v>
      </c>
      <c r="C1784" s="1"/>
      <c r="D1784" s="1"/>
      <c r="E1784" s="1"/>
      <c r="F1784" s="1"/>
      <c r="G1784" s="1"/>
      <c r="H1784" s="1"/>
      <c r="I1784" s="1"/>
      <c r="J1784" s="1"/>
      <c r="K1784" s="1"/>
      <c r="L1784" s="1"/>
    </row>
    <row r="1785" spans="1:12" ht="14.4" x14ac:dyDescent="0.3">
      <c r="A1785" s="1"/>
      <c r="B1785" s="1" t="str">
        <f>ReportExtract[[#This Row],[ReportId]]&amp;"_"&amp;ReportExtract[[#This Row],[PeriodId]]&amp;"_"&amp;ReportExtract[[#This Row],[MktDesc]]</f>
        <v>__</v>
      </c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4.4" x14ac:dyDescent="0.3">
      <c r="A1786" s="1"/>
      <c r="B1786" s="1" t="str">
        <f>ReportExtract[[#This Row],[ReportId]]&amp;"_"&amp;ReportExtract[[#This Row],[PeriodId]]&amp;"_"&amp;ReportExtract[[#This Row],[MktDesc]]</f>
        <v>__</v>
      </c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4.4" x14ac:dyDescent="0.3">
      <c r="A1787" s="1"/>
      <c r="B1787" s="1" t="str">
        <f>ReportExtract[[#This Row],[ReportId]]&amp;"_"&amp;ReportExtract[[#This Row],[PeriodId]]&amp;"_"&amp;ReportExtract[[#This Row],[MktDesc]]</f>
        <v>__</v>
      </c>
      <c r="C1787" s="1"/>
      <c r="D1787" s="1"/>
      <c r="E1787" s="1"/>
      <c r="F1787" s="1"/>
      <c r="G1787" s="1"/>
      <c r="H1787" s="1"/>
      <c r="I1787" s="1"/>
      <c r="J1787" s="1"/>
      <c r="K1787" s="1"/>
      <c r="L1787" s="1"/>
    </row>
    <row r="1788" spans="1:12" ht="14.4" x14ac:dyDescent="0.3">
      <c r="A1788" s="1"/>
      <c r="B1788" s="1" t="str">
        <f>ReportExtract[[#This Row],[ReportId]]&amp;"_"&amp;ReportExtract[[#This Row],[PeriodId]]&amp;"_"&amp;ReportExtract[[#This Row],[MktDesc]]</f>
        <v>__</v>
      </c>
      <c r="C1788" s="1"/>
      <c r="D1788" s="1"/>
      <c r="E1788" s="1"/>
      <c r="F1788" s="1"/>
      <c r="G1788" s="1"/>
      <c r="H1788" s="1"/>
      <c r="I1788" s="1"/>
      <c r="J1788" s="1"/>
      <c r="K1788" s="1"/>
      <c r="L1788" s="1"/>
    </row>
    <row r="1789" spans="1:12" ht="14.4" x14ac:dyDescent="0.3">
      <c r="A1789" s="1"/>
      <c r="B1789" s="1" t="str">
        <f>ReportExtract[[#This Row],[ReportId]]&amp;"_"&amp;ReportExtract[[#This Row],[PeriodId]]&amp;"_"&amp;ReportExtract[[#This Row],[MktDesc]]</f>
        <v>__</v>
      </c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4.4" x14ac:dyDescent="0.3">
      <c r="A1790" s="1"/>
      <c r="B1790" s="1" t="str">
        <f>ReportExtract[[#This Row],[ReportId]]&amp;"_"&amp;ReportExtract[[#This Row],[PeriodId]]&amp;"_"&amp;ReportExtract[[#This Row],[MktDesc]]</f>
        <v>__</v>
      </c>
      <c r="C1790" s="1"/>
      <c r="D1790" s="1"/>
      <c r="E1790" s="1"/>
      <c r="F1790" s="1"/>
      <c r="G1790" s="1"/>
      <c r="H1790" s="1"/>
      <c r="I1790" s="1"/>
      <c r="J1790" s="1"/>
      <c r="K1790" s="1"/>
      <c r="L1790" s="1"/>
    </row>
    <row r="1791" spans="1:12" ht="14.4" x14ac:dyDescent="0.3">
      <c r="A1791" s="1"/>
      <c r="B1791" s="1" t="str">
        <f>ReportExtract[[#This Row],[ReportId]]&amp;"_"&amp;ReportExtract[[#This Row],[PeriodId]]&amp;"_"&amp;ReportExtract[[#This Row],[MktDesc]]</f>
        <v>__</v>
      </c>
      <c r="C1791" s="1"/>
      <c r="D1791" s="1"/>
      <c r="E1791" s="1"/>
      <c r="F1791" s="1"/>
      <c r="G1791" s="1"/>
      <c r="H1791" s="1"/>
      <c r="I1791" s="1"/>
      <c r="J1791" s="1"/>
      <c r="K1791" s="1"/>
      <c r="L1791" s="1"/>
    </row>
    <row r="1792" spans="1:12" ht="14.4" x14ac:dyDescent="0.3">
      <c r="A1792" s="1"/>
      <c r="B1792" s="1" t="str">
        <f>ReportExtract[[#This Row],[ReportId]]&amp;"_"&amp;ReportExtract[[#This Row],[PeriodId]]&amp;"_"&amp;ReportExtract[[#This Row],[MktDesc]]</f>
        <v>__</v>
      </c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 ht="14.4" x14ac:dyDescent="0.3">
      <c r="A1793" s="1"/>
      <c r="B1793" s="1" t="str">
        <f>ReportExtract[[#This Row],[ReportId]]&amp;"_"&amp;ReportExtract[[#This Row],[PeriodId]]&amp;"_"&amp;ReportExtract[[#This Row],[MktDesc]]</f>
        <v>__</v>
      </c>
      <c r="C1793" s="1"/>
      <c r="D1793" s="1"/>
      <c r="E1793" s="1"/>
      <c r="F1793" s="1"/>
      <c r="G1793" s="1"/>
      <c r="H1793" s="1"/>
      <c r="I1793" s="1"/>
      <c r="J1793" s="1"/>
      <c r="K1793" s="1"/>
      <c r="L1793" s="1"/>
    </row>
    <row r="1794" spans="1:12" ht="14.4" x14ac:dyDescent="0.3">
      <c r="A1794" s="1"/>
      <c r="B1794" s="1" t="str">
        <f>ReportExtract[[#This Row],[ReportId]]&amp;"_"&amp;ReportExtract[[#This Row],[PeriodId]]&amp;"_"&amp;ReportExtract[[#This Row],[MktDesc]]</f>
        <v>__</v>
      </c>
      <c r="C1794" s="1"/>
      <c r="D1794" s="1"/>
      <c r="E1794" s="1"/>
      <c r="F1794" s="1"/>
      <c r="G1794" s="1"/>
      <c r="H1794" s="1"/>
      <c r="I1794" s="1"/>
      <c r="J1794" s="1"/>
      <c r="K1794" s="1"/>
      <c r="L1794" s="1"/>
    </row>
    <row r="1795" spans="1:12" ht="14.4" x14ac:dyDescent="0.3">
      <c r="A1795" s="1"/>
      <c r="B1795" s="1" t="str">
        <f>ReportExtract[[#This Row],[ReportId]]&amp;"_"&amp;ReportExtract[[#This Row],[PeriodId]]&amp;"_"&amp;ReportExtract[[#This Row],[MktDesc]]</f>
        <v>__</v>
      </c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 ht="14.4" x14ac:dyDescent="0.3">
      <c r="A1796" s="1"/>
      <c r="B1796" s="1" t="str">
        <f>ReportExtract[[#This Row],[ReportId]]&amp;"_"&amp;ReportExtract[[#This Row],[PeriodId]]&amp;"_"&amp;ReportExtract[[#This Row],[MktDesc]]</f>
        <v>__</v>
      </c>
      <c r="C1796" s="1"/>
      <c r="D1796" s="1"/>
      <c r="E1796" s="1"/>
      <c r="F1796" s="1"/>
      <c r="G1796" s="1"/>
      <c r="H1796" s="1"/>
      <c r="I1796" s="1"/>
      <c r="J1796" s="1"/>
      <c r="K1796" s="1"/>
      <c r="L1796" s="1"/>
    </row>
    <row r="1797" spans="1:12" ht="14.4" x14ac:dyDescent="0.3">
      <c r="A1797" s="1"/>
      <c r="B1797" s="1" t="str">
        <f>ReportExtract[[#This Row],[ReportId]]&amp;"_"&amp;ReportExtract[[#This Row],[PeriodId]]&amp;"_"&amp;ReportExtract[[#This Row],[MktDesc]]</f>
        <v>__</v>
      </c>
      <c r="C1797" s="1"/>
      <c r="D1797" s="1"/>
      <c r="E1797" s="1"/>
      <c r="F1797" s="1"/>
      <c r="G1797" s="1"/>
      <c r="H1797" s="1"/>
      <c r="I1797" s="1"/>
      <c r="J1797" s="1"/>
      <c r="K1797" s="1"/>
      <c r="L1797" s="1"/>
    </row>
    <row r="1798" spans="1:12" ht="14.4" x14ac:dyDescent="0.3">
      <c r="A1798" s="1"/>
      <c r="B1798" s="1" t="str">
        <f>ReportExtract[[#This Row],[ReportId]]&amp;"_"&amp;ReportExtract[[#This Row],[PeriodId]]&amp;"_"&amp;ReportExtract[[#This Row],[MktDesc]]</f>
        <v>__</v>
      </c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 ht="14.4" x14ac:dyDescent="0.3">
      <c r="A1799" s="1"/>
      <c r="B1799" s="1" t="str">
        <f>ReportExtract[[#This Row],[ReportId]]&amp;"_"&amp;ReportExtract[[#This Row],[PeriodId]]&amp;"_"&amp;ReportExtract[[#This Row],[MktDesc]]</f>
        <v>__</v>
      </c>
      <c r="C1799" s="1"/>
      <c r="D1799" s="1"/>
      <c r="E1799" s="1"/>
      <c r="F1799" s="1"/>
      <c r="G1799" s="1"/>
      <c r="H1799" s="1"/>
      <c r="I1799" s="1"/>
      <c r="J1799" s="1"/>
      <c r="K1799" s="1"/>
      <c r="L1799" s="1"/>
    </row>
    <row r="1800" spans="1:12" ht="14.4" x14ac:dyDescent="0.3">
      <c r="A1800" s="1"/>
      <c r="B1800" s="1" t="str">
        <f>ReportExtract[[#This Row],[ReportId]]&amp;"_"&amp;ReportExtract[[#This Row],[PeriodId]]&amp;"_"&amp;ReportExtract[[#This Row],[MktDesc]]</f>
        <v>__</v>
      </c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4.4" x14ac:dyDescent="0.3">
      <c r="A1801" s="1"/>
      <c r="B1801" s="1" t="str">
        <f>ReportExtract[[#This Row],[ReportId]]&amp;"_"&amp;ReportExtract[[#This Row],[PeriodId]]&amp;"_"&amp;ReportExtract[[#This Row],[MktDesc]]</f>
        <v>__</v>
      </c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 ht="14.4" x14ac:dyDescent="0.3">
      <c r="A1802" s="1"/>
      <c r="B1802" s="1" t="str">
        <f>ReportExtract[[#This Row],[ReportId]]&amp;"_"&amp;ReportExtract[[#This Row],[PeriodId]]&amp;"_"&amp;ReportExtract[[#This Row],[MktDesc]]</f>
        <v>__</v>
      </c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4.4" x14ac:dyDescent="0.3">
      <c r="A1803" s="1"/>
      <c r="B1803" s="1" t="str">
        <f>ReportExtract[[#This Row],[ReportId]]&amp;"_"&amp;ReportExtract[[#This Row],[PeriodId]]&amp;"_"&amp;ReportExtract[[#This Row],[MktDesc]]</f>
        <v>__</v>
      </c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4.4" x14ac:dyDescent="0.3">
      <c r="A1804" s="1"/>
      <c r="B1804" s="1" t="str">
        <f>ReportExtract[[#This Row],[ReportId]]&amp;"_"&amp;ReportExtract[[#This Row],[PeriodId]]&amp;"_"&amp;ReportExtract[[#This Row],[MktDesc]]</f>
        <v>__</v>
      </c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 ht="14.4" x14ac:dyDescent="0.3">
      <c r="A1805" s="1"/>
      <c r="B1805" s="1" t="str">
        <f>ReportExtract[[#This Row],[ReportId]]&amp;"_"&amp;ReportExtract[[#This Row],[PeriodId]]&amp;"_"&amp;ReportExtract[[#This Row],[MktDesc]]</f>
        <v>__</v>
      </c>
      <c r="C1805" s="1"/>
      <c r="D1805" s="1"/>
      <c r="E1805" s="1"/>
      <c r="F1805" s="1"/>
      <c r="G1805" s="1"/>
      <c r="H1805" s="1"/>
      <c r="I1805" s="1"/>
      <c r="J1805" s="1"/>
      <c r="K1805" s="1"/>
      <c r="L1805" s="1"/>
    </row>
    <row r="1806" spans="1:12" ht="14.4" x14ac:dyDescent="0.3">
      <c r="A1806" s="1"/>
      <c r="B1806" s="1" t="str">
        <f>ReportExtract[[#This Row],[ReportId]]&amp;"_"&amp;ReportExtract[[#This Row],[PeriodId]]&amp;"_"&amp;ReportExtract[[#This Row],[MktDesc]]</f>
        <v>__</v>
      </c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4.4" x14ac:dyDescent="0.3">
      <c r="A1807" s="1"/>
      <c r="B1807" s="1" t="str">
        <f>ReportExtract[[#This Row],[ReportId]]&amp;"_"&amp;ReportExtract[[#This Row],[PeriodId]]&amp;"_"&amp;ReportExtract[[#This Row],[MktDesc]]</f>
        <v>__</v>
      </c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 ht="14.4" x14ac:dyDescent="0.3">
      <c r="A1808" s="1"/>
      <c r="B1808" s="1" t="str">
        <f>ReportExtract[[#This Row],[ReportId]]&amp;"_"&amp;ReportExtract[[#This Row],[PeriodId]]&amp;"_"&amp;ReportExtract[[#This Row],[MktDesc]]</f>
        <v>__</v>
      </c>
      <c r="C1808" s="1"/>
      <c r="D1808" s="1"/>
      <c r="E1808" s="1"/>
      <c r="F1808" s="1"/>
      <c r="G1808" s="1"/>
      <c r="H1808" s="1"/>
      <c r="I1808" s="1"/>
      <c r="J1808" s="1"/>
      <c r="K1808" s="1"/>
      <c r="L1808" s="1"/>
    </row>
    <row r="1809" spans="1:12" ht="14.4" x14ac:dyDescent="0.3">
      <c r="A1809" s="1"/>
      <c r="B1809" s="1" t="str">
        <f>ReportExtract[[#This Row],[ReportId]]&amp;"_"&amp;ReportExtract[[#This Row],[PeriodId]]&amp;"_"&amp;ReportExtract[[#This Row],[MktDesc]]</f>
        <v>__</v>
      </c>
      <c r="C1809" s="1"/>
      <c r="D1809" s="1"/>
      <c r="E1809" s="1"/>
      <c r="F1809" s="1"/>
      <c r="G1809" s="1"/>
      <c r="H1809" s="1"/>
      <c r="I1809" s="1"/>
      <c r="J1809" s="1"/>
      <c r="K1809" s="1"/>
      <c r="L1809" s="1"/>
    </row>
    <row r="1810" spans="1:12" ht="14.4" x14ac:dyDescent="0.3">
      <c r="A1810" s="1"/>
      <c r="B1810" s="1" t="str">
        <f>ReportExtract[[#This Row],[ReportId]]&amp;"_"&amp;ReportExtract[[#This Row],[PeriodId]]&amp;"_"&amp;ReportExtract[[#This Row],[MktDesc]]</f>
        <v>__</v>
      </c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 ht="14.4" x14ac:dyDescent="0.3">
      <c r="A1811" s="1"/>
      <c r="B1811" s="1" t="str">
        <f>ReportExtract[[#This Row],[ReportId]]&amp;"_"&amp;ReportExtract[[#This Row],[PeriodId]]&amp;"_"&amp;ReportExtract[[#This Row],[MktDesc]]</f>
        <v>__</v>
      </c>
      <c r="C1811" s="1"/>
      <c r="D1811" s="1"/>
      <c r="E1811" s="1"/>
      <c r="F1811" s="1"/>
      <c r="G1811" s="1"/>
      <c r="H1811" s="1"/>
      <c r="I1811" s="1"/>
      <c r="J1811" s="1"/>
      <c r="K1811" s="1"/>
      <c r="L1811" s="1"/>
    </row>
    <row r="1812" spans="1:12" ht="14.4" x14ac:dyDescent="0.3">
      <c r="A1812" s="1"/>
      <c r="B1812" s="1" t="str">
        <f>ReportExtract[[#This Row],[ReportId]]&amp;"_"&amp;ReportExtract[[#This Row],[PeriodId]]&amp;"_"&amp;ReportExtract[[#This Row],[MktDesc]]</f>
        <v>__</v>
      </c>
      <c r="C1812" s="1"/>
      <c r="D1812" s="1"/>
      <c r="E1812" s="1"/>
      <c r="F1812" s="1"/>
      <c r="G1812" s="1"/>
      <c r="H1812" s="1"/>
      <c r="I1812" s="1"/>
      <c r="J1812" s="1"/>
      <c r="K1812" s="1"/>
      <c r="L1812" s="1"/>
    </row>
    <row r="1813" spans="1:12" ht="14.4" x14ac:dyDescent="0.3">
      <c r="A1813" s="1"/>
      <c r="B1813" s="1" t="str">
        <f>ReportExtract[[#This Row],[ReportId]]&amp;"_"&amp;ReportExtract[[#This Row],[PeriodId]]&amp;"_"&amp;ReportExtract[[#This Row],[MktDesc]]</f>
        <v>__</v>
      </c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 ht="14.4" x14ac:dyDescent="0.3">
      <c r="A1814" s="1"/>
      <c r="B1814" s="1" t="str">
        <f>ReportExtract[[#This Row],[ReportId]]&amp;"_"&amp;ReportExtract[[#This Row],[PeriodId]]&amp;"_"&amp;ReportExtract[[#This Row],[MktDesc]]</f>
        <v>__</v>
      </c>
      <c r="C1814" s="1"/>
      <c r="D1814" s="1"/>
      <c r="E1814" s="1"/>
      <c r="F1814" s="1"/>
      <c r="G1814" s="1"/>
      <c r="H1814" s="1"/>
      <c r="I1814" s="1"/>
      <c r="J1814" s="1"/>
      <c r="K1814" s="1"/>
      <c r="L1814" s="1"/>
    </row>
    <row r="1815" spans="1:12" ht="14.4" x14ac:dyDescent="0.3">
      <c r="A1815" s="1"/>
      <c r="B1815" s="1" t="str">
        <f>ReportExtract[[#This Row],[ReportId]]&amp;"_"&amp;ReportExtract[[#This Row],[PeriodId]]&amp;"_"&amp;ReportExtract[[#This Row],[MktDesc]]</f>
        <v>__</v>
      </c>
      <c r="C1815" s="1"/>
      <c r="D1815" s="1"/>
      <c r="E1815" s="1"/>
      <c r="F1815" s="1"/>
      <c r="G1815" s="1"/>
      <c r="H1815" s="1"/>
      <c r="I1815" s="1"/>
      <c r="J1815" s="1"/>
      <c r="K1815" s="1"/>
      <c r="L1815" s="1"/>
    </row>
    <row r="1816" spans="1:12" ht="14.4" x14ac:dyDescent="0.3">
      <c r="A1816" s="1"/>
      <c r="B1816" s="1" t="str">
        <f>ReportExtract[[#This Row],[ReportId]]&amp;"_"&amp;ReportExtract[[#This Row],[PeriodId]]&amp;"_"&amp;ReportExtract[[#This Row],[MktDesc]]</f>
        <v>__</v>
      </c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 ht="14.4" x14ac:dyDescent="0.3">
      <c r="A1817" s="1"/>
      <c r="B1817" s="1" t="str">
        <f>ReportExtract[[#This Row],[ReportId]]&amp;"_"&amp;ReportExtract[[#This Row],[PeriodId]]&amp;"_"&amp;ReportExtract[[#This Row],[MktDesc]]</f>
        <v>__</v>
      </c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4.4" x14ac:dyDescent="0.3">
      <c r="A1818" s="1"/>
      <c r="B1818" s="1" t="str">
        <f>ReportExtract[[#This Row],[ReportId]]&amp;"_"&amp;ReportExtract[[#This Row],[PeriodId]]&amp;"_"&amp;ReportExtract[[#This Row],[MktDesc]]</f>
        <v>__</v>
      </c>
      <c r="C1818" s="1"/>
      <c r="D1818" s="1"/>
      <c r="E1818" s="1"/>
      <c r="F1818" s="1"/>
      <c r="G1818" s="1"/>
      <c r="H1818" s="1"/>
      <c r="I1818" s="1"/>
      <c r="J1818" s="1"/>
      <c r="K1818" s="1"/>
      <c r="L1818" s="1"/>
    </row>
    <row r="1819" spans="1:12" ht="14.4" x14ac:dyDescent="0.3">
      <c r="A1819" s="1"/>
      <c r="B1819" s="1" t="str">
        <f>ReportExtract[[#This Row],[ReportId]]&amp;"_"&amp;ReportExtract[[#This Row],[PeriodId]]&amp;"_"&amp;ReportExtract[[#This Row],[MktDesc]]</f>
        <v>__</v>
      </c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4.4" x14ac:dyDescent="0.3">
      <c r="A1820" s="1"/>
      <c r="B1820" s="1" t="str">
        <f>ReportExtract[[#This Row],[ReportId]]&amp;"_"&amp;ReportExtract[[#This Row],[PeriodId]]&amp;"_"&amp;ReportExtract[[#This Row],[MktDesc]]</f>
        <v>__</v>
      </c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4.4" x14ac:dyDescent="0.3">
      <c r="A1821" s="1"/>
      <c r="B1821" s="1" t="str">
        <f>ReportExtract[[#This Row],[ReportId]]&amp;"_"&amp;ReportExtract[[#This Row],[PeriodId]]&amp;"_"&amp;ReportExtract[[#This Row],[MktDesc]]</f>
        <v>__</v>
      </c>
      <c r="C1821" s="1"/>
      <c r="D1821" s="1"/>
      <c r="E1821" s="1"/>
      <c r="F1821" s="1"/>
      <c r="G1821" s="1"/>
      <c r="H1821" s="1"/>
      <c r="I1821" s="1"/>
      <c r="J1821" s="1"/>
      <c r="K1821" s="1"/>
      <c r="L1821" s="1"/>
    </row>
    <row r="1822" spans="1:12" ht="14.4" x14ac:dyDescent="0.3">
      <c r="A1822" s="1"/>
      <c r="B1822" s="1" t="str">
        <f>ReportExtract[[#This Row],[ReportId]]&amp;"_"&amp;ReportExtract[[#This Row],[PeriodId]]&amp;"_"&amp;ReportExtract[[#This Row],[MktDesc]]</f>
        <v>__</v>
      </c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 ht="14.4" x14ac:dyDescent="0.3">
      <c r="A1823" s="1"/>
      <c r="B1823" s="1" t="str">
        <f>ReportExtract[[#This Row],[ReportId]]&amp;"_"&amp;ReportExtract[[#This Row],[PeriodId]]&amp;"_"&amp;ReportExtract[[#This Row],[MktDesc]]</f>
        <v>__</v>
      </c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4.4" x14ac:dyDescent="0.3">
      <c r="A1824" s="1"/>
      <c r="B1824" s="1" t="str">
        <f>ReportExtract[[#This Row],[ReportId]]&amp;"_"&amp;ReportExtract[[#This Row],[PeriodId]]&amp;"_"&amp;ReportExtract[[#This Row],[MktDesc]]</f>
        <v>__</v>
      </c>
      <c r="C1824" s="1"/>
      <c r="D1824" s="1"/>
      <c r="E1824" s="1"/>
      <c r="F1824" s="1"/>
      <c r="G1824" s="1"/>
      <c r="H1824" s="1"/>
      <c r="I1824" s="1"/>
      <c r="J1824" s="1"/>
      <c r="K1824" s="1"/>
      <c r="L1824" s="1"/>
    </row>
    <row r="1825" spans="1:12" ht="14.4" x14ac:dyDescent="0.3">
      <c r="A1825" s="1"/>
      <c r="B1825" s="1" t="str">
        <f>ReportExtract[[#This Row],[ReportId]]&amp;"_"&amp;ReportExtract[[#This Row],[PeriodId]]&amp;"_"&amp;ReportExtract[[#This Row],[MktDesc]]</f>
        <v>__</v>
      </c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 ht="14.4" x14ac:dyDescent="0.3">
      <c r="A1826" s="1"/>
      <c r="B1826" s="1" t="str">
        <f>ReportExtract[[#This Row],[ReportId]]&amp;"_"&amp;ReportExtract[[#This Row],[PeriodId]]&amp;"_"&amp;ReportExtract[[#This Row],[MktDesc]]</f>
        <v>__</v>
      </c>
      <c r="C1826" s="1"/>
      <c r="D1826" s="1"/>
      <c r="E1826" s="1"/>
      <c r="F1826" s="1"/>
      <c r="G1826" s="1"/>
      <c r="H1826" s="1"/>
      <c r="I1826" s="1"/>
      <c r="J1826" s="1"/>
      <c r="K1826" s="1"/>
      <c r="L1826" s="1"/>
    </row>
    <row r="1827" spans="1:12" ht="14.4" x14ac:dyDescent="0.3">
      <c r="A1827" s="1"/>
      <c r="B1827" s="1" t="str">
        <f>ReportExtract[[#This Row],[ReportId]]&amp;"_"&amp;ReportExtract[[#This Row],[PeriodId]]&amp;"_"&amp;ReportExtract[[#This Row],[MktDesc]]</f>
        <v>__</v>
      </c>
      <c r="C1827" s="1"/>
      <c r="D1827" s="1"/>
      <c r="E1827" s="1"/>
      <c r="F1827" s="1"/>
      <c r="G1827" s="1"/>
      <c r="H1827" s="1"/>
      <c r="I1827" s="1"/>
      <c r="J1827" s="1"/>
      <c r="K1827" s="1"/>
      <c r="L1827" s="1"/>
    </row>
    <row r="1828" spans="1:12" ht="14.4" x14ac:dyDescent="0.3">
      <c r="A1828" s="1"/>
      <c r="B1828" s="1" t="str">
        <f>ReportExtract[[#This Row],[ReportId]]&amp;"_"&amp;ReportExtract[[#This Row],[PeriodId]]&amp;"_"&amp;ReportExtract[[#This Row],[MktDesc]]</f>
        <v>__</v>
      </c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 ht="14.4" x14ac:dyDescent="0.3">
      <c r="A1829" s="1"/>
      <c r="B1829" s="1" t="str">
        <f>ReportExtract[[#This Row],[ReportId]]&amp;"_"&amp;ReportExtract[[#This Row],[PeriodId]]&amp;"_"&amp;ReportExtract[[#This Row],[MktDesc]]</f>
        <v>__</v>
      </c>
      <c r="C1829" s="1"/>
      <c r="D1829" s="1"/>
      <c r="E1829" s="1"/>
      <c r="F1829" s="1"/>
      <c r="G1829" s="1"/>
      <c r="H1829" s="1"/>
      <c r="I1829" s="1"/>
      <c r="J1829" s="1"/>
      <c r="K1829" s="1"/>
      <c r="L1829" s="1"/>
    </row>
    <row r="1830" spans="1:12" ht="14.4" x14ac:dyDescent="0.3">
      <c r="A1830" s="1"/>
      <c r="B1830" s="1" t="str">
        <f>ReportExtract[[#This Row],[ReportId]]&amp;"_"&amp;ReportExtract[[#This Row],[PeriodId]]&amp;"_"&amp;ReportExtract[[#This Row],[MktDesc]]</f>
        <v>__</v>
      </c>
      <c r="C1830" s="1"/>
      <c r="D1830" s="1"/>
      <c r="E1830" s="1"/>
      <c r="F1830" s="1"/>
      <c r="G1830" s="1"/>
      <c r="H1830" s="1"/>
      <c r="I1830" s="1"/>
      <c r="J1830" s="1"/>
      <c r="K1830" s="1"/>
      <c r="L1830" s="1"/>
    </row>
    <row r="1831" spans="1:12" ht="14.4" x14ac:dyDescent="0.3">
      <c r="A1831" s="1"/>
      <c r="B1831" s="1" t="str">
        <f>ReportExtract[[#This Row],[ReportId]]&amp;"_"&amp;ReportExtract[[#This Row],[PeriodId]]&amp;"_"&amp;ReportExtract[[#This Row],[MktDesc]]</f>
        <v>__</v>
      </c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 ht="14.4" x14ac:dyDescent="0.3">
      <c r="A1832" s="1"/>
      <c r="B1832" s="1" t="str">
        <f>ReportExtract[[#This Row],[ReportId]]&amp;"_"&amp;ReportExtract[[#This Row],[PeriodId]]&amp;"_"&amp;ReportExtract[[#This Row],[MktDesc]]</f>
        <v>__</v>
      </c>
      <c r="C1832" s="1"/>
      <c r="D1832" s="1"/>
      <c r="E1832" s="1"/>
      <c r="F1832" s="1"/>
      <c r="G1832" s="1"/>
      <c r="H1832" s="1"/>
      <c r="I1832" s="1"/>
      <c r="J1832" s="1"/>
      <c r="K1832" s="1"/>
      <c r="L1832" s="1"/>
    </row>
    <row r="1833" spans="1:12" ht="14.4" x14ac:dyDescent="0.3">
      <c r="A1833" s="1"/>
      <c r="B1833" s="1" t="str">
        <f>ReportExtract[[#This Row],[ReportId]]&amp;"_"&amp;ReportExtract[[#This Row],[PeriodId]]&amp;"_"&amp;ReportExtract[[#This Row],[MktDesc]]</f>
        <v>__</v>
      </c>
      <c r="C1833" s="1"/>
      <c r="D1833" s="1"/>
      <c r="E1833" s="1"/>
      <c r="F1833" s="1"/>
      <c r="G1833" s="1"/>
      <c r="H1833" s="1"/>
      <c r="I1833" s="1"/>
      <c r="J1833" s="1"/>
      <c r="K1833" s="1"/>
      <c r="L1833" s="1"/>
    </row>
    <row r="1834" spans="1:12" ht="14.4" x14ac:dyDescent="0.3">
      <c r="A1834" s="1"/>
      <c r="B1834" s="1" t="str">
        <f>ReportExtract[[#This Row],[ReportId]]&amp;"_"&amp;ReportExtract[[#This Row],[PeriodId]]&amp;"_"&amp;ReportExtract[[#This Row],[MktDesc]]</f>
        <v>__</v>
      </c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4.4" x14ac:dyDescent="0.3">
      <c r="A1835" s="1"/>
      <c r="B1835" s="1" t="str">
        <f>ReportExtract[[#This Row],[ReportId]]&amp;"_"&amp;ReportExtract[[#This Row],[PeriodId]]&amp;"_"&amp;ReportExtract[[#This Row],[MktDesc]]</f>
        <v>__</v>
      </c>
      <c r="C1835" s="1"/>
      <c r="D1835" s="1"/>
      <c r="E1835" s="1"/>
      <c r="F1835" s="1"/>
      <c r="G1835" s="1"/>
      <c r="H1835" s="1"/>
      <c r="I1835" s="1"/>
      <c r="J1835" s="1"/>
      <c r="K1835" s="1"/>
      <c r="L1835" s="1"/>
    </row>
    <row r="1836" spans="1:12" ht="14.4" x14ac:dyDescent="0.3">
      <c r="A1836" s="1"/>
      <c r="B1836" s="1" t="str">
        <f>ReportExtract[[#This Row],[ReportId]]&amp;"_"&amp;ReportExtract[[#This Row],[PeriodId]]&amp;"_"&amp;ReportExtract[[#This Row],[MktDesc]]</f>
        <v>__</v>
      </c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4.4" x14ac:dyDescent="0.3">
      <c r="A1837" s="1"/>
      <c r="B1837" s="1" t="str">
        <f>ReportExtract[[#This Row],[ReportId]]&amp;"_"&amp;ReportExtract[[#This Row],[PeriodId]]&amp;"_"&amp;ReportExtract[[#This Row],[MktDesc]]</f>
        <v>__</v>
      </c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4.4" x14ac:dyDescent="0.3">
      <c r="A1838" s="1"/>
      <c r="B1838" s="1" t="str">
        <f>ReportExtract[[#This Row],[ReportId]]&amp;"_"&amp;ReportExtract[[#This Row],[PeriodId]]&amp;"_"&amp;ReportExtract[[#This Row],[MktDesc]]</f>
        <v>__</v>
      </c>
      <c r="C1838" s="1"/>
      <c r="D1838" s="1"/>
      <c r="E1838" s="1"/>
      <c r="F1838" s="1"/>
      <c r="G1838" s="1"/>
      <c r="H1838" s="1"/>
      <c r="I1838" s="1"/>
      <c r="J1838" s="1"/>
      <c r="K1838" s="1"/>
      <c r="L1838" s="1"/>
    </row>
    <row r="1839" spans="1:12" ht="14.4" x14ac:dyDescent="0.3">
      <c r="A1839" s="1"/>
      <c r="B1839" s="1" t="str">
        <f>ReportExtract[[#This Row],[ReportId]]&amp;"_"&amp;ReportExtract[[#This Row],[PeriodId]]&amp;"_"&amp;ReportExtract[[#This Row],[MktDesc]]</f>
        <v>__</v>
      </c>
      <c r="C1839" s="1"/>
      <c r="D1839" s="1"/>
      <c r="E1839" s="1"/>
      <c r="F1839" s="1"/>
      <c r="G1839" s="1"/>
      <c r="H1839" s="1"/>
      <c r="I1839" s="1"/>
      <c r="J1839" s="1"/>
      <c r="K1839" s="1"/>
      <c r="L1839" s="1"/>
    </row>
    <row r="1840" spans="1:12" ht="14.4" x14ac:dyDescent="0.3">
      <c r="A1840" s="1"/>
      <c r="B1840" s="1" t="str">
        <f>ReportExtract[[#This Row],[ReportId]]&amp;"_"&amp;ReportExtract[[#This Row],[PeriodId]]&amp;"_"&amp;ReportExtract[[#This Row],[MktDesc]]</f>
        <v>__</v>
      </c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4.4" x14ac:dyDescent="0.3">
      <c r="A1841" s="1"/>
      <c r="B1841" s="1" t="str">
        <f>ReportExtract[[#This Row],[ReportId]]&amp;"_"&amp;ReportExtract[[#This Row],[PeriodId]]&amp;"_"&amp;ReportExtract[[#This Row],[MktDesc]]</f>
        <v>__</v>
      </c>
      <c r="C1841" s="1"/>
      <c r="D1841" s="1"/>
      <c r="E1841" s="1"/>
      <c r="F1841" s="1"/>
      <c r="G1841" s="1"/>
      <c r="H1841" s="1"/>
      <c r="I1841" s="1"/>
      <c r="J1841" s="1"/>
      <c r="K1841" s="1"/>
      <c r="L1841" s="1"/>
    </row>
    <row r="1842" spans="1:12" ht="14.4" x14ac:dyDescent="0.3">
      <c r="A1842" s="1"/>
      <c r="B1842" s="1" t="str">
        <f>ReportExtract[[#This Row],[ReportId]]&amp;"_"&amp;ReportExtract[[#This Row],[PeriodId]]&amp;"_"&amp;ReportExtract[[#This Row],[MktDesc]]</f>
        <v>__</v>
      </c>
      <c r="C1842" s="1"/>
      <c r="D1842" s="1"/>
      <c r="E1842" s="1"/>
      <c r="F1842" s="1"/>
      <c r="G1842" s="1"/>
      <c r="H1842" s="1"/>
      <c r="I1842" s="1"/>
      <c r="J1842" s="1"/>
      <c r="K1842" s="1"/>
      <c r="L1842" s="1"/>
    </row>
    <row r="1843" spans="1:12" ht="14.4" x14ac:dyDescent="0.3">
      <c r="A1843" s="1"/>
      <c r="B1843" s="1" t="str">
        <f>ReportExtract[[#This Row],[ReportId]]&amp;"_"&amp;ReportExtract[[#This Row],[PeriodId]]&amp;"_"&amp;ReportExtract[[#This Row],[MktDesc]]</f>
        <v>__</v>
      </c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 ht="14.4" x14ac:dyDescent="0.3">
      <c r="A1844" s="1"/>
      <c r="B1844" s="1" t="str">
        <f>ReportExtract[[#This Row],[ReportId]]&amp;"_"&amp;ReportExtract[[#This Row],[PeriodId]]&amp;"_"&amp;ReportExtract[[#This Row],[MktDesc]]</f>
        <v>__</v>
      </c>
      <c r="C1844" s="1"/>
      <c r="D1844" s="1"/>
      <c r="E1844" s="1"/>
      <c r="F1844" s="1"/>
      <c r="G1844" s="1"/>
      <c r="H1844" s="1"/>
      <c r="I1844" s="1"/>
      <c r="J1844" s="1"/>
      <c r="K1844" s="1"/>
      <c r="L1844" s="1"/>
    </row>
    <row r="1845" spans="1:12" ht="14.4" x14ac:dyDescent="0.3">
      <c r="A1845" s="1"/>
      <c r="B1845" s="1" t="str">
        <f>ReportExtract[[#This Row],[ReportId]]&amp;"_"&amp;ReportExtract[[#This Row],[PeriodId]]&amp;"_"&amp;ReportExtract[[#This Row],[MktDesc]]</f>
        <v>__</v>
      </c>
      <c r="C1845" s="1"/>
      <c r="D1845" s="1"/>
      <c r="E1845" s="1"/>
      <c r="F1845" s="1"/>
      <c r="G1845" s="1"/>
      <c r="H1845" s="1"/>
      <c r="I1845" s="1"/>
      <c r="J1845" s="1"/>
      <c r="K1845" s="1"/>
      <c r="L1845" s="1"/>
    </row>
    <row r="1846" spans="1:12" ht="14.4" x14ac:dyDescent="0.3">
      <c r="A1846" s="1"/>
      <c r="B1846" s="1" t="str">
        <f>ReportExtract[[#This Row],[ReportId]]&amp;"_"&amp;ReportExtract[[#This Row],[PeriodId]]&amp;"_"&amp;ReportExtract[[#This Row],[MktDesc]]</f>
        <v>__</v>
      </c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 ht="14.4" x14ac:dyDescent="0.3">
      <c r="A1847" s="1"/>
      <c r="B1847" s="1" t="str">
        <f>ReportExtract[[#This Row],[ReportId]]&amp;"_"&amp;ReportExtract[[#This Row],[PeriodId]]&amp;"_"&amp;ReportExtract[[#This Row],[MktDesc]]</f>
        <v>__</v>
      </c>
      <c r="C1847" s="1"/>
      <c r="D1847" s="1"/>
      <c r="E1847" s="1"/>
      <c r="F1847" s="1"/>
      <c r="G1847" s="1"/>
      <c r="H1847" s="1"/>
      <c r="I1847" s="1"/>
      <c r="J1847" s="1"/>
      <c r="K1847" s="1"/>
      <c r="L1847" s="1"/>
    </row>
    <row r="1848" spans="1:12" ht="14.4" x14ac:dyDescent="0.3">
      <c r="A1848" s="1"/>
      <c r="B1848" s="1" t="str">
        <f>ReportExtract[[#This Row],[ReportId]]&amp;"_"&amp;ReportExtract[[#This Row],[PeriodId]]&amp;"_"&amp;ReportExtract[[#This Row],[MktDesc]]</f>
        <v>__</v>
      </c>
      <c r="C1848" s="1"/>
      <c r="D1848" s="1"/>
      <c r="E1848" s="1"/>
      <c r="F1848" s="1"/>
      <c r="G1848" s="1"/>
      <c r="H1848" s="1"/>
      <c r="I1848" s="1"/>
      <c r="J1848" s="1"/>
      <c r="K1848" s="1"/>
      <c r="L1848" s="1"/>
    </row>
    <row r="1849" spans="1:12" ht="14.4" x14ac:dyDescent="0.3">
      <c r="A1849" s="1"/>
      <c r="B1849" s="1" t="str">
        <f>ReportExtract[[#This Row],[ReportId]]&amp;"_"&amp;ReportExtract[[#This Row],[PeriodId]]&amp;"_"&amp;ReportExtract[[#This Row],[MktDesc]]</f>
        <v>__</v>
      </c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 ht="14.4" x14ac:dyDescent="0.3">
      <c r="A1850" s="1"/>
      <c r="B1850" s="1" t="str">
        <f>ReportExtract[[#This Row],[ReportId]]&amp;"_"&amp;ReportExtract[[#This Row],[PeriodId]]&amp;"_"&amp;ReportExtract[[#This Row],[MktDesc]]</f>
        <v>__</v>
      </c>
      <c r="C1850" s="1"/>
      <c r="D1850" s="1"/>
      <c r="E1850" s="1"/>
      <c r="F1850" s="1"/>
      <c r="G1850" s="1"/>
      <c r="H1850" s="1"/>
      <c r="I1850" s="1"/>
      <c r="J1850" s="1"/>
      <c r="K1850" s="1"/>
      <c r="L1850" s="1"/>
    </row>
    <row r="1851" spans="1:12" ht="14.4" x14ac:dyDescent="0.3">
      <c r="A1851" s="1"/>
      <c r="B1851" s="1" t="str">
        <f>ReportExtract[[#This Row],[ReportId]]&amp;"_"&amp;ReportExtract[[#This Row],[PeriodId]]&amp;"_"&amp;ReportExtract[[#This Row],[MktDesc]]</f>
        <v>__</v>
      </c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4.4" x14ac:dyDescent="0.3">
      <c r="A1852" s="1"/>
      <c r="B1852" s="1" t="str">
        <f>ReportExtract[[#This Row],[ReportId]]&amp;"_"&amp;ReportExtract[[#This Row],[PeriodId]]&amp;"_"&amp;ReportExtract[[#This Row],[MktDesc]]</f>
        <v>__</v>
      </c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 ht="14.4" x14ac:dyDescent="0.3">
      <c r="A1853" s="1"/>
      <c r="B1853" s="1" t="str">
        <f>ReportExtract[[#This Row],[ReportId]]&amp;"_"&amp;ReportExtract[[#This Row],[PeriodId]]&amp;"_"&amp;ReportExtract[[#This Row],[MktDesc]]</f>
        <v>__</v>
      </c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4.4" x14ac:dyDescent="0.3">
      <c r="A1854" s="1"/>
      <c r="B1854" s="1" t="str">
        <f>ReportExtract[[#This Row],[ReportId]]&amp;"_"&amp;ReportExtract[[#This Row],[PeriodId]]&amp;"_"&amp;ReportExtract[[#This Row],[MktDesc]]</f>
        <v>__</v>
      </c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4.4" x14ac:dyDescent="0.3">
      <c r="A1855" s="1"/>
      <c r="B1855" s="1" t="str">
        <f>ReportExtract[[#This Row],[ReportId]]&amp;"_"&amp;ReportExtract[[#This Row],[PeriodId]]&amp;"_"&amp;ReportExtract[[#This Row],[MktDesc]]</f>
        <v>__</v>
      </c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 ht="14.4" x14ac:dyDescent="0.3">
      <c r="A1856" s="1"/>
      <c r="B1856" s="1" t="str">
        <f>ReportExtract[[#This Row],[ReportId]]&amp;"_"&amp;ReportExtract[[#This Row],[PeriodId]]&amp;"_"&amp;ReportExtract[[#This Row],[MktDesc]]</f>
        <v>__</v>
      </c>
      <c r="C1856" s="1"/>
      <c r="D1856" s="1"/>
      <c r="E1856" s="1"/>
      <c r="F1856" s="1"/>
      <c r="G1856" s="1"/>
      <c r="H1856" s="1"/>
      <c r="I1856" s="1"/>
      <c r="J1856" s="1"/>
      <c r="K1856" s="1"/>
      <c r="L1856" s="1"/>
    </row>
    <row r="1857" spans="1:12" ht="14.4" x14ac:dyDescent="0.3">
      <c r="A1857" s="1"/>
      <c r="B1857" s="1" t="str">
        <f>ReportExtract[[#This Row],[ReportId]]&amp;"_"&amp;ReportExtract[[#This Row],[PeriodId]]&amp;"_"&amp;ReportExtract[[#This Row],[MktDesc]]</f>
        <v>__</v>
      </c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4.4" x14ac:dyDescent="0.3">
      <c r="A1858" s="1"/>
      <c r="B1858" s="1" t="str">
        <f>ReportExtract[[#This Row],[ReportId]]&amp;"_"&amp;ReportExtract[[#This Row],[PeriodId]]&amp;"_"&amp;ReportExtract[[#This Row],[MktDesc]]</f>
        <v>__</v>
      </c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 ht="14.4" x14ac:dyDescent="0.3">
      <c r="A1859" s="1"/>
      <c r="B1859" s="1" t="str">
        <f>ReportExtract[[#This Row],[ReportId]]&amp;"_"&amp;ReportExtract[[#This Row],[PeriodId]]&amp;"_"&amp;ReportExtract[[#This Row],[MktDesc]]</f>
        <v>__</v>
      </c>
      <c r="C1859" s="1"/>
      <c r="D1859" s="1"/>
      <c r="E1859" s="1"/>
      <c r="F1859" s="1"/>
      <c r="G1859" s="1"/>
      <c r="H1859" s="1"/>
      <c r="I1859" s="1"/>
      <c r="J1859" s="1"/>
      <c r="K1859" s="1"/>
      <c r="L1859" s="1"/>
    </row>
    <row r="1860" spans="1:12" ht="14.4" x14ac:dyDescent="0.3">
      <c r="A1860" s="1"/>
      <c r="B1860" s="1" t="str">
        <f>ReportExtract[[#This Row],[ReportId]]&amp;"_"&amp;ReportExtract[[#This Row],[PeriodId]]&amp;"_"&amp;ReportExtract[[#This Row],[MktDesc]]</f>
        <v>__</v>
      </c>
      <c r="C1860" s="1"/>
      <c r="D1860" s="1"/>
      <c r="E1860" s="1"/>
      <c r="F1860" s="1"/>
      <c r="G1860" s="1"/>
      <c r="H1860" s="1"/>
      <c r="I1860" s="1"/>
      <c r="J1860" s="1"/>
      <c r="K1860" s="1"/>
      <c r="L1860" s="1"/>
    </row>
    <row r="1861" spans="1:12" ht="14.4" x14ac:dyDescent="0.3">
      <c r="A1861" s="1"/>
      <c r="B1861" s="1" t="str">
        <f>ReportExtract[[#This Row],[ReportId]]&amp;"_"&amp;ReportExtract[[#This Row],[PeriodId]]&amp;"_"&amp;ReportExtract[[#This Row],[MktDesc]]</f>
        <v>__</v>
      </c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 ht="14.4" x14ac:dyDescent="0.3">
      <c r="A1862" s="1"/>
      <c r="B1862" s="1" t="str">
        <f>ReportExtract[[#This Row],[ReportId]]&amp;"_"&amp;ReportExtract[[#This Row],[PeriodId]]&amp;"_"&amp;ReportExtract[[#This Row],[MktDesc]]</f>
        <v>__</v>
      </c>
      <c r="C1862" s="1"/>
      <c r="D1862" s="1"/>
      <c r="E1862" s="1"/>
      <c r="F1862" s="1"/>
      <c r="G1862" s="1"/>
      <c r="H1862" s="1"/>
      <c r="I1862" s="1"/>
      <c r="J1862" s="1"/>
      <c r="K1862" s="1"/>
      <c r="L1862" s="1"/>
    </row>
    <row r="1863" spans="1:12" ht="14.4" x14ac:dyDescent="0.3">
      <c r="A1863" s="1"/>
      <c r="B1863" s="1" t="str">
        <f>ReportExtract[[#This Row],[ReportId]]&amp;"_"&amp;ReportExtract[[#This Row],[PeriodId]]&amp;"_"&amp;ReportExtract[[#This Row],[MktDesc]]</f>
        <v>__</v>
      </c>
      <c r="C1863" s="1"/>
      <c r="D1863" s="1"/>
      <c r="E1863" s="1"/>
      <c r="F1863" s="1"/>
      <c r="G1863" s="1"/>
      <c r="H1863" s="1"/>
      <c r="I1863" s="1"/>
      <c r="J1863" s="1"/>
      <c r="K1863" s="1"/>
      <c r="L1863" s="1"/>
    </row>
    <row r="1864" spans="1:12" ht="14.4" x14ac:dyDescent="0.3">
      <c r="A1864" s="1"/>
      <c r="B1864" s="1" t="str">
        <f>ReportExtract[[#This Row],[ReportId]]&amp;"_"&amp;ReportExtract[[#This Row],[PeriodId]]&amp;"_"&amp;ReportExtract[[#This Row],[MktDesc]]</f>
        <v>__</v>
      </c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 ht="14.4" x14ac:dyDescent="0.3">
      <c r="A1865" s="1"/>
      <c r="B1865" s="1" t="str">
        <f>ReportExtract[[#This Row],[ReportId]]&amp;"_"&amp;ReportExtract[[#This Row],[PeriodId]]&amp;"_"&amp;ReportExtract[[#This Row],[MktDesc]]</f>
        <v>__</v>
      </c>
      <c r="C1865" s="1"/>
      <c r="D1865" s="1"/>
      <c r="E1865" s="1"/>
      <c r="F1865" s="1"/>
      <c r="G1865" s="1"/>
      <c r="H1865" s="1"/>
      <c r="I1865" s="1"/>
      <c r="J1865" s="1"/>
      <c r="K1865" s="1"/>
      <c r="L1865" s="1"/>
    </row>
    <row r="1866" spans="1:12" ht="14.4" x14ac:dyDescent="0.3">
      <c r="A1866" s="1"/>
      <c r="B1866" s="1" t="str">
        <f>ReportExtract[[#This Row],[ReportId]]&amp;"_"&amp;ReportExtract[[#This Row],[PeriodId]]&amp;"_"&amp;ReportExtract[[#This Row],[MktDesc]]</f>
        <v>__</v>
      </c>
      <c r="C1866" s="1"/>
      <c r="D1866" s="1"/>
      <c r="E1866" s="1"/>
      <c r="F1866" s="1"/>
      <c r="G1866" s="1"/>
      <c r="H1866" s="1"/>
      <c r="I1866" s="1"/>
      <c r="J1866" s="1"/>
      <c r="K1866" s="1"/>
      <c r="L1866" s="1"/>
    </row>
    <row r="1867" spans="1:12" ht="14.4" x14ac:dyDescent="0.3">
      <c r="A1867" s="1"/>
      <c r="B1867" s="1" t="str">
        <f>ReportExtract[[#This Row],[ReportId]]&amp;"_"&amp;ReportExtract[[#This Row],[PeriodId]]&amp;"_"&amp;ReportExtract[[#This Row],[MktDesc]]</f>
        <v>__</v>
      </c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 ht="14.4" x14ac:dyDescent="0.3">
      <c r="A1868" s="1"/>
      <c r="B1868" s="1" t="str">
        <f>ReportExtract[[#This Row],[ReportId]]&amp;"_"&amp;ReportExtract[[#This Row],[PeriodId]]&amp;"_"&amp;ReportExtract[[#This Row],[MktDesc]]</f>
        <v>__</v>
      </c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4.4" x14ac:dyDescent="0.3">
      <c r="A1869" s="1"/>
      <c r="B1869" s="1" t="str">
        <f>ReportExtract[[#This Row],[ReportId]]&amp;"_"&amp;ReportExtract[[#This Row],[PeriodId]]&amp;"_"&amp;ReportExtract[[#This Row],[MktDesc]]</f>
        <v>__</v>
      </c>
      <c r="C1869" s="1"/>
      <c r="D1869" s="1"/>
      <c r="E1869" s="1"/>
      <c r="F1869" s="1"/>
      <c r="G1869" s="1"/>
      <c r="H1869" s="1"/>
      <c r="I1869" s="1"/>
      <c r="J1869" s="1"/>
      <c r="K1869" s="1"/>
      <c r="L1869" s="1"/>
    </row>
    <row r="1870" spans="1:12" ht="14.4" x14ac:dyDescent="0.3">
      <c r="A1870" s="1"/>
      <c r="B1870" s="1" t="str">
        <f>ReportExtract[[#This Row],[ReportId]]&amp;"_"&amp;ReportExtract[[#This Row],[PeriodId]]&amp;"_"&amp;ReportExtract[[#This Row],[MktDesc]]</f>
        <v>__</v>
      </c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4.4" x14ac:dyDescent="0.3">
      <c r="A1871" s="1"/>
      <c r="B1871" s="1" t="str">
        <f>ReportExtract[[#This Row],[ReportId]]&amp;"_"&amp;ReportExtract[[#This Row],[PeriodId]]&amp;"_"&amp;ReportExtract[[#This Row],[MktDesc]]</f>
        <v>__</v>
      </c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4.4" x14ac:dyDescent="0.3">
      <c r="A1872" s="1"/>
      <c r="B1872" s="1" t="str">
        <f>ReportExtract[[#This Row],[ReportId]]&amp;"_"&amp;ReportExtract[[#This Row],[PeriodId]]&amp;"_"&amp;ReportExtract[[#This Row],[MktDesc]]</f>
        <v>__</v>
      </c>
      <c r="C1872" s="1"/>
      <c r="D1872" s="1"/>
      <c r="E1872" s="1"/>
      <c r="F1872" s="1"/>
      <c r="G1872" s="1"/>
      <c r="H1872" s="1"/>
      <c r="I1872" s="1"/>
      <c r="J1872" s="1"/>
      <c r="K1872" s="1"/>
      <c r="L1872" s="1"/>
    </row>
    <row r="1873" spans="1:12" ht="14.4" x14ac:dyDescent="0.3">
      <c r="A1873" s="1"/>
      <c r="B1873" s="1" t="str">
        <f>ReportExtract[[#This Row],[ReportId]]&amp;"_"&amp;ReportExtract[[#This Row],[PeriodId]]&amp;"_"&amp;ReportExtract[[#This Row],[MktDesc]]</f>
        <v>__</v>
      </c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 ht="14.4" x14ac:dyDescent="0.3">
      <c r="A1874" s="1"/>
      <c r="B1874" s="1" t="str">
        <f>ReportExtract[[#This Row],[ReportId]]&amp;"_"&amp;ReportExtract[[#This Row],[PeriodId]]&amp;"_"&amp;ReportExtract[[#This Row],[MktDesc]]</f>
        <v>__</v>
      </c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4.4" x14ac:dyDescent="0.3">
      <c r="A1875" s="1"/>
      <c r="B1875" s="1" t="str">
        <f>ReportExtract[[#This Row],[ReportId]]&amp;"_"&amp;ReportExtract[[#This Row],[PeriodId]]&amp;"_"&amp;ReportExtract[[#This Row],[MktDesc]]</f>
        <v>__</v>
      </c>
      <c r="C1875" s="1"/>
      <c r="D1875" s="1"/>
      <c r="E1875" s="1"/>
      <c r="F1875" s="1"/>
      <c r="G1875" s="1"/>
      <c r="H1875" s="1"/>
      <c r="I1875" s="1"/>
      <c r="J1875" s="1"/>
      <c r="K1875" s="1"/>
      <c r="L1875" s="1"/>
    </row>
    <row r="1876" spans="1:12" ht="14.4" x14ac:dyDescent="0.3">
      <c r="A1876" s="1"/>
      <c r="B1876" s="1" t="str">
        <f>ReportExtract[[#This Row],[ReportId]]&amp;"_"&amp;ReportExtract[[#This Row],[PeriodId]]&amp;"_"&amp;ReportExtract[[#This Row],[MktDesc]]</f>
        <v>__</v>
      </c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 ht="14.4" x14ac:dyDescent="0.3">
      <c r="A1877" s="1"/>
      <c r="B1877" s="1" t="str">
        <f>ReportExtract[[#This Row],[ReportId]]&amp;"_"&amp;ReportExtract[[#This Row],[PeriodId]]&amp;"_"&amp;ReportExtract[[#This Row],[MktDesc]]</f>
        <v>__</v>
      </c>
      <c r="C1877" s="1"/>
      <c r="D1877" s="1"/>
      <c r="E1877" s="1"/>
      <c r="F1877" s="1"/>
      <c r="G1877" s="1"/>
      <c r="H1877" s="1"/>
      <c r="I1877" s="1"/>
      <c r="J1877" s="1"/>
      <c r="K1877" s="1"/>
      <c r="L1877" s="1"/>
    </row>
    <row r="1878" spans="1:12" ht="14.4" x14ac:dyDescent="0.3">
      <c r="A1878" s="1"/>
      <c r="B1878" s="1" t="str">
        <f>ReportExtract[[#This Row],[ReportId]]&amp;"_"&amp;ReportExtract[[#This Row],[PeriodId]]&amp;"_"&amp;ReportExtract[[#This Row],[MktDesc]]</f>
        <v>__</v>
      </c>
      <c r="C1878" s="1"/>
      <c r="D1878" s="1"/>
      <c r="E1878" s="1"/>
      <c r="F1878" s="1"/>
      <c r="G1878" s="1"/>
      <c r="H1878" s="1"/>
      <c r="I1878" s="1"/>
      <c r="J1878" s="1"/>
      <c r="K1878" s="1"/>
      <c r="L1878" s="1"/>
    </row>
    <row r="1879" spans="1:12" ht="14.4" x14ac:dyDescent="0.3">
      <c r="A1879" s="1"/>
      <c r="B1879" s="1" t="str">
        <f>ReportExtract[[#This Row],[ReportId]]&amp;"_"&amp;ReportExtract[[#This Row],[PeriodId]]&amp;"_"&amp;ReportExtract[[#This Row],[MktDesc]]</f>
        <v>__</v>
      </c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 ht="14.4" x14ac:dyDescent="0.3">
      <c r="A1880" s="1"/>
      <c r="B1880" s="1" t="str">
        <f>ReportExtract[[#This Row],[ReportId]]&amp;"_"&amp;ReportExtract[[#This Row],[PeriodId]]&amp;"_"&amp;ReportExtract[[#This Row],[MktDesc]]</f>
        <v>__</v>
      </c>
      <c r="C1880" s="1"/>
      <c r="D1880" s="1"/>
      <c r="E1880" s="1"/>
      <c r="F1880" s="1"/>
      <c r="G1880" s="1"/>
      <c r="H1880" s="1"/>
      <c r="I1880" s="1"/>
      <c r="J1880" s="1"/>
      <c r="K1880" s="1"/>
      <c r="L1880" s="1"/>
    </row>
    <row r="1881" spans="1:12" ht="14.4" x14ac:dyDescent="0.3">
      <c r="A1881" s="1"/>
      <c r="B1881" s="1" t="str">
        <f>ReportExtract[[#This Row],[ReportId]]&amp;"_"&amp;ReportExtract[[#This Row],[PeriodId]]&amp;"_"&amp;ReportExtract[[#This Row],[MktDesc]]</f>
        <v>__</v>
      </c>
      <c r="C1881" s="1"/>
      <c r="D1881" s="1"/>
      <c r="E1881" s="1"/>
      <c r="F1881" s="1"/>
      <c r="G1881" s="1"/>
      <c r="H1881" s="1"/>
      <c r="I1881" s="1"/>
      <c r="J1881" s="1"/>
      <c r="K1881" s="1"/>
      <c r="L1881" s="1"/>
    </row>
    <row r="1882" spans="1:12" ht="14.4" x14ac:dyDescent="0.3">
      <c r="A1882" s="1"/>
      <c r="B1882" s="1" t="str">
        <f>ReportExtract[[#This Row],[ReportId]]&amp;"_"&amp;ReportExtract[[#This Row],[PeriodId]]&amp;"_"&amp;ReportExtract[[#This Row],[MktDesc]]</f>
        <v>__</v>
      </c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 ht="14.4" x14ac:dyDescent="0.3">
      <c r="A1883" s="1"/>
      <c r="B1883" s="1" t="str">
        <f>ReportExtract[[#This Row],[ReportId]]&amp;"_"&amp;ReportExtract[[#This Row],[PeriodId]]&amp;"_"&amp;ReportExtract[[#This Row],[MktDesc]]</f>
        <v>__</v>
      </c>
      <c r="C1883" s="1"/>
      <c r="D1883" s="1"/>
      <c r="E1883" s="1"/>
      <c r="F1883" s="1"/>
      <c r="G1883" s="1"/>
      <c r="H1883" s="1"/>
      <c r="I1883" s="1"/>
      <c r="J1883" s="1"/>
      <c r="K1883" s="1"/>
      <c r="L1883" s="1"/>
    </row>
    <row r="1884" spans="1:12" ht="14.4" x14ac:dyDescent="0.3">
      <c r="A1884" s="1"/>
      <c r="B1884" s="1" t="str">
        <f>ReportExtract[[#This Row],[ReportId]]&amp;"_"&amp;ReportExtract[[#This Row],[PeriodId]]&amp;"_"&amp;ReportExtract[[#This Row],[MktDesc]]</f>
        <v>__</v>
      </c>
      <c r="C1884" s="1"/>
      <c r="D1884" s="1"/>
      <c r="E1884" s="1"/>
      <c r="F1884" s="1"/>
      <c r="G1884" s="1"/>
      <c r="H1884" s="1"/>
      <c r="I1884" s="1"/>
      <c r="J1884" s="1"/>
      <c r="K1884" s="1"/>
      <c r="L1884" s="1"/>
    </row>
    <row r="1885" spans="1:12" ht="14.4" x14ac:dyDescent="0.3">
      <c r="A1885" s="1"/>
      <c r="B1885" s="1" t="str">
        <f>ReportExtract[[#This Row],[ReportId]]&amp;"_"&amp;ReportExtract[[#This Row],[PeriodId]]&amp;"_"&amp;ReportExtract[[#This Row],[MktDesc]]</f>
        <v>__</v>
      </c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4.4" x14ac:dyDescent="0.3">
      <c r="A1886" s="1"/>
      <c r="B1886" s="1" t="str">
        <f>ReportExtract[[#This Row],[ReportId]]&amp;"_"&amp;ReportExtract[[#This Row],[PeriodId]]&amp;"_"&amp;ReportExtract[[#This Row],[MktDesc]]</f>
        <v>__</v>
      </c>
      <c r="C1886" s="1"/>
      <c r="D1886" s="1"/>
      <c r="E1886" s="1"/>
      <c r="F1886" s="1"/>
      <c r="G1886" s="1"/>
      <c r="H1886" s="1"/>
      <c r="I1886" s="1"/>
      <c r="J1886" s="1"/>
      <c r="K1886" s="1"/>
      <c r="L1886" s="1"/>
    </row>
    <row r="1887" spans="1:12" ht="14.4" x14ac:dyDescent="0.3">
      <c r="A1887" s="1"/>
      <c r="B1887" s="1" t="str">
        <f>ReportExtract[[#This Row],[ReportId]]&amp;"_"&amp;ReportExtract[[#This Row],[PeriodId]]&amp;"_"&amp;ReportExtract[[#This Row],[MktDesc]]</f>
        <v>__</v>
      </c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4.4" x14ac:dyDescent="0.3">
      <c r="A1888" s="1"/>
      <c r="B1888" s="1" t="str">
        <f>ReportExtract[[#This Row],[ReportId]]&amp;"_"&amp;ReportExtract[[#This Row],[PeriodId]]&amp;"_"&amp;ReportExtract[[#This Row],[MktDesc]]</f>
        <v>__</v>
      </c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4.4" x14ac:dyDescent="0.3">
      <c r="A1889" s="1"/>
      <c r="B1889" s="1" t="str">
        <f>ReportExtract[[#This Row],[ReportId]]&amp;"_"&amp;ReportExtract[[#This Row],[PeriodId]]&amp;"_"&amp;ReportExtract[[#This Row],[MktDesc]]</f>
        <v>__</v>
      </c>
      <c r="C1889" s="1"/>
      <c r="D1889" s="1"/>
      <c r="E1889" s="1"/>
      <c r="F1889" s="1"/>
      <c r="G1889" s="1"/>
      <c r="H1889" s="1"/>
      <c r="I1889" s="1"/>
      <c r="J1889" s="1"/>
      <c r="K1889" s="1"/>
      <c r="L1889" s="1"/>
    </row>
    <row r="1890" spans="1:12" ht="14.4" x14ac:dyDescent="0.3">
      <c r="A1890" s="1"/>
      <c r="B1890" s="1" t="str">
        <f>ReportExtract[[#This Row],[ReportId]]&amp;"_"&amp;ReportExtract[[#This Row],[PeriodId]]&amp;"_"&amp;ReportExtract[[#This Row],[MktDesc]]</f>
        <v>__</v>
      </c>
      <c r="C1890" s="1"/>
      <c r="D1890" s="1"/>
      <c r="E1890" s="1"/>
      <c r="F1890" s="1"/>
      <c r="G1890" s="1"/>
      <c r="H1890" s="1"/>
      <c r="I1890" s="1"/>
      <c r="J1890" s="1"/>
      <c r="K1890" s="1"/>
      <c r="L1890" s="1"/>
    </row>
    <row r="1891" spans="1:12" ht="14.4" x14ac:dyDescent="0.3">
      <c r="A1891" s="1"/>
      <c r="B1891" s="1" t="str">
        <f>ReportExtract[[#This Row],[ReportId]]&amp;"_"&amp;ReportExtract[[#This Row],[PeriodId]]&amp;"_"&amp;ReportExtract[[#This Row],[MktDesc]]</f>
        <v>__</v>
      </c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4.4" x14ac:dyDescent="0.3">
      <c r="A1892" s="1"/>
      <c r="B1892" s="1" t="str">
        <f>ReportExtract[[#This Row],[ReportId]]&amp;"_"&amp;ReportExtract[[#This Row],[PeriodId]]&amp;"_"&amp;ReportExtract[[#This Row],[MktDesc]]</f>
        <v>__</v>
      </c>
      <c r="C1892" s="1"/>
      <c r="D1892" s="1"/>
      <c r="E1892" s="1"/>
      <c r="F1892" s="1"/>
      <c r="G1892" s="1"/>
      <c r="H1892" s="1"/>
      <c r="I1892" s="1"/>
      <c r="J1892" s="1"/>
      <c r="K1892" s="1"/>
      <c r="L1892" s="1"/>
    </row>
    <row r="1893" spans="1:12" ht="14.4" x14ac:dyDescent="0.3">
      <c r="A1893" s="1"/>
      <c r="B1893" s="1" t="str">
        <f>ReportExtract[[#This Row],[ReportId]]&amp;"_"&amp;ReportExtract[[#This Row],[PeriodId]]&amp;"_"&amp;ReportExtract[[#This Row],[MktDesc]]</f>
        <v>__</v>
      </c>
      <c r="C1893" s="1"/>
      <c r="D1893" s="1"/>
      <c r="E1893" s="1"/>
      <c r="F1893" s="1"/>
      <c r="G1893" s="1"/>
      <c r="H1893" s="1"/>
      <c r="I1893" s="1"/>
      <c r="J1893" s="1"/>
      <c r="K1893" s="1"/>
      <c r="L1893" s="1"/>
    </row>
    <row r="1894" spans="1:12" ht="14.4" x14ac:dyDescent="0.3">
      <c r="A1894" s="1"/>
      <c r="B1894" s="1" t="str">
        <f>ReportExtract[[#This Row],[ReportId]]&amp;"_"&amp;ReportExtract[[#This Row],[PeriodId]]&amp;"_"&amp;ReportExtract[[#This Row],[MktDesc]]</f>
        <v>__</v>
      </c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 ht="14.4" x14ac:dyDescent="0.3">
      <c r="A1895" s="1"/>
      <c r="B1895" s="1" t="str">
        <f>ReportExtract[[#This Row],[ReportId]]&amp;"_"&amp;ReportExtract[[#This Row],[PeriodId]]&amp;"_"&amp;ReportExtract[[#This Row],[MktDesc]]</f>
        <v>__</v>
      </c>
      <c r="C1895" s="1"/>
      <c r="D1895" s="1"/>
      <c r="E1895" s="1"/>
      <c r="F1895" s="1"/>
      <c r="G1895" s="1"/>
      <c r="H1895" s="1"/>
      <c r="I1895" s="1"/>
      <c r="J1895" s="1"/>
      <c r="K1895" s="1"/>
      <c r="L1895" s="1"/>
    </row>
    <row r="1896" spans="1:12" ht="14.4" x14ac:dyDescent="0.3">
      <c r="A1896" s="1"/>
      <c r="B1896" s="1" t="str">
        <f>ReportExtract[[#This Row],[ReportId]]&amp;"_"&amp;ReportExtract[[#This Row],[PeriodId]]&amp;"_"&amp;ReportExtract[[#This Row],[MktDesc]]</f>
        <v>__</v>
      </c>
      <c r="C1896" s="1"/>
      <c r="D1896" s="1"/>
      <c r="E1896" s="1"/>
      <c r="F1896" s="1"/>
      <c r="G1896" s="1"/>
      <c r="H1896" s="1"/>
      <c r="I1896" s="1"/>
      <c r="J1896" s="1"/>
      <c r="K1896" s="1"/>
      <c r="L1896" s="1"/>
    </row>
    <row r="1897" spans="1:12" ht="14.4" x14ac:dyDescent="0.3">
      <c r="A1897" s="1"/>
      <c r="B1897" s="1" t="str">
        <f>ReportExtract[[#This Row],[ReportId]]&amp;"_"&amp;ReportExtract[[#This Row],[PeriodId]]&amp;"_"&amp;ReportExtract[[#This Row],[MktDesc]]</f>
        <v>__</v>
      </c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 ht="14.4" x14ac:dyDescent="0.3">
      <c r="A1898" s="1"/>
      <c r="B1898" s="1" t="str">
        <f>ReportExtract[[#This Row],[ReportId]]&amp;"_"&amp;ReportExtract[[#This Row],[PeriodId]]&amp;"_"&amp;ReportExtract[[#This Row],[MktDesc]]</f>
        <v>__</v>
      </c>
      <c r="C1898" s="1"/>
      <c r="D1898" s="1"/>
      <c r="E1898" s="1"/>
      <c r="F1898" s="1"/>
      <c r="G1898" s="1"/>
      <c r="H1898" s="1"/>
      <c r="I1898" s="1"/>
      <c r="J1898" s="1"/>
      <c r="K1898" s="1"/>
      <c r="L1898" s="1"/>
    </row>
    <row r="1899" spans="1:12" ht="14.4" x14ac:dyDescent="0.3">
      <c r="A1899" s="1"/>
      <c r="B1899" s="1" t="str">
        <f>ReportExtract[[#This Row],[ReportId]]&amp;"_"&amp;ReportExtract[[#This Row],[PeriodId]]&amp;"_"&amp;ReportExtract[[#This Row],[MktDesc]]</f>
        <v>__</v>
      </c>
      <c r="C1899" s="1"/>
      <c r="D1899" s="1"/>
      <c r="E1899" s="1"/>
      <c r="F1899" s="1"/>
      <c r="G1899" s="1"/>
      <c r="H1899" s="1"/>
      <c r="I1899" s="1"/>
      <c r="J1899" s="1"/>
      <c r="K1899" s="1"/>
      <c r="L1899" s="1"/>
    </row>
    <row r="1900" spans="1:12" ht="14.4" x14ac:dyDescent="0.3">
      <c r="A1900" s="1"/>
      <c r="B1900" s="1" t="str">
        <f>ReportExtract[[#This Row],[ReportId]]&amp;"_"&amp;ReportExtract[[#This Row],[PeriodId]]&amp;"_"&amp;ReportExtract[[#This Row],[MktDesc]]</f>
        <v>__</v>
      </c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 ht="14.4" x14ac:dyDescent="0.3">
      <c r="A1901" s="1"/>
      <c r="B1901" s="1" t="str">
        <f>ReportExtract[[#This Row],[ReportId]]&amp;"_"&amp;ReportExtract[[#This Row],[PeriodId]]&amp;"_"&amp;ReportExtract[[#This Row],[MktDesc]]</f>
        <v>__</v>
      </c>
      <c r="C1901" s="1"/>
      <c r="D1901" s="1"/>
      <c r="E1901" s="1"/>
      <c r="F1901" s="1"/>
      <c r="G1901" s="1"/>
      <c r="H1901" s="1"/>
      <c r="I1901" s="1"/>
      <c r="J1901" s="1"/>
      <c r="K1901" s="1"/>
      <c r="L1901" s="1"/>
    </row>
    <row r="1902" spans="1:12" ht="14.4" x14ac:dyDescent="0.3">
      <c r="A1902" s="1"/>
      <c r="B1902" s="1" t="str">
        <f>ReportExtract[[#This Row],[ReportId]]&amp;"_"&amp;ReportExtract[[#This Row],[PeriodId]]&amp;"_"&amp;ReportExtract[[#This Row],[MktDesc]]</f>
        <v>__</v>
      </c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4.4" x14ac:dyDescent="0.3">
      <c r="A1903" s="1"/>
      <c r="B1903" s="1" t="str">
        <f>ReportExtract[[#This Row],[ReportId]]&amp;"_"&amp;ReportExtract[[#This Row],[PeriodId]]&amp;"_"&amp;ReportExtract[[#This Row],[MktDesc]]</f>
        <v>__</v>
      </c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 ht="14.4" x14ac:dyDescent="0.3">
      <c r="A1904" s="1"/>
      <c r="B1904" s="1" t="str">
        <f>ReportExtract[[#This Row],[ReportId]]&amp;"_"&amp;ReportExtract[[#This Row],[PeriodId]]&amp;"_"&amp;ReportExtract[[#This Row],[MktDesc]]</f>
        <v>__</v>
      </c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4.4" x14ac:dyDescent="0.3">
      <c r="A1905" s="1"/>
      <c r="B1905" s="1" t="str">
        <f>ReportExtract[[#This Row],[ReportId]]&amp;"_"&amp;ReportExtract[[#This Row],[PeriodId]]&amp;"_"&amp;ReportExtract[[#This Row],[MktDesc]]</f>
        <v>__</v>
      </c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4.4" x14ac:dyDescent="0.3">
      <c r="A1906" s="1"/>
      <c r="B1906" s="1" t="str">
        <f>ReportExtract[[#This Row],[ReportId]]&amp;"_"&amp;ReportExtract[[#This Row],[PeriodId]]&amp;"_"&amp;ReportExtract[[#This Row],[MktDesc]]</f>
        <v>__</v>
      </c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 ht="14.4" x14ac:dyDescent="0.3">
      <c r="A1907" s="1"/>
      <c r="B1907" s="1" t="str">
        <f>ReportExtract[[#This Row],[ReportId]]&amp;"_"&amp;ReportExtract[[#This Row],[PeriodId]]&amp;"_"&amp;ReportExtract[[#This Row],[MktDesc]]</f>
        <v>__</v>
      </c>
      <c r="C1907" s="1"/>
      <c r="D1907" s="1"/>
      <c r="E1907" s="1"/>
      <c r="F1907" s="1"/>
      <c r="G1907" s="1"/>
      <c r="H1907" s="1"/>
      <c r="I1907" s="1"/>
      <c r="J1907" s="1"/>
      <c r="K1907" s="1"/>
      <c r="L1907" s="1"/>
    </row>
    <row r="1908" spans="1:12" ht="14.4" x14ac:dyDescent="0.3">
      <c r="A1908" s="1"/>
      <c r="B1908" s="1" t="str">
        <f>ReportExtract[[#This Row],[ReportId]]&amp;"_"&amp;ReportExtract[[#This Row],[PeriodId]]&amp;"_"&amp;ReportExtract[[#This Row],[MktDesc]]</f>
        <v>__</v>
      </c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4.4" x14ac:dyDescent="0.3">
      <c r="A1909" s="1"/>
      <c r="B1909" s="1" t="str">
        <f>ReportExtract[[#This Row],[ReportId]]&amp;"_"&amp;ReportExtract[[#This Row],[PeriodId]]&amp;"_"&amp;ReportExtract[[#This Row],[MktDesc]]</f>
        <v>__</v>
      </c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 ht="14.4" x14ac:dyDescent="0.3">
      <c r="A1910" s="1"/>
      <c r="B1910" s="1" t="str">
        <f>ReportExtract[[#This Row],[ReportId]]&amp;"_"&amp;ReportExtract[[#This Row],[PeriodId]]&amp;"_"&amp;ReportExtract[[#This Row],[MktDesc]]</f>
        <v>__</v>
      </c>
      <c r="C1910" s="1"/>
      <c r="D1910" s="1"/>
      <c r="E1910" s="1"/>
      <c r="F1910" s="1"/>
      <c r="G1910" s="1"/>
      <c r="H1910" s="1"/>
      <c r="I1910" s="1"/>
      <c r="J1910" s="1"/>
      <c r="K1910" s="1"/>
      <c r="L1910" s="1"/>
    </row>
    <row r="1911" spans="1:12" ht="14.4" x14ac:dyDescent="0.3">
      <c r="A1911" s="1"/>
      <c r="B1911" s="1" t="str">
        <f>ReportExtract[[#This Row],[ReportId]]&amp;"_"&amp;ReportExtract[[#This Row],[PeriodId]]&amp;"_"&amp;ReportExtract[[#This Row],[MktDesc]]</f>
        <v>__</v>
      </c>
      <c r="C1911" s="1"/>
      <c r="D1911" s="1"/>
      <c r="E1911" s="1"/>
      <c r="F1911" s="1"/>
      <c r="G1911" s="1"/>
      <c r="H1911" s="1"/>
      <c r="I1911" s="1"/>
      <c r="J1911" s="1"/>
      <c r="K1911" s="1"/>
      <c r="L1911" s="1"/>
    </row>
    <row r="1912" spans="1:12" ht="14.4" x14ac:dyDescent="0.3">
      <c r="A1912" s="1"/>
      <c r="B1912" s="1" t="str">
        <f>ReportExtract[[#This Row],[ReportId]]&amp;"_"&amp;ReportExtract[[#This Row],[PeriodId]]&amp;"_"&amp;ReportExtract[[#This Row],[MktDesc]]</f>
        <v>__</v>
      </c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 ht="14.4" x14ac:dyDescent="0.3">
      <c r="A1913" s="1"/>
      <c r="B1913" s="1" t="str">
        <f>ReportExtract[[#This Row],[ReportId]]&amp;"_"&amp;ReportExtract[[#This Row],[PeriodId]]&amp;"_"&amp;ReportExtract[[#This Row],[MktDesc]]</f>
        <v>__</v>
      </c>
      <c r="C1913" s="1"/>
      <c r="D1913" s="1"/>
      <c r="E1913" s="1"/>
      <c r="F1913" s="1"/>
      <c r="G1913" s="1"/>
      <c r="H1913" s="1"/>
      <c r="I1913" s="1"/>
      <c r="J1913" s="1"/>
      <c r="K1913" s="1"/>
      <c r="L1913" s="1"/>
    </row>
    <row r="1914" spans="1:12" ht="14.4" x14ac:dyDescent="0.3">
      <c r="A1914" s="1"/>
      <c r="B1914" s="1" t="str">
        <f>ReportExtract[[#This Row],[ReportId]]&amp;"_"&amp;ReportExtract[[#This Row],[PeriodId]]&amp;"_"&amp;ReportExtract[[#This Row],[MktDesc]]</f>
        <v>__</v>
      </c>
      <c r="C1914" s="1"/>
      <c r="D1914" s="1"/>
      <c r="E1914" s="1"/>
      <c r="F1914" s="1"/>
      <c r="G1914" s="1"/>
      <c r="H1914" s="1"/>
      <c r="I1914" s="1"/>
      <c r="J1914" s="1"/>
      <c r="K1914" s="1"/>
      <c r="L1914" s="1"/>
    </row>
    <row r="1915" spans="1:12" ht="14.4" x14ac:dyDescent="0.3">
      <c r="A1915" s="1"/>
      <c r="B1915" s="1" t="str">
        <f>ReportExtract[[#This Row],[ReportId]]&amp;"_"&amp;ReportExtract[[#This Row],[PeriodId]]&amp;"_"&amp;ReportExtract[[#This Row],[MktDesc]]</f>
        <v>__</v>
      </c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 ht="14.4" x14ac:dyDescent="0.3">
      <c r="A1916" s="1"/>
      <c r="B1916" s="1" t="str">
        <f>ReportExtract[[#This Row],[ReportId]]&amp;"_"&amp;ReportExtract[[#This Row],[PeriodId]]&amp;"_"&amp;ReportExtract[[#This Row],[MktDesc]]</f>
        <v>__</v>
      </c>
      <c r="C1916" s="1"/>
      <c r="D1916" s="1"/>
      <c r="E1916" s="1"/>
      <c r="F1916" s="1"/>
      <c r="G1916" s="1"/>
      <c r="H1916" s="1"/>
      <c r="I1916" s="1"/>
      <c r="J1916" s="1"/>
      <c r="K1916" s="1"/>
      <c r="L1916" s="1"/>
    </row>
    <row r="1917" spans="1:12" ht="14.4" x14ac:dyDescent="0.3">
      <c r="A1917" s="1"/>
      <c r="B1917" s="1" t="str">
        <f>ReportExtract[[#This Row],[ReportId]]&amp;"_"&amp;ReportExtract[[#This Row],[PeriodId]]&amp;"_"&amp;ReportExtract[[#This Row],[MktDesc]]</f>
        <v>__</v>
      </c>
      <c r="C1917" s="1"/>
      <c r="D1917" s="1"/>
      <c r="E1917" s="1"/>
      <c r="F1917" s="1"/>
      <c r="G1917" s="1"/>
      <c r="H1917" s="1"/>
      <c r="I1917" s="1"/>
      <c r="J1917" s="1"/>
      <c r="K1917" s="1"/>
      <c r="L1917" s="1"/>
    </row>
    <row r="1918" spans="1:12" ht="14.4" x14ac:dyDescent="0.3">
      <c r="A1918" s="1"/>
      <c r="B1918" s="1" t="str">
        <f>ReportExtract[[#This Row],[ReportId]]&amp;"_"&amp;ReportExtract[[#This Row],[PeriodId]]&amp;"_"&amp;ReportExtract[[#This Row],[MktDesc]]</f>
        <v>__</v>
      </c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 ht="14.4" x14ac:dyDescent="0.3">
      <c r="A1919" s="1"/>
      <c r="B1919" s="1" t="str">
        <f>ReportExtract[[#This Row],[ReportId]]&amp;"_"&amp;ReportExtract[[#This Row],[PeriodId]]&amp;"_"&amp;ReportExtract[[#This Row],[MktDesc]]</f>
        <v>__</v>
      </c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4.4" x14ac:dyDescent="0.3">
      <c r="A1920" s="1"/>
      <c r="B1920" s="1" t="str">
        <f>ReportExtract[[#This Row],[ReportId]]&amp;"_"&amp;ReportExtract[[#This Row],[PeriodId]]&amp;"_"&amp;ReportExtract[[#This Row],[MktDesc]]</f>
        <v>__</v>
      </c>
      <c r="C1920" s="1"/>
      <c r="D1920" s="1"/>
      <c r="E1920" s="1"/>
      <c r="F1920" s="1"/>
      <c r="G1920" s="1"/>
      <c r="H1920" s="1"/>
      <c r="I1920" s="1"/>
      <c r="J1920" s="1"/>
      <c r="K1920" s="1"/>
      <c r="L1920" s="1"/>
    </row>
    <row r="1921" spans="1:12" ht="14.4" x14ac:dyDescent="0.3">
      <c r="A1921" s="1"/>
      <c r="B1921" s="1" t="str">
        <f>ReportExtract[[#This Row],[ReportId]]&amp;"_"&amp;ReportExtract[[#This Row],[PeriodId]]&amp;"_"&amp;ReportExtract[[#This Row],[MktDesc]]</f>
        <v>__</v>
      </c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4.4" x14ac:dyDescent="0.3">
      <c r="A1922" s="1"/>
      <c r="B1922" s="1" t="str">
        <f>ReportExtract[[#This Row],[ReportId]]&amp;"_"&amp;ReportExtract[[#This Row],[PeriodId]]&amp;"_"&amp;ReportExtract[[#This Row],[MktDesc]]</f>
        <v>__</v>
      </c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4.4" x14ac:dyDescent="0.3">
      <c r="A1923" s="1"/>
      <c r="B1923" s="1" t="str">
        <f>ReportExtract[[#This Row],[ReportId]]&amp;"_"&amp;ReportExtract[[#This Row],[PeriodId]]&amp;"_"&amp;ReportExtract[[#This Row],[MktDesc]]</f>
        <v>__</v>
      </c>
      <c r="C1923" s="1"/>
      <c r="D1923" s="1"/>
      <c r="E1923" s="1"/>
      <c r="F1923" s="1"/>
      <c r="G1923" s="1"/>
      <c r="H1923" s="1"/>
      <c r="I1923" s="1"/>
      <c r="J1923" s="1"/>
      <c r="K1923" s="1"/>
      <c r="L1923" s="1"/>
    </row>
    <row r="1924" spans="1:12" ht="14.4" x14ac:dyDescent="0.3">
      <c r="A1924" s="1"/>
      <c r="B1924" s="1" t="str">
        <f>ReportExtract[[#This Row],[ReportId]]&amp;"_"&amp;ReportExtract[[#This Row],[PeriodId]]&amp;"_"&amp;ReportExtract[[#This Row],[MktDesc]]</f>
        <v>__</v>
      </c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 ht="14.4" x14ac:dyDescent="0.3">
      <c r="A1925" s="1"/>
      <c r="B1925" s="1" t="str">
        <f>ReportExtract[[#This Row],[ReportId]]&amp;"_"&amp;ReportExtract[[#This Row],[PeriodId]]&amp;"_"&amp;ReportExtract[[#This Row],[MktDesc]]</f>
        <v>__</v>
      </c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4.4" x14ac:dyDescent="0.3">
      <c r="A1926" s="1"/>
      <c r="B1926" s="1" t="str">
        <f>ReportExtract[[#This Row],[ReportId]]&amp;"_"&amp;ReportExtract[[#This Row],[PeriodId]]&amp;"_"&amp;ReportExtract[[#This Row],[MktDesc]]</f>
        <v>__</v>
      </c>
      <c r="C1926" s="1"/>
      <c r="D1926" s="1"/>
      <c r="E1926" s="1"/>
      <c r="F1926" s="1"/>
      <c r="G1926" s="1"/>
      <c r="H1926" s="1"/>
      <c r="I1926" s="1"/>
      <c r="J1926" s="1"/>
      <c r="K1926" s="1"/>
      <c r="L1926" s="1"/>
    </row>
    <row r="1927" spans="1:12" ht="14.4" x14ac:dyDescent="0.3">
      <c r="A1927" s="1"/>
      <c r="B1927" s="1" t="str">
        <f>ReportExtract[[#This Row],[ReportId]]&amp;"_"&amp;ReportExtract[[#This Row],[PeriodId]]&amp;"_"&amp;ReportExtract[[#This Row],[MktDesc]]</f>
        <v>__</v>
      </c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 ht="14.4" x14ac:dyDescent="0.3">
      <c r="A1928" s="1"/>
      <c r="B1928" s="1" t="str">
        <f>ReportExtract[[#This Row],[ReportId]]&amp;"_"&amp;ReportExtract[[#This Row],[PeriodId]]&amp;"_"&amp;ReportExtract[[#This Row],[MktDesc]]</f>
        <v>__</v>
      </c>
      <c r="C1928" s="1"/>
      <c r="D1928" s="1"/>
      <c r="E1928" s="1"/>
      <c r="F1928" s="1"/>
      <c r="G1928" s="1"/>
      <c r="H1928" s="1"/>
      <c r="I1928" s="1"/>
      <c r="J1928" s="1"/>
      <c r="K1928" s="1"/>
      <c r="L1928" s="1"/>
    </row>
    <row r="1929" spans="1:12" ht="14.4" x14ac:dyDescent="0.3">
      <c r="A1929" s="1"/>
      <c r="B1929" s="1" t="str">
        <f>ReportExtract[[#This Row],[ReportId]]&amp;"_"&amp;ReportExtract[[#This Row],[PeriodId]]&amp;"_"&amp;ReportExtract[[#This Row],[MktDesc]]</f>
        <v>__</v>
      </c>
      <c r="C1929" s="1"/>
      <c r="D1929" s="1"/>
      <c r="E1929" s="1"/>
      <c r="F1929" s="1"/>
      <c r="G1929" s="1"/>
      <c r="H1929" s="1"/>
      <c r="I1929" s="1"/>
      <c r="J1929" s="1"/>
      <c r="K1929" s="1"/>
      <c r="L1929" s="1"/>
    </row>
    <row r="1930" spans="1:12" ht="14.4" x14ac:dyDescent="0.3">
      <c r="A1930" s="1"/>
      <c r="B1930" s="1" t="str">
        <f>ReportExtract[[#This Row],[ReportId]]&amp;"_"&amp;ReportExtract[[#This Row],[PeriodId]]&amp;"_"&amp;ReportExtract[[#This Row],[MktDesc]]</f>
        <v>__</v>
      </c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 ht="14.4" x14ac:dyDescent="0.3">
      <c r="A1931" s="1"/>
      <c r="B1931" s="1" t="str">
        <f>ReportExtract[[#This Row],[ReportId]]&amp;"_"&amp;ReportExtract[[#This Row],[PeriodId]]&amp;"_"&amp;ReportExtract[[#This Row],[MktDesc]]</f>
        <v>__</v>
      </c>
      <c r="C1931" s="1"/>
      <c r="D1931" s="1"/>
      <c r="E1931" s="1"/>
      <c r="F1931" s="1"/>
      <c r="G1931" s="1"/>
      <c r="H1931" s="1"/>
      <c r="I1931" s="1"/>
      <c r="J1931" s="1"/>
      <c r="K1931" s="1"/>
      <c r="L1931" s="1"/>
    </row>
    <row r="1932" spans="1:12" ht="14.4" x14ac:dyDescent="0.3">
      <c r="A1932" s="1"/>
      <c r="B1932" s="1" t="str">
        <f>ReportExtract[[#This Row],[ReportId]]&amp;"_"&amp;ReportExtract[[#This Row],[PeriodId]]&amp;"_"&amp;ReportExtract[[#This Row],[MktDesc]]</f>
        <v>__</v>
      </c>
      <c r="C1932" s="1"/>
      <c r="D1932" s="1"/>
      <c r="E1932" s="1"/>
      <c r="F1932" s="1"/>
      <c r="G1932" s="1"/>
      <c r="H1932" s="1"/>
      <c r="I1932" s="1"/>
      <c r="J1932" s="1"/>
      <c r="K1932" s="1"/>
      <c r="L1932" s="1"/>
    </row>
    <row r="1933" spans="1:12" ht="14.4" x14ac:dyDescent="0.3">
      <c r="A1933" s="1"/>
      <c r="B1933" s="1" t="str">
        <f>ReportExtract[[#This Row],[ReportId]]&amp;"_"&amp;ReportExtract[[#This Row],[PeriodId]]&amp;"_"&amp;ReportExtract[[#This Row],[MktDesc]]</f>
        <v>__</v>
      </c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 ht="14.4" x14ac:dyDescent="0.3">
      <c r="A1934" s="1"/>
      <c r="B1934" s="1" t="str">
        <f>ReportExtract[[#This Row],[ReportId]]&amp;"_"&amp;ReportExtract[[#This Row],[PeriodId]]&amp;"_"&amp;ReportExtract[[#This Row],[MktDesc]]</f>
        <v>__</v>
      </c>
      <c r="C1934" s="1"/>
      <c r="D1934" s="1"/>
      <c r="E1934" s="1"/>
      <c r="F1934" s="1"/>
      <c r="G1934" s="1"/>
      <c r="H1934" s="1"/>
      <c r="I1934" s="1"/>
      <c r="J1934" s="1"/>
      <c r="K1934" s="1"/>
      <c r="L1934" s="1"/>
    </row>
    <row r="1935" spans="1:12" ht="14.4" x14ac:dyDescent="0.3">
      <c r="A1935" s="1"/>
      <c r="B1935" s="1" t="str">
        <f>ReportExtract[[#This Row],[ReportId]]&amp;"_"&amp;ReportExtract[[#This Row],[PeriodId]]&amp;"_"&amp;ReportExtract[[#This Row],[MktDesc]]</f>
        <v>__</v>
      </c>
      <c r="C1935" s="1"/>
      <c r="D1935" s="1"/>
      <c r="E1935" s="1"/>
      <c r="F1935" s="1"/>
      <c r="G1935" s="1"/>
      <c r="H1935" s="1"/>
      <c r="I1935" s="1"/>
      <c r="J1935" s="1"/>
      <c r="K1935" s="1"/>
      <c r="L1935" s="1"/>
    </row>
    <row r="1936" spans="1:12" ht="14.4" x14ac:dyDescent="0.3">
      <c r="A1936" s="1"/>
      <c r="B1936" s="1" t="str">
        <f>ReportExtract[[#This Row],[ReportId]]&amp;"_"&amp;ReportExtract[[#This Row],[PeriodId]]&amp;"_"&amp;ReportExtract[[#This Row],[MktDesc]]</f>
        <v>__</v>
      </c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4.4" x14ac:dyDescent="0.3">
      <c r="A1937" s="1"/>
      <c r="B1937" s="1" t="str">
        <f>ReportExtract[[#This Row],[ReportId]]&amp;"_"&amp;ReportExtract[[#This Row],[PeriodId]]&amp;"_"&amp;ReportExtract[[#This Row],[MktDesc]]</f>
        <v>__</v>
      </c>
      <c r="C1937" s="1"/>
      <c r="D1937" s="1"/>
      <c r="E1937" s="1"/>
      <c r="F1937" s="1"/>
      <c r="G1937" s="1"/>
      <c r="H1937" s="1"/>
      <c r="I1937" s="1"/>
      <c r="J1937" s="1"/>
      <c r="K1937" s="1"/>
      <c r="L1937" s="1"/>
    </row>
    <row r="1938" spans="1:12" ht="14.4" x14ac:dyDescent="0.3">
      <c r="A1938" s="1"/>
      <c r="B1938" s="1" t="str">
        <f>ReportExtract[[#This Row],[ReportId]]&amp;"_"&amp;ReportExtract[[#This Row],[PeriodId]]&amp;"_"&amp;ReportExtract[[#This Row],[MktDesc]]</f>
        <v>__</v>
      </c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4.4" x14ac:dyDescent="0.3">
      <c r="A1939" s="1"/>
      <c r="B1939" s="1" t="str">
        <f>ReportExtract[[#This Row],[ReportId]]&amp;"_"&amp;ReportExtract[[#This Row],[PeriodId]]&amp;"_"&amp;ReportExtract[[#This Row],[MktDesc]]</f>
        <v>__</v>
      </c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4.4" x14ac:dyDescent="0.3">
      <c r="A1940" s="1"/>
      <c r="B1940" s="1" t="str">
        <f>ReportExtract[[#This Row],[ReportId]]&amp;"_"&amp;ReportExtract[[#This Row],[PeriodId]]&amp;"_"&amp;ReportExtract[[#This Row],[MktDesc]]</f>
        <v>__</v>
      </c>
      <c r="C1940" s="1"/>
      <c r="D1940" s="1"/>
      <c r="E1940" s="1"/>
      <c r="F1940" s="1"/>
      <c r="G1940" s="1"/>
      <c r="H1940" s="1"/>
      <c r="I1940" s="1"/>
      <c r="J1940" s="1"/>
      <c r="K1940" s="1"/>
      <c r="L1940" s="1"/>
    </row>
    <row r="1941" spans="1:12" ht="14.4" x14ac:dyDescent="0.3">
      <c r="A1941" s="1"/>
      <c r="B1941" s="1" t="str">
        <f>ReportExtract[[#This Row],[ReportId]]&amp;"_"&amp;ReportExtract[[#This Row],[PeriodId]]&amp;"_"&amp;ReportExtract[[#This Row],[MktDesc]]</f>
        <v>__</v>
      </c>
      <c r="C1941" s="1"/>
      <c r="D1941" s="1"/>
      <c r="E1941" s="1"/>
      <c r="F1941" s="1"/>
      <c r="G1941" s="1"/>
      <c r="H1941" s="1"/>
      <c r="I1941" s="1"/>
      <c r="J1941" s="1"/>
      <c r="K1941" s="1"/>
      <c r="L1941" s="1"/>
    </row>
    <row r="1942" spans="1:12" ht="14.4" x14ac:dyDescent="0.3">
      <c r="A1942" s="1"/>
      <c r="B1942" s="1" t="str">
        <f>ReportExtract[[#This Row],[ReportId]]&amp;"_"&amp;ReportExtract[[#This Row],[PeriodId]]&amp;"_"&amp;ReportExtract[[#This Row],[MktDesc]]</f>
        <v>__</v>
      </c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4.4" x14ac:dyDescent="0.3">
      <c r="A1943" s="1"/>
      <c r="B1943" s="1" t="str">
        <f>ReportExtract[[#This Row],[ReportId]]&amp;"_"&amp;ReportExtract[[#This Row],[PeriodId]]&amp;"_"&amp;ReportExtract[[#This Row],[MktDesc]]</f>
        <v>__</v>
      </c>
      <c r="C1943" s="1"/>
      <c r="D1943" s="1"/>
      <c r="E1943" s="1"/>
      <c r="F1943" s="1"/>
      <c r="G1943" s="1"/>
      <c r="H1943" s="1"/>
      <c r="I1943" s="1"/>
      <c r="J1943" s="1"/>
      <c r="K1943" s="1"/>
      <c r="L1943" s="1"/>
    </row>
    <row r="1944" spans="1:12" ht="14.4" x14ac:dyDescent="0.3">
      <c r="A1944" s="1"/>
      <c r="B1944" s="1" t="str">
        <f>ReportExtract[[#This Row],[ReportId]]&amp;"_"&amp;ReportExtract[[#This Row],[PeriodId]]&amp;"_"&amp;ReportExtract[[#This Row],[MktDesc]]</f>
        <v>__</v>
      </c>
      <c r="C1944" s="1"/>
      <c r="D1944" s="1"/>
      <c r="E1944" s="1"/>
      <c r="F1944" s="1"/>
      <c r="G1944" s="1"/>
      <c r="H1944" s="1"/>
      <c r="I1944" s="1"/>
      <c r="J1944" s="1"/>
      <c r="K1944" s="1"/>
      <c r="L1944" s="1"/>
    </row>
    <row r="1945" spans="1:12" ht="14.4" x14ac:dyDescent="0.3">
      <c r="A1945" s="1"/>
      <c r="B1945" s="1" t="str">
        <f>ReportExtract[[#This Row],[ReportId]]&amp;"_"&amp;ReportExtract[[#This Row],[PeriodId]]&amp;"_"&amp;ReportExtract[[#This Row],[MktDesc]]</f>
        <v>__</v>
      </c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 ht="14.4" x14ac:dyDescent="0.3">
      <c r="A1946" s="1"/>
      <c r="B1946" s="1" t="str">
        <f>ReportExtract[[#This Row],[ReportId]]&amp;"_"&amp;ReportExtract[[#This Row],[PeriodId]]&amp;"_"&amp;ReportExtract[[#This Row],[MktDesc]]</f>
        <v>__</v>
      </c>
      <c r="C1946" s="1"/>
      <c r="D1946" s="1"/>
      <c r="E1946" s="1"/>
      <c r="F1946" s="1"/>
      <c r="G1946" s="1"/>
      <c r="H1946" s="1"/>
      <c r="I1946" s="1"/>
      <c r="J1946" s="1"/>
      <c r="K1946" s="1"/>
      <c r="L1946" s="1"/>
    </row>
    <row r="1947" spans="1:12" ht="14.4" x14ac:dyDescent="0.3">
      <c r="A1947" s="1"/>
      <c r="B1947" s="1" t="str">
        <f>ReportExtract[[#This Row],[ReportId]]&amp;"_"&amp;ReportExtract[[#This Row],[PeriodId]]&amp;"_"&amp;ReportExtract[[#This Row],[MktDesc]]</f>
        <v>__</v>
      </c>
      <c r="C1947" s="1"/>
      <c r="D1947" s="1"/>
      <c r="E1947" s="1"/>
      <c r="F1947" s="1"/>
      <c r="G1947" s="1"/>
      <c r="H1947" s="1"/>
      <c r="I1947" s="1"/>
      <c r="J1947" s="1"/>
      <c r="K1947" s="1"/>
      <c r="L1947" s="1"/>
    </row>
    <row r="1948" spans="1:12" ht="14.4" x14ac:dyDescent="0.3">
      <c r="A1948" s="1"/>
      <c r="B1948" s="1" t="str">
        <f>ReportExtract[[#This Row],[ReportId]]&amp;"_"&amp;ReportExtract[[#This Row],[PeriodId]]&amp;"_"&amp;ReportExtract[[#This Row],[MktDesc]]</f>
        <v>__</v>
      </c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 ht="14.4" x14ac:dyDescent="0.3">
      <c r="A1949" s="1"/>
      <c r="B1949" s="1" t="str">
        <f>ReportExtract[[#This Row],[ReportId]]&amp;"_"&amp;ReportExtract[[#This Row],[PeriodId]]&amp;"_"&amp;ReportExtract[[#This Row],[MktDesc]]</f>
        <v>__</v>
      </c>
      <c r="C1949" s="1"/>
      <c r="D1949" s="1"/>
      <c r="E1949" s="1"/>
      <c r="F1949" s="1"/>
      <c r="G1949" s="1"/>
      <c r="H1949" s="1"/>
      <c r="I1949" s="1"/>
      <c r="J1949" s="1"/>
      <c r="K1949" s="1"/>
      <c r="L1949" s="1"/>
    </row>
    <row r="1950" spans="1:12" ht="14.4" x14ac:dyDescent="0.3">
      <c r="A1950" s="1"/>
      <c r="B1950" s="1" t="str">
        <f>ReportExtract[[#This Row],[ReportId]]&amp;"_"&amp;ReportExtract[[#This Row],[PeriodId]]&amp;"_"&amp;ReportExtract[[#This Row],[MktDesc]]</f>
        <v>__</v>
      </c>
      <c r="C1950" s="1"/>
      <c r="D1950" s="1"/>
      <c r="E1950" s="1"/>
      <c r="F1950" s="1"/>
      <c r="G1950" s="1"/>
      <c r="H1950" s="1"/>
      <c r="I1950" s="1"/>
      <c r="J1950" s="1"/>
      <c r="K1950" s="1"/>
      <c r="L1950" s="1"/>
    </row>
    <row r="1951" spans="1:12" ht="14.4" x14ac:dyDescent="0.3">
      <c r="A1951" s="1"/>
      <c r="B1951" s="1" t="str">
        <f>ReportExtract[[#This Row],[ReportId]]&amp;"_"&amp;ReportExtract[[#This Row],[PeriodId]]&amp;"_"&amp;ReportExtract[[#This Row],[MktDesc]]</f>
        <v>__</v>
      </c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 ht="14.4" x14ac:dyDescent="0.3">
      <c r="A1952" s="1"/>
      <c r="B1952" s="1" t="str">
        <f>ReportExtract[[#This Row],[ReportId]]&amp;"_"&amp;ReportExtract[[#This Row],[PeriodId]]&amp;"_"&amp;ReportExtract[[#This Row],[MktDesc]]</f>
        <v>__</v>
      </c>
      <c r="C1952" s="1"/>
      <c r="D1952" s="1"/>
      <c r="E1952" s="1"/>
      <c r="F1952" s="1"/>
      <c r="G1952" s="1"/>
      <c r="H1952" s="1"/>
      <c r="I1952" s="1"/>
      <c r="J1952" s="1"/>
      <c r="K1952" s="1"/>
      <c r="L1952" s="1"/>
    </row>
    <row r="1953" spans="1:12" ht="14.4" x14ac:dyDescent="0.3">
      <c r="A1953" s="1"/>
      <c r="B1953" s="1" t="str">
        <f>ReportExtract[[#This Row],[ReportId]]&amp;"_"&amp;ReportExtract[[#This Row],[PeriodId]]&amp;"_"&amp;ReportExtract[[#This Row],[MktDesc]]</f>
        <v>__</v>
      </c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4.4" x14ac:dyDescent="0.3">
      <c r="A1954" s="1"/>
      <c r="B1954" s="1" t="str">
        <f>ReportExtract[[#This Row],[ReportId]]&amp;"_"&amp;ReportExtract[[#This Row],[PeriodId]]&amp;"_"&amp;ReportExtract[[#This Row],[MktDesc]]</f>
        <v>__</v>
      </c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 ht="14.4" x14ac:dyDescent="0.3">
      <c r="A1955" s="1"/>
      <c r="B1955" s="1" t="str">
        <f>ReportExtract[[#This Row],[ReportId]]&amp;"_"&amp;ReportExtract[[#This Row],[PeriodId]]&amp;"_"&amp;ReportExtract[[#This Row],[MktDesc]]</f>
        <v>__</v>
      </c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4.4" x14ac:dyDescent="0.3">
      <c r="A1956" s="1"/>
      <c r="B1956" s="1" t="str">
        <f>ReportExtract[[#This Row],[ReportId]]&amp;"_"&amp;ReportExtract[[#This Row],[PeriodId]]&amp;"_"&amp;ReportExtract[[#This Row],[MktDesc]]</f>
        <v>__</v>
      </c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4.4" x14ac:dyDescent="0.3">
      <c r="A1957" s="1"/>
      <c r="B1957" s="1" t="str">
        <f>ReportExtract[[#This Row],[ReportId]]&amp;"_"&amp;ReportExtract[[#This Row],[PeriodId]]&amp;"_"&amp;ReportExtract[[#This Row],[MktDesc]]</f>
        <v>__</v>
      </c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 ht="14.4" x14ac:dyDescent="0.3">
      <c r="A1958" s="1"/>
      <c r="B1958" s="1" t="str">
        <f>ReportExtract[[#This Row],[ReportId]]&amp;"_"&amp;ReportExtract[[#This Row],[PeriodId]]&amp;"_"&amp;ReportExtract[[#This Row],[MktDesc]]</f>
        <v>__</v>
      </c>
      <c r="C1958" s="1"/>
      <c r="D1958" s="1"/>
      <c r="E1958" s="1"/>
      <c r="F1958" s="1"/>
      <c r="G1958" s="1"/>
      <c r="H1958" s="1"/>
      <c r="I1958" s="1"/>
      <c r="J1958" s="1"/>
      <c r="K1958" s="1"/>
      <c r="L1958" s="1"/>
    </row>
    <row r="1959" spans="1:12" ht="14.4" x14ac:dyDescent="0.3">
      <c r="A1959" s="1"/>
      <c r="B1959" s="1" t="str">
        <f>ReportExtract[[#This Row],[ReportId]]&amp;"_"&amp;ReportExtract[[#This Row],[PeriodId]]&amp;"_"&amp;ReportExtract[[#This Row],[MktDesc]]</f>
        <v>__</v>
      </c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4.4" x14ac:dyDescent="0.3">
      <c r="A1960" s="1"/>
      <c r="B1960" s="1" t="str">
        <f>ReportExtract[[#This Row],[ReportId]]&amp;"_"&amp;ReportExtract[[#This Row],[PeriodId]]&amp;"_"&amp;ReportExtract[[#This Row],[MktDesc]]</f>
        <v>__</v>
      </c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 ht="14.4" x14ac:dyDescent="0.3">
      <c r="A1961" s="1"/>
      <c r="B1961" s="1" t="str">
        <f>ReportExtract[[#This Row],[ReportId]]&amp;"_"&amp;ReportExtract[[#This Row],[PeriodId]]&amp;"_"&amp;ReportExtract[[#This Row],[MktDesc]]</f>
        <v>__</v>
      </c>
      <c r="C1961" s="1"/>
      <c r="D1961" s="1"/>
      <c r="E1961" s="1"/>
      <c r="F1961" s="1"/>
      <c r="G1961" s="1"/>
      <c r="H1961" s="1"/>
      <c r="I1961" s="1"/>
      <c r="J1961" s="1"/>
      <c r="K1961" s="1"/>
      <c r="L1961" s="1"/>
    </row>
    <row r="1962" spans="1:12" ht="14.4" x14ac:dyDescent="0.3">
      <c r="A1962" s="1"/>
      <c r="B1962" s="1" t="str">
        <f>ReportExtract[[#This Row],[ReportId]]&amp;"_"&amp;ReportExtract[[#This Row],[PeriodId]]&amp;"_"&amp;ReportExtract[[#This Row],[MktDesc]]</f>
        <v>__</v>
      </c>
      <c r="C1962" s="1"/>
      <c r="D1962" s="1"/>
      <c r="E1962" s="1"/>
      <c r="F1962" s="1"/>
      <c r="G1962" s="1"/>
      <c r="H1962" s="1"/>
      <c r="I1962" s="1"/>
      <c r="J1962" s="1"/>
      <c r="K1962" s="1"/>
      <c r="L1962" s="1"/>
    </row>
    <row r="1963" spans="1:12" ht="14.4" x14ac:dyDescent="0.3">
      <c r="A1963" s="1"/>
      <c r="B1963" s="1" t="str">
        <f>ReportExtract[[#This Row],[ReportId]]&amp;"_"&amp;ReportExtract[[#This Row],[PeriodId]]&amp;"_"&amp;ReportExtract[[#This Row],[MktDesc]]</f>
        <v>__</v>
      </c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 ht="14.4" x14ac:dyDescent="0.3">
      <c r="A1964" s="1"/>
      <c r="B1964" s="1" t="str">
        <f>ReportExtract[[#This Row],[ReportId]]&amp;"_"&amp;ReportExtract[[#This Row],[PeriodId]]&amp;"_"&amp;ReportExtract[[#This Row],[MktDesc]]</f>
        <v>__</v>
      </c>
      <c r="C1964" s="1"/>
      <c r="D1964" s="1"/>
      <c r="E1964" s="1"/>
      <c r="F1964" s="1"/>
      <c r="G1964" s="1"/>
      <c r="H1964" s="1"/>
      <c r="I1964" s="1"/>
      <c r="J1964" s="1"/>
      <c r="K1964" s="1"/>
      <c r="L1964" s="1"/>
    </row>
    <row r="1965" spans="1:12" ht="14.4" x14ac:dyDescent="0.3">
      <c r="A1965" s="1"/>
      <c r="B1965" s="1" t="str">
        <f>ReportExtract[[#This Row],[ReportId]]&amp;"_"&amp;ReportExtract[[#This Row],[PeriodId]]&amp;"_"&amp;ReportExtract[[#This Row],[MktDesc]]</f>
        <v>__</v>
      </c>
      <c r="C1965" s="1"/>
      <c r="D1965" s="1"/>
      <c r="E1965" s="1"/>
      <c r="F1965" s="1"/>
      <c r="G1965" s="1"/>
      <c r="H1965" s="1"/>
      <c r="I1965" s="1"/>
      <c r="J1965" s="1"/>
      <c r="K1965" s="1"/>
      <c r="L1965" s="1"/>
    </row>
    <row r="1966" spans="1:12" ht="14.4" x14ac:dyDescent="0.3">
      <c r="A1966" s="1"/>
      <c r="B1966" s="1" t="str">
        <f>ReportExtract[[#This Row],[ReportId]]&amp;"_"&amp;ReportExtract[[#This Row],[PeriodId]]&amp;"_"&amp;ReportExtract[[#This Row],[MktDesc]]</f>
        <v>__</v>
      </c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 ht="14.4" x14ac:dyDescent="0.3">
      <c r="A1967" s="1"/>
      <c r="B1967" s="1" t="str">
        <f>ReportExtract[[#This Row],[ReportId]]&amp;"_"&amp;ReportExtract[[#This Row],[PeriodId]]&amp;"_"&amp;ReportExtract[[#This Row],[MktDesc]]</f>
        <v>__</v>
      </c>
      <c r="C1967" s="1"/>
      <c r="D1967" s="1"/>
      <c r="E1967" s="1"/>
      <c r="F1967" s="1"/>
      <c r="G1967" s="1"/>
      <c r="H1967" s="1"/>
      <c r="I1967" s="1"/>
      <c r="J1967" s="1"/>
      <c r="K1967" s="1"/>
      <c r="L1967" s="1"/>
    </row>
    <row r="1968" spans="1:12" ht="14.4" x14ac:dyDescent="0.3">
      <c r="A1968" s="1"/>
      <c r="B1968" s="1" t="str">
        <f>ReportExtract[[#This Row],[ReportId]]&amp;"_"&amp;ReportExtract[[#This Row],[PeriodId]]&amp;"_"&amp;ReportExtract[[#This Row],[MktDesc]]</f>
        <v>__</v>
      </c>
      <c r="C1968" s="1"/>
      <c r="D1968" s="1"/>
      <c r="E1968" s="1"/>
      <c r="F1968" s="1"/>
      <c r="G1968" s="1"/>
      <c r="H1968" s="1"/>
      <c r="I1968" s="1"/>
      <c r="J1968" s="1"/>
      <c r="K1968" s="1"/>
      <c r="L1968" s="1"/>
    </row>
    <row r="1969" spans="1:12" ht="14.4" x14ac:dyDescent="0.3">
      <c r="A1969" s="1"/>
      <c r="B1969" s="1" t="str">
        <f>ReportExtract[[#This Row],[ReportId]]&amp;"_"&amp;ReportExtract[[#This Row],[PeriodId]]&amp;"_"&amp;ReportExtract[[#This Row],[MktDesc]]</f>
        <v>__</v>
      </c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 ht="14.4" x14ac:dyDescent="0.3">
      <c r="A1970" s="1"/>
      <c r="B1970" s="1" t="str">
        <f>ReportExtract[[#This Row],[ReportId]]&amp;"_"&amp;ReportExtract[[#This Row],[PeriodId]]&amp;"_"&amp;ReportExtract[[#This Row],[MktDesc]]</f>
        <v>__</v>
      </c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4.4" x14ac:dyDescent="0.3">
      <c r="A1971" s="1"/>
      <c r="B1971" s="1" t="str">
        <f>ReportExtract[[#This Row],[ReportId]]&amp;"_"&amp;ReportExtract[[#This Row],[PeriodId]]&amp;"_"&amp;ReportExtract[[#This Row],[MktDesc]]</f>
        <v>__</v>
      </c>
      <c r="C1971" s="1"/>
      <c r="D1971" s="1"/>
      <c r="E1971" s="1"/>
      <c r="F1971" s="1"/>
      <c r="G1971" s="1"/>
      <c r="H1971" s="1"/>
      <c r="I1971" s="1"/>
      <c r="J1971" s="1"/>
      <c r="K1971" s="1"/>
      <c r="L1971" s="1"/>
    </row>
    <row r="1972" spans="1:12" ht="14.4" x14ac:dyDescent="0.3">
      <c r="A1972" s="1"/>
      <c r="B1972" s="1" t="str">
        <f>ReportExtract[[#This Row],[ReportId]]&amp;"_"&amp;ReportExtract[[#This Row],[PeriodId]]&amp;"_"&amp;ReportExtract[[#This Row],[MktDesc]]</f>
        <v>__</v>
      </c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4.4" x14ac:dyDescent="0.3">
      <c r="A1973" s="1"/>
      <c r="B1973" s="1" t="str">
        <f>ReportExtract[[#This Row],[ReportId]]&amp;"_"&amp;ReportExtract[[#This Row],[PeriodId]]&amp;"_"&amp;ReportExtract[[#This Row],[MktDesc]]</f>
        <v>__</v>
      </c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4.4" x14ac:dyDescent="0.3">
      <c r="A1974" s="1"/>
      <c r="B1974" s="1" t="str">
        <f>ReportExtract[[#This Row],[ReportId]]&amp;"_"&amp;ReportExtract[[#This Row],[PeriodId]]&amp;"_"&amp;ReportExtract[[#This Row],[MktDesc]]</f>
        <v>__</v>
      </c>
      <c r="C1974" s="1"/>
      <c r="D1974" s="1"/>
      <c r="E1974" s="1"/>
      <c r="F1974" s="1"/>
      <c r="G1974" s="1"/>
      <c r="H1974" s="1"/>
      <c r="I1974" s="1"/>
      <c r="J1974" s="1"/>
      <c r="K1974" s="1"/>
      <c r="L1974" s="1"/>
    </row>
    <row r="1975" spans="1:12" ht="14.4" x14ac:dyDescent="0.3">
      <c r="A1975" s="1"/>
      <c r="B1975" s="1" t="str">
        <f>ReportExtract[[#This Row],[ReportId]]&amp;"_"&amp;ReportExtract[[#This Row],[PeriodId]]&amp;"_"&amp;ReportExtract[[#This Row],[MktDesc]]</f>
        <v>__</v>
      </c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 ht="14.4" x14ac:dyDescent="0.3">
      <c r="A1976" s="1"/>
      <c r="B1976" s="1" t="str">
        <f>ReportExtract[[#This Row],[ReportId]]&amp;"_"&amp;ReportExtract[[#This Row],[PeriodId]]&amp;"_"&amp;ReportExtract[[#This Row],[MktDesc]]</f>
        <v>__</v>
      </c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4.4" x14ac:dyDescent="0.3">
      <c r="A1977" s="1"/>
      <c r="B1977" s="1" t="str">
        <f>ReportExtract[[#This Row],[ReportId]]&amp;"_"&amp;ReportExtract[[#This Row],[PeriodId]]&amp;"_"&amp;ReportExtract[[#This Row],[MktDesc]]</f>
        <v>__</v>
      </c>
      <c r="C1977" s="1"/>
      <c r="D1977" s="1"/>
      <c r="E1977" s="1"/>
      <c r="F1977" s="1"/>
      <c r="G1977" s="1"/>
      <c r="H1977" s="1"/>
      <c r="I1977" s="1"/>
      <c r="J1977" s="1"/>
      <c r="K1977" s="1"/>
      <c r="L1977" s="1"/>
    </row>
    <row r="1978" spans="1:12" ht="14.4" x14ac:dyDescent="0.3">
      <c r="A1978" s="1"/>
      <c r="B1978" s="1" t="str">
        <f>ReportExtract[[#This Row],[ReportId]]&amp;"_"&amp;ReportExtract[[#This Row],[PeriodId]]&amp;"_"&amp;ReportExtract[[#This Row],[MktDesc]]</f>
        <v>__</v>
      </c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 ht="14.4" x14ac:dyDescent="0.3">
      <c r="A1979" s="1"/>
      <c r="B1979" s="1" t="str">
        <f>ReportExtract[[#This Row],[ReportId]]&amp;"_"&amp;ReportExtract[[#This Row],[PeriodId]]&amp;"_"&amp;ReportExtract[[#This Row],[MktDesc]]</f>
        <v>__</v>
      </c>
      <c r="C1979" s="1"/>
      <c r="D1979" s="1"/>
      <c r="E1979" s="1"/>
      <c r="F1979" s="1"/>
      <c r="G1979" s="1"/>
      <c r="H1979" s="1"/>
      <c r="I1979" s="1"/>
      <c r="J1979" s="1"/>
      <c r="K1979" s="1"/>
      <c r="L1979" s="1"/>
    </row>
    <row r="1980" spans="1:12" ht="14.4" x14ac:dyDescent="0.3">
      <c r="A1980" s="1"/>
      <c r="B1980" s="1" t="str">
        <f>ReportExtract[[#This Row],[ReportId]]&amp;"_"&amp;ReportExtract[[#This Row],[PeriodId]]&amp;"_"&amp;ReportExtract[[#This Row],[MktDesc]]</f>
        <v>__</v>
      </c>
      <c r="C1980" s="1"/>
      <c r="D1980" s="1"/>
      <c r="E1980" s="1"/>
      <c r="F1980" s="1"/>
      <c r="G1980" s="1"/>
      <c r="H1980" s="1"/>
      <c r="I1980" s="1"/>
      <c r="J1980" s="1"/>
      <c r="K1980" s="1"/>
      <c r="L1980" s="1"/>
    </row>
    <row r="1981" spans="1:12" ht="14.4" x14ac:dyDescent="0.3">
      <c r="A1981" s="1"/>
      <c r="B1981" s="1" t="str">
        <f>ReportExtract[[#This Row],[ReportId]]&amp;"_"&amp;ReportExtract[[#This Row],[PeriodId]]&amp;"_"&amp;ReportExtract[[#This Row],[MktDesc]]</f>
        <v>__</v>
      </c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 ht="14.4" x14ac:dyDescent="0.3">
      <c r="A1982" s="1"/>
      <c r="B1982" s="1" t="str">
        <f>ReportExtract[[#This Row],[ReportId]]&amp;"_"&amp;ReportExtract[[#This Row],[PeriodId]]&amp;"_"&amp;ReportExtract[[#This Row],[MktDesc]]</f>
        <v>__</v>
      </c>
      <c r="C1982" s="1"/>
      <c r="D1982" s="1"/>
      <c r="E1982" s="1"/>
      <c r="F1982" s="1"/>
      <c r="G1982" s="1"/>
      <c r="H1982" s="1"/>
      <c r="I1982" s="1"/>
      <c r="J1982" s="1"/>
      <c r="K1982" s="1"/>
      <c r="L1982" s="1"/>
    </row>
    <row r="1983" spans="1:12" ht="14.4" x14ac:dyDescent="0.3">
      <c r="A1983" s="1"/>
      <c r="B1983" s="1" t="str">
        <f>ReportExtract[[#This Row],[ReportId]]&amp;"_"&amp;ReportExtract[[#This Row],[PeriodId]]&amp;"_"&amp;ReportExtract[[#This Row],[MktDesc]]</f>
        <v>__</v>
      </c>
      <c r="C1983" s="1"/>
      <c r="D1983" s="1"/>
      <c r="E1983" s="1"/>
      <c r="F1983" s="1"/>
      <c r="G1983" s="1"/>
      <c r="H1983" s="1"/>
      <c r="I1983" s="1"/>
      <c r="J1983" s="1"/>
      <c r="K1983" s="1"/>
      <c r="L1983" s="1"/>
    </row>
    <row r="1984" spans="1:12" ht="14.4" x14ac:dyDescent="0.3">
      <c r="A1984" s="1"/>
      <c r="B1984" s="1" t="str">
        <f>ReportExtract[[#This Row],[ReportId]]&amp;"_"&amp;ReportExtract[[#This Row],[PeriodId]]&amp;"_"&amp;ReportExtract[[#This Row],[MktDesc]]</f>
        <v>__</v>
      </c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 ht="14.4" x14ac:dyDescent="0.3">
      <c r="A1985" s="1"/>
      <c r="B1985" s="1" t="str">
        <f>ReportExtract[[#This Row],[ReportId]]&amp;"_"&amp;ReportExtract[[#This Row],[PeriodId]]&amp;"_"&amp;ReportExtract[[#This Row],[MktDesc]]</f>
        <v>__</v>
      </c>
      <c r="C1985" s="1"/>
      <c r="D1985" s="1"/>
      <c r="E1985" s="1"/>
      <c r="F1985" s="1"/>
      <c r="G1985" s="1"/>
      <c r="H1985" s="1"/>
      <c r="I1985" s="1"/>
      <c r="J1985" s="1"/>
      <c r="K1985" s="1"/>
      <c r="L1985" s="1"/>
    </row>
    <row r="1986" spans="1:12" ht="14.4" x14ac:dyDescent="0.3">
      <c r="A1986" s="1"/>
      <c r="B1986" s="1" t="str">
        <f>ReportExtract[[#This Row],[ReportId]]&amp;"_"&amp;ReportExtract[[#This Row],[PeriodId]]&amp;"_"&amp;ReportExtract[[#This Row],[MktDesc]]</f>
        <v>__</v>
      </c>
      <c r="C1986" s="1"/>
      <c r="D1986" s="1"/>
      <c r="E1986" s="1"/>
      <c r="F1986" s="1"/>
      <c r="G1986" s="1"/>
      <c r="H1986" s="1"/>
      <c r="I1986" s="1"/>
      <c r="J1986" s="1"/>
      <c r="K1986" s="1"/>
      <c r="L1986" s="1"/>
    </row>
    <row r="1987" spans="1:12" ht="14.4" x14ac:dyDescent="0.3">
      <c r="A1987" s="1"/>
      <c r="B1987" s="1" t="str">
        <f>ReportExtract[[#This Row],[ReportId]]&amp;"_"&amp;ReportExtract[[#This Row],[PeriodId]]&amp;"_"&amp;ReportExtract[[#This Row],[MktDesc]]</f>
        <v>__</v>
      </c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4.4" x14ac:dyDescent="0.3">
      <c r="A1988" s="1"/>
      <c r="B1988" s="1" t="str">
        <f>ReportExtract[[#This Row],[ReportId]]&amp;"_"&amp;ReportExtract[[#This Row],[PeriodId]]&amp;"_"&amp;ReportExtract[[#This Row],[MktDesc]]</f>
        <v>__</v>
      </c>
      <c r="C1988" s="1"/>
      <c r="D1988" s="1"/>
      <c r="E1988" s="1"/>
      <c r="F1988" s="1"/>
      <c r="G1988" s="1"/>
      <c r="H1988" s="1"/>
      <c r="I1988" s="1"/>
      <c r="J1988" s="1"/>
      <c r="K1988" s="1"/>
      <c r="L1988" s="1"/>
    </row>
    <row r="1989" spans="1:12" ht="14.4" x14ac:dyDescent="0.3">
      <c r="A1989" s="1"/>
      <c r="B1989" s="1" t="str">
        <f>ReportExtract[[#This Row],[ReportId]]&amp;"_"&amp;ReportExtract[[#This Row],[PeriodId]]&amp;"_"&amp;ReportExtract[[#This Row],[MktDesc]]</f>
        <v>__</v>
      </c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4.4" x14ac:dyDescent="0.3">
      <c r="A1990" s="1"/>
      <c r="B1990" s="1" t="str">
        <f>ReportExtract[[#This Row],[ReportId]]&amp;"_"&amp;ReportExtract[[#This Row],[PeriodId]]&amp;"_"&amp;ReportExtract[[#This Row],[MktDesc]]</f>
        <v>__</v>
      </c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4.4" x14ac:dyDescent="0.3">
      <c r="A1991" s="1"/>
      <c r="B1991" s="1" t="str">
        <f>ReportExtract[[#This Row],[ReportId]]&amp;"_"&amp;ReportExtract[[#This Row],[PeriodId]]&amp;"_"&amp;ReportExtract[[#This Row],[MktDesc]]</f>
        <v>__</v>
      </c>
      <c r="C1991" s="1"/>
      <c r="D1991" s="1"/>
      <c r="E1991" s="1"/>
      <c r="F1991" s="1"/>
      <c r="G1991" s="1"/>
      <c r="H1991" s="1"/>
      <c r="I1991" s="1"/>
      <c r="J1991" s="1"/>
      <c r="K1991" s="1"/>
      <c r="L1991" s="1"/>
    </row>
    <row r="1992" spans="1:12" ht="14.4" x14ac:dyDescent="0.3">
      <c r="A1992" s="1"/>
      <c r="B1992" s="1" t="str">
        <f>ReportExtract[[#This Row],[ReportId]]&amp;"_"&amp;ReportExtract[[#This Row],[PeriodId]]&amp;"_"&amp;ReportExtract[[#This Row],[MktDesc]]</f>
        <v>__</v>
      </c>
      <c r="C1992" s="1"/>
      <c r="D1992" s="1"/>
      <c r="E1992" s="1"/>
      <c r="F1992" s="1"/>
      <c r="G1992" s="1"/>
      <c r="H1992" s="1"/>
      <c r="I1992" s="1"/>
      <c r="J1992" s="1"/>
      <c r="K1992" s="1"/>
      <c r="L1992" s="1"/>
    </row>
    <row r="1993" spans="1:12" ht="14.4" x14ac:dyDescent="0.3">
      <c r="A1993" s="1"/>
      <c r="B1993" s="1" t="str">
        <f>ReportExtract[[#This Row],[ReportId]]&amp;"_"&amp;ReportExtract[[#This Row],[PeriodId]]&amp;"_"&amp;ReportExtract[[#This Row],[MktDesc]]</f>
        <v>__</v>
      </c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4.4" x14ac:dyDescent="0.3">
      <c r="A1994" s="1"/>
      <c r="B1994" s="1" t="str">
        <f>ReportExtract[[#This Row],[ReportId]]&amp;"_"&amp;ReportExtract[[#This Row],[PeriodId]]&amp;"_"&amp;ReportExtract[[#This Row],[MktDesc]]</f>
        <v>__</v>
      </c>
      <c r="C1994" s="1"/>
      <c r="D1994" s="1"/>
      <c r="E1994" s="1"/>
      <c r="F1994" s="1"/>
      <c r="G1994" s="1"/>
      <c r="H1994" s="1"/>
      <c r="I1994" s="1"/>
      <c r="J1994" s="1"/>
      <c r="K1994" s="1"/>
      <c r="L1994" s="1"/>
    </row>
    <row r="1995" spans="1:12" ht="14.4" x14ac:dyDescent="0.3">
      <c r="A1995" s="1"/>
      <c r="B1995" s="1" t="str">
        <f>ReportExtract[[#This Row],[ReportId]]&amp;"_"&amp;ReportExtract[[#This Row],[PeriodId]]&amp;"_"&amp;ReportExtract[[#This Row],[MktDesc]]</f>
        <v>__</v>
      </c>
      <c r="C1995" s="1"/>
      <c r="D1995" s="1"/>
      <c r="E1995" s="1"/>
      <c r="F1995" s="1"/>
      <c r="G1995" s="1"/>
      <c r="H1995" s="1"/>
      <c r="I1995" s="1"/>
      <c r="J1995" s="1"/>
      <c r="K1995" s="1"/>
      <c r="L1995" s="1"/>
    </row>
    <row r="1996" spans="1:12" ht="14.4" x14ac:dyDescent="0.3">
      <c r="A1996" s="1"/>
      <c r="B1996" s="1" t="str">
        <f>ReportExtract[[#This Row],[ReportId]]&amp;"_"&amp;ReportExtract[[#This Row],[PeriodId]]&amp;"_"&amp;ReportExtract[[#This Row],[MktDesc]]</f>
        <v>__</v>
      </c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 ht="14.4" x14ac:dyDescent="0.3">
      <c r="A1997" s="1"/>
      <c r="B1997" s="1" t="str">
        <f>ReportExtract[[#This Row],[ReportId]]&amp;"_"&amp;ReportExtract[[#This Row],[PeriodId]]&amp;"_"&amp;ReportExtract[[#This Row],[MktDesc]]</f>
        <v>__</v>
      </c>
      <c r="C1997" s="1"/>
      <c r="D1997" s="1"/>
      <c r="E1997" s="1"/>
      <c r="F1997" s="1"/>
      <c r="G1997" s="1"/>
      <c r="H1997" s="1"/>
      <c r="I1997" s="1"/>
      <c r="J1997" s="1"/>
      <c r="K1997" s="1"/>
      <c r="L1997" s="1"/>
    </row>
    <row r="1998" spans="1:12" ht="14.4" x14ac:dyDescent="0.3">
      <c r="A1998" s="1"/>
      <c r="B1998" s="1" t="str">
        <f>ReportExtract[[#This Row],[ReportId]]&amp;"_"&amp;ReportExtract[[#This Row],[PeriodId]]&amp;"_"&amp;ReportExtract[[#This Row],[MktDesc]]</f>
        <v>__</v>
      </c>
      <c r="C1998" s="1"/>
      <c r="D1998" s="1"/>
      <c r="E1998" s="1"/>
      <c r="F1998" s="1"/>
      <c r="G1998" s="1"/>
      <c r="H1998" s="1"/>
      <c r="I1998" s="1"/>
      <c r="J1998" s="1"/>
      <c r="K1998" s="1"/>
      <c r="L1998" s="1"/>
    </row>
    <row r="1999" spans="1:12" ht="14.4" x14ac:dyDescent="0.3">
      <c r="A1999" s="1"/>
      <c r="B1999" s="1" t="str">
        <f>ReportExtract[[#This Row],[ReportId]]&amp;"_"&amp;ReportExtract[[#This Row],[PeriodId]]&amp;"_"&amp;ReportExtract[[#This Row],[MktDesc]]</f>
        <v>__</v>
      </c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 ht="14.4" x14ac:dyDescent="0.3">
      <c r="A2000" s="1"/>
      <c r="B2000" s="1" t="str">
        <f>ReportExtract[[#This Row],[ReportId]]&amp;"_"&amp;ReportExtract[[#This Row],[PeriodId]]&amp;"_"&amp;ReportExtract[[#This Row],[MktDesc]]</f>
        <v>__</v>
      </c>
      <c r="C2000" s="1"/>
      <c r="D2000" s="1"/>
      <c r="E2000" s="1"/>
      <c r="F2000" s="1"/>
      <c r="G2000" s="1"/>
      <c r="H2000" s="1"/>
      <c r="I2000" s="1"/>
      <c r="J2000" s="1"/>
      <c r="K2000" s="1"/>
      <c r="L2000" s="1"/>
    </row>
    <row r="2001" spans="1:12" ht="14.4" x14ac:dyDescent="0.3">
      <c r="A2001" s="1"/>
      <c r="B2001" s="1" t="str">
        <f>ReportExtract[[#This Row],[ReportId]]&amp;"_"&amp;ReportExtract[[#This Row],[PeriodId]]&amp;"_"&amp;ReportExtract[[#This Row],[MktDesc]]</f>
        <v>__</v>
      </c>
      <c r="C2001" s="1"/>
      <c r="D2001" s="1"/>
      <c r="E2001" s="1"/>
      <c r="F2001" s="1"/>
      <c r="G2001" s="1"/>
      <c r="H2001" s="1"/>
      <c r="I2001" s="1"/>
      <c r="J2001" s="1"/>
      <c r="K2001" s="1"/>
      <c r="L2001" s="1"/>
    </row>
    <row r="2002" spans="1:12" ht="14.4" x14ac:dyDescent="0.3">
      <c r="A2002" s="1"/>
      <c r="B2002" s="1" t="str">
        <f>ReportExtract[[#This Row],[ReportId]]&amp;"_"&amp;ReportExtract[[#This Row],[PeriodId]]&amp;"_"&amp;ReportExtract[[#This Row],[MktDesc]]</f>
        <v>__</v>
      </c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 ht="14.4" x14ac:dyDescent="0.3">
      <c r="A2003" s="1"/>
      <c r="B2003" s="1" t="str">
        <f>ReportExtract[[#This Row],[ReportId]]&amp;"_"&amp;ReportExtract[[#This Row],[PeriodId]]&amp;"_"&amp;ReportExtract[[#This Row],[MktDesc]]</f>
        <v>__</v>
      </c>
      <c r="C2003" s="1"/>
      <c r="D2003" s="1"/>
      <c r="E2003" s="1"/>
      <c r="F2003" s="1"/>
      <c r="G2003" s="1"/>
      <c r="H2003" s="1"/>
      <c r="I2003" s="1"/>
      <c r="J2003" s="1"/>
      <c r="K2003" s="1"/>
      <c r="L2003" s="1"/>
    </row>
    <row r="2004" spans="1:12" ht="14.4" x14ac:dyDescent="0.3">
      <c r="A2004" s="1"/>
      <c r="B2004" s="1" t="str">
        <f>ReportExtract[[#This Row],[ReportId]]&amp;"_"&amp;ReportExtract[[#This Row],[PeriodId]]&amp;"_"&amp;ReportExtract[[#This Row],[MktDesc]]</f>
        <v>__</v>
      </c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4.4" x14ac:dyDescent="0.3">
      <c r="A2005" s="1"/>
      <c r="B2005" s="1" t="str">
        <f>ReportExtract[[#This Row],[ReportId]]&amp;"_"&amp;ReportExtract[[#This Row],[PeriodId]]&amp;"_"&amp;ReportExtract[[#This Row],[MktDesc]]</f>
        <v>__</v>
      </c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 ht="14.4" x14ac:dyDescent="0.3">
      <c r="A2006" s="1"/>
      <c r="B2006" s="1" t="str">
        <f>ReportExtract[[#This Row],[ReportId]]&amp;"_"&amp;ReportExtract[[#This Row],[PeriodId]]&amp;"_"&amp;ReportExtract[[#This Row],[MktDesc]]</f>
        <v>__</v>
      </c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4.4" x14ac:dyDescent="0.3">
      <c r="A2007" s="1"/>
      <c r="B2007" s="1" t="str">
        <f>ReportExtract[[#This Row],[ReportId]]&amp;"_"&amp;ReportExtract[[#This Row],[PeriodId]]&amp;"_"&amp;ReportExtract[[#This Row],[MktDesc]]</f>
        <v>__</v>
      </c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4.4" x14ac:dyDescent="0.3">
      <c r="A2008" s="1"/>
      <c r="B2008" s="1" t="str">
        <f>ReportExtract[[#This Row],[ReportId]]&amp;"_"&amp;ReportExtract[[#This Row],[PeriodId]]&amp;"_"&amp;ReportExtract[[#This Row],[MktDesc]]</f>
        <v>__</v>
      </c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 ht="14.4" x14ac:dyDescent="0.3">
      <c r="A2009" s="1"/>
      <c r="B2009" s="1" t="str">
        <f>ReportExtract[[#This Row],[ReportId]]&amp;"_"&amp;ReportExtract[[#This Row],[PeriodId]]&amp;"_"&amp;ReportExtract[[#This Row],[MktDesc]]</f>
        <v>__</v>
      </c>
      <c r="C2009" s="1"/>
      <c r="D2009" s="1"/>
      <c r="E2009" s="1"/>
      <c r="F2009" s="1"/>
      <c r="G2009" s="1"/>
      <c r="H2009" s="1"/>
      <c r="I2009" s="1"/>
      <c r="J2009" s="1"/>
      <c r="K2009" s="1"/>
      <c r="L2009" s="1"/>
    </row>
    <row r="2010" spans="1:12" ht="14.4" x14ac:dyDescent="0.3">
      <c r="A2010" s="1"/>
      <c r="B2010" s="1" t="str">
        <f>ReportExtract[[#This Row],[ReportId]]&amp;"_"&amp;ReportExtract[[#This Row],[PeriodId]]&amp;"_"&amp;ReportExtract[[#This Row],[MktDesc]]</f>
        <v>__</v>
      </c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4.4" x14ac:dyDescent="0.3">
      <c r="A2011" s="1"/>
      <c r="B2011" s="1" t="str">
        <f>ReportExtract[[#This Row],[ReportId]]&amp;"_"&amp;ReportExtract[[#This Row],[PeriodId]]&amp;"_"&amp;ReportExtract[[#This Row],[MktDesc]]</f>
        <v>__</v>
      </c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 ht="14.4" x14ac:dyDescent="0.3">
      <c r="A2012" s="1"/>
      <c r="B2012" s="1" t="str">
        <f>ReportExtract[[#This Row],[ReportId]]&amp;"_"&amp;ReportExtract[[#This Row],[PeriodId]]&amp;"_"&amp;ReportExtract[[#This Row],[MktDesc]]</f>
        <v>__</v>
      </c>
      <c r="C2012" s="1"/>
      <c r="D2012" s="1"/>
      <c r="E2012" s="1"/>
      <c r="F2012" s="1"/>
      <c r="G2012" s="1"/>
      <c r="H2012" s="1"/>
      <c r="I2012" s="1"/>
      <c r="J2012" s="1"/>
      <c r="K2012" s="1"/>
      <c r="L2012" s="1"/>
    </row>
    <row r="2013" spans="1:12" ht="14.4" x14ac:dyDescent="0.3">
      <c r="A2013" s="1"/>
      <c r="B2013" s="1" t="str">
        <f>ReportExtract[[#This Row],[ReportId]]&amp;"_"&amp;ReportExtract[[#This Row],[PeriodId]]&amp;"_"&amp;ReportExtract[[#This Row],[MktDesc]]</f>
        <v>__</v>
      </c>
      <c r="C2013" s="1"/>
      <c r="D2013" s="1"/>
      <c r="E2013" s="1"/>
      <c r="F2013" s="1"/>
      <c r="G2013" s="1"/>
      <c r="H2013" s="1"/>
      <c r="I2013" s="1"/>
      <c r="J2013" s="1"/>
      <c r="K2013" s="1"/>
      <c r="L2013" s="1"/>
    </row>
    <row r="2014" spans="1:12" ht="14.4" x14ac:dyDescent="0.3">
      <c r="A2014" s="1"/>
      <c r="B2014" s="1" t="str">
        <f>ReportExtract[[#This Row],[ReportId]]&amp;"_"&amp;ReportExtract[[#This Row],[PeriodId]]&amp;"_"&amp;ReportExtract[[#This Row],[MktDesc]]</f>
        <v>__</v>
      </c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 ht="14.4" x14ac:dyDescent="0.3">
      <c r="A2015" s="1"/>
      <c r="B2015" s="1" t="str">
        <f>ReportExtract[[#This Row],[ReportId]]&amp;"_"&amp;ReportExtract[[#This Row],[PeriodId]]&amp;"_"&amp;ReportExtract[[#This Row],[MktDesc]]</f>
        <v>__</v>
      </c>
      <c r="C2015" s="1"/>
      <c r="D2015" s="1"/>
      <c r="E2015" s="1"/>
      <c r="F2015" s="1"/>
      <c r="G2015" s="1"/>
      <c r="H2015" s="1"/>
      <c r="I2015" s="1"/>
      <c r="J2015" s="1"/>
      <c r="K2015" s="1"/>
      <c r="L2015" s="1"/>
    </row>
    <row r="2016" spans="1:12" ht="14.4" x14ac:dyDescent="0.3">
      <c r="A2016" s="1"/>
      <c r="B2016" s="1" t="str">
        <f>ReportExtract[[#This Row],[ReportId]]&amp;"_"&amp;ReportExtract[[#This Row],[PeriodId]]&amp;"_"&amp;ReportExtract[[#This Row],[MktDesc]]</f>
        <v>__</v>
      </c>
      <c r="C2016" s="1"/>
      <c r="D2016" s="1"/>
      <c r="E2016" s="1"/>
      <c r="F2016" s="1"/>
      <c r="G2016" s="1"/>
      <c r="H2016" s="1"/>
      <c r="I2016" s="1"/>
      <c r="J2016" s="1"/>
      <c r="K2016" s="1"/>
      <c r="L2016" s="1"/>
    </row>
    <row r="2017" spans="1:12" ht="14.4" x14ac:dyDescent="0.3">
      <c r="A2017" s="1"/>
      <c r="B2017" s="1" t="str">
        <f>ReportExtract[[#This Row],[ReportId]]&amp;"_"&amp;ReportExtract[[#This Row],[PeriodId]]&amp;"_"&amp;ReportExtract[[#This Row],[MktDesc]]</f>
        <v>__</v>
      </c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 ht="14.4" x14ac:dyDescent="0.3">
      <c r="A2018" s="1"/>
      <c r="B2018" s="1" t="str">
        <f>ReportExtract[[#This Row],[ReportId]]&amp;"_"&amp;ReportExtract[[#This Row],[PeriodId]]&amp;"_"&amp;ReportExtract[[#This Row],[MktDesc]]</f>
        <v>__</v>
      </c>
      <c r="C2018" s="1"/>
      <c r="D2018" s="1"/>
      <c r="E2018" s="1"/>
      <c r="F2018" s="1"/>
      <c r="G2018" s="1"/>
      <c r="H2018" s="1"/>
      <c r="I2018" s="1"/>
      <c r="J2018" s="1"/>
      <c r="K2018" s="1"/>
      <c r="L2018" s="1"/>
    </row>
    <row r="2019" spans="1:12" ht="14.4" x14ac:dyDescent="0.3">
      <c r="A2019" s="1"/>
      <c r="B2019" s="1" t="str">
        <f>ReportExtract[[#This Row],[ReportId]]&amp;"_"&amp;ReportExtract[[#This Row],[PeriodId]]&amp;"_"&amp;ReportExtract[[#This Row],[MktDesc]]</f>
        <v>__</v>
      </c>
      <c r="C2019" s="1"/>
      <c r="D2019" s="1"/>
      <c r="E2019" s="1"/>
      <c r="F2019" s="1"/>
      <c r="G2019" s="1"/>
      <c r="H2019" s="1"/>
      <c r="I2019" s="1"/>
      <c r="J2019" s="1"/>
      <c r="K2019" s="1"/>
      <c r="L2019" s="1"/>
    </row>
    <row r="2020" spans="1:12" ht="14.4" x14ac:dyDescent="0.3">
      <c r="A2020" s="1"/>
      <c r="B2020" s="1" t="str">
        <f>ReportExtract[[#This Row],[ReportId]]&amp;"_"&amp;ReportExtract[[#This Row],[PeriodId]]&amp;"_"&amp;ReportExtract[[#This Row],[MktDesc]]</f>
        <v>__</v>
      </c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 ht="14.4" x14ac:dyDescent="0.3">
      <c r="A2021" s="1"/>
      <c r="B2021" s="1" t="str">
        <f>ReportExtract[[#This Row],[ReportId]]&amp;"_"&amp;ReportExtract[[#This Row],[PeriodId]]&amp;"_"&amp;ReportExtract[[#This Row],[MktDesc]]</f>
        <v>__</v>
      </c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4.4" x14ac:dyDescent="0.3">
      <c r="A2022" s="1"/>
      <c r="B2022" s="1" t="str">
        <f>ReportExtract[[#This Row],[ReportId]]&amp;"_"&amp;ReportExtract[[#This Row],[PeriodId]]&amp;"_"&amp;ReportExtract[[#This Row],[MktDesc]]</f>
        <v>__</v>
      </c>
      <c r="C2022" s="1"/>
      <c r="D2022" s="1"/>
      <c r="E2022" s="1"/>
      <c r="F2022" s="1"/>
      <c r="G2022" s="1"/>
      <c r="H2022" s="1"/>
      <c r="I2022" s="1"/>
      <c r="J2022" s="1"/>
      <c r="K2022" s="1"/>
      <c r="L2022" s="1"/>
    </row>
    <row r="2023" spans="1:12" ht="14.4" x14ac:dyDescent="0.3">
      <c r="A2023" s="1"/>
      <c r="B2023" s="1" t="str">
        <f>ReportExtract[[#This Row],[ReportId]]&amp;"_"&amp;ReportExtract[[#This Row],[PeriodId]]&amp;"_"&amp;ReportExtract[[#This Row],[MktDesc]]</f>
        <v>__</v>
      </c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4.4" x14ac:dyDescent="0.3">
      <c r="A2024" s="1"/>
      <c r="B2024" s="1" t="str">
        <f>ReportExtract[[#This Row],[ReportId]]&amp;"_"&amp;ReportExtract[[#This Row],[PeriodId]]&amp;"_"&amp;ReportExtract[[#This Row],[MktDesc]]</f>
        <v>__</v>
      </c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4.4" x14ac:dyDescent="0.3">
      <c r="A2025" s="1"/>
      <c r="B2025" s="1" t="str">
        <f>ReportExtract[[#This Row],[ReportId]]&amp;"_"&amp;ReportExtract[[#This Row],[PeriodId]]&amp;"_"&amp;ReportExtract[[#This Row],[MktDesc]]</f>
        <v>__</v>
      </c>
      <c r="C2025" s="1"/>
      <c r="D2025" s="1"/>
      <c r="E2025" s="1"/>
      <c r="F2025" s="1"/>
      <c r="G2025" s="1"/>
      <c r="H2025" s="1"/>
      <c r="I2025" s="1"/>
      <c r="J2025" s="1"/>
      <c r="K2025" s="1"/>
      <c r="L2025" s="1"/>
    </row>
    <row r="2026" spans="1:12" ht="14.4" x14ac:dyDescent="0.3">
      <c r="A2026" s="1"/>
      <c r="B2026" s="1" t="str">
        <f>ReportExtract[[#This Row],[ReportId]]&amp;"_"&amp;ReportExtract[[#This Row],[PeriodId]]&amp;"_"&amp;ReportExtract[[#This Row],[MktDesc]]</f>
        <v>__</v>
      </c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 ht="14.4" x14ac:dyDescent="0.3">
      <c r="A2027" s="1"/>
      <c r="B2027" s="1" t="str">
        <f>ReportExtract[[#This Row],[ReportId]]&amp;"_"&amp;ReportExtract[[#This Row],[PeriodId]]&amp;"_"&amp;ReportExtract[[#This Row],[MktDesc]]</f>
        <v>__</v>
      </c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4.4" x14ac:dyDescent="0.3">
      <c r="A2028" s="1"/>
      <c r="B2028" s="1" t="str">
        <f>ReportExtract[[#This Row],[ReportId]]&amp;"_"&amp;ReportExtract[[#This Row],[PeriodId]]&amp;"_"&amp;ReportExtract[[#This Row],[MktDesc]]</f>
        <v>__</v>
      </c>
      <c r="C2028" s="1"/>
      <c r="D2028" s="1"/>
      <c r="E2028" s="1"/>
      <c r="F2028" s="1"/>
      <c r="G2028" s="1"/>
      <c r="H2028" s="1"/>
      <c r="I2028" s="1"/>
      <c r="J2028" s="1"/>
      <c r="K2028" s="1"/>
      <c r="L2028" s="1"/>
    </row>
    <row r="2029" spans="1:12" ht="14.4" x14ac:dyDescent="0.3">
      <c r="A2029" s="1"/>
      <c r="B2029" s="1" t="str">
        <f>ReportExtract[[#This Row],[ReportId]]&amp;"_"&amp;ReportExtract[[#This Row],[PeriodId]]&amp;"_"&amp;ReportExtract[[#This Row],[MktDesc]]</f>
        <v>__</v>
      </c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 ht="14.4" x14ac:dyDescent="0.3">
      <c r="A2030" s="1"/>
      <c r="B2030" s="1" t="str">
        <f>ReportExtract[[#This Row],[ReportId]]&amp;"_"&amp;ReportExtract[[#This Row],[PeriodId]]&amp;"_"&amp;ReportExtract[[#This Row],[MktDesc]]</f>
        <v>__</v>
      </c>
      <c r="C2030" s="1"/>
      <c r="D2030" s="1"/>
      <c r="E2030" s="1"/>
      <c r="F2030" s="1"/>
      <c r="G2030" s="1"/>
      <c r="H2030" s="1"/>
      <c r="I2030" s="1"/>
      <c r="J2030" s="1"/>
      <c r="K2030" s="1"/>
      <c r="L2030" s="1"/>
    </row>
    <row r="2031" spans="1:12" ht="14.4" x14ac:dyDescent="0.3">
      <c r="A2031" s="1"/>
      <c r="B2031" s="1" t="str">
        <f>ReportExtract[[#This Row],[ReportId]]&amp;"_"&amp;ReportExtract[[#This Row],[PeriodId]]&amp;"_"&amp;ReportExtract[[#This Row],[MktDesc]]</f>
        <v>__</v>
      </c>
      <c r="C2031" s="1"/>
      <c r="D2031" s="1"/>
      <c r="E2031" s="1"/>
      <c r="F2031" s="1"/>
      <c r="G2031" s="1"/>
      <c r="H2031" s="1"/>
      <c r="I2031" s="1"/>
      <c r="J2031" s="1"/>
      <c r="K2031" s="1"/>
      <c r="L2031" s="1"/>
    </row>
    <row r="2032" spans="1:12" ht="14.4" x14ac:dyDescent="0.3">
      <c r="A2032" s="1"/>
      <c r="B2032" s="1" t="str">
        <f>ReportExtract[[#This Row],[ReportId]]&amp;"_"&amp;ReportExtract[[#This Row],[PeriodId]]&amp;"_"&amp;ReportExtract[[#This Row],[MktDesc]]</f>
        <v>__</v>
      </c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 ht="14.4" x14ac:dyDescent="0.3">
      <c r="A2033" s="1"/>
      <c r="B2033" s="1" t="str">
        <f>ReportExtract[[#This Row],[ReportId]]&amp;"_"&amp;ReportExtract[[#This Row],[PeriodId]]&amp;"_"&amp;ReportExtract[[#This Row],[MktDesc]]</f>
        <v>__</v>
      </c>
      <c r="C2033" s="1"/>
      <c r="D2033" s="1"/>
      <c r="E2033" s="1"/>
      <c r="F2033" s="1"/>
      <c r="G2033" s="1"/>
      <c r="H2033" s="1"/>
      <c r="I2033" s="1"/>
      <c r="J2033" s="1"/>
      <c r="K2033" s="1"/>
      <c r="L2033" s="1"/>
    </row>
    <row r="2034" spans="1:12" ht="14.4" x14ac:dyDescent="0.3">
      <c r="A2034" s="1"/>
      <c r="B2034" s="1" t="str">
        <f>ReportExtract[[#This Row],[ReportId]]&amp;"_"&amp;ReportExtract[[#This Row],[PeriodId]]&amp;"_"&amp;ReportExtract[[#This Row],[MktDesc]]</f>
        <v>__</v>
      </c>
      <c r="C2034" s="1"/>
      <c r="D2034" s="1"/>
      <c r="E2034" s="1"/>
      <c r="F2034" s="1"/>
      <c r="G2034" s="1"/>
      <c r="H2034" s="1"/>
      <c r="I2034" s="1"/>
      <c r="J2034" s="1"/>
      <c r="K2034" s="1"/>
      <c r="L2034" s="1"/>
    </row>
    <row r="2035" spans="1:12" ht="14.4" x14ac:dyDescent="0.3">
      <c r="A2035" s="1"/>
      <c r="B2035" s="1" t="str">
        <f>ReportExtract[[#This Row],[ReportId]]&amp;"_"&amp;ReportExtract[[#This Row],[PeriodId]]&amp;"_"&amp;ReportExtract[[#This Row],[MktDesc]]</f>
        <v>__</v>
      </c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 ht="14.4" x14ac:dyDescent="0.3">
      <c r="A2036" s="1"/>
      <c r="B2036" s="1" t="str">
        <f>ReportExtract[[#This Row],[ReportId]]&amp;"_"&amp;ReportExtract[[#This Row],[PeriodId]]&amp;"_"&amp;ReportExtract[[#This Row],[MktDesc]]</f>
        <v>__</v>
      </c>
      <c r="C2036" s="1"/>
      <c r="D2036" s="1"/>
      <c r="E2036" s="1"/>
      <c r="F2036" s="1"/>
      <c r="G2036" s="1"/>
      <c r="H2036" s="1"/>
      <c r="I2036" s="1"/>
      <c r="J2036" s="1"/>
      <c r="K2036" s="1"/>
      <c r="L2036" s="1"/>
    </row>
    <row r="2037" spans="1:12" ht="14.4" x14ac:dyDescent="0.3">
      <c r="A2037" s="1"/>
      <c r="B2037" s="1" t="str">
        <f>ReportExtract[[#This Row],[ReportId]]&amp;"_"&amp;ReportExtract[[#This Row],[PeriodId]]&amp;"_"&amp;ReportExtract[[#This Row],[MktDesc]]</f>
        <v>__</v>
      </c>
      <c r="C2037" s="1"/>
      <c r="D2037" s="1"/>
      <c r="E2037" s="1"/>
      <c r="F2037" s="1"/>
      <c r="G2037" s="1"/>
      <c r="H2037" s="1"/>
      <c r="I2037" s="1"/>
      <c r="J2037" s="1"/>
      <c r="K2037" s="1"/>
      <c r="L2037" s="1"/>
    </row>
    <row r="2038" spans="1:12" ht="14.4" x14ac:dyDescent="0.3">
      <c r="A2038" s="1"/>
      <c r="B2038" s="1" t="str">
        <f>ReportExtract[[#This Row],[ReportId]]&amp;"_"&amp;ReportExtract[[#This Row],[PeriodId]]&amp;"_"&amp;ReportExtract[[#This Row],[MktDesc]]</f>
        <v>__</v>
      </c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4.4" x14ac:dyDescent="0.3">
      <c r="A2039" s="1"/>
      <c r="B2039" s="1" t="str">
        <f>ReportExtract[[#This Row],[ReportId]]&amp;"_"&amp;ReportExtract[[#This Row],[PeriodId]]&amp;"_"&amp;ReportExtract[[#This Row],[MktDesc]]</f>
        <v>__</v>
      </c>
      <c r="C2039" s="1"/>
      <c r="D2039" s="1"/>
      <c r="E2039" s="1"/>
      <c r="F2039" s="1"/>
      <c r="G2039" s="1"/>
      <c r="H2039" s="1"/>
      <c r="I2039" s="1"/>
      <c r="J2039" s="1"/>
      <c r="K2039" s="1"/>
      <c r="L2039" s="1"/>
    </row>
    <row r="2040" spans="1:12" ht="14.4" x14ac:dyDescent="0.3">
      <c r="A2040" s="1"/>
      <c r="B2040" s="1" t="str">
        <f>ReportExtract[[#This Row],[ReportId]]&amp;"_"&amp;ReportExtract[[#This Row],[PeriodId]]&amp;"_"&amp;ReportExtract[[#This Row],[MktDesc]]</f>
        <v>__</v>
      </c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4.4" x14ac:dyDescent="0.3">
      <c r="A2041" s="1"/>
      <c r="B2041" s="1" t="str">
        <f>ReportExtract[[#This Row],[ReportId]]&amp;"_"&amp;ReportExtract[[#This Row],[PeriodId]]&amp;"_"&amp;ReportExtract[[#This Row],[MktDesc]]</f>
        <v>__</v>
      </c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4.4" x14ac:dyDescent="0.3">
      <c r="A2042" s="1"/>
      <c r="B2042" s="1" t="str">
        <f>ReportExtract[[#This Row],[ReportId]]&amp;"_"&amp;ReportExtract[[#This Row],[PeriodId]]&amp;"_"&amp;ReportExtract[[#This Row],[MktDesc]]</f>
        <v>__</v>
      </c>
      <c r="C2042" s="1"/>
      <c r="D2042" s="1"/>
      <c r="E2042" s="1"/>
      <c r="F2042" s="1"/>
      <c r="G2042" s="1"/>
      <c r="H2042" s="1"/>
      <c r="I2042" s="1"/>
      <c r="J2042" s="1"/>
      <c r="K2042" s="1"/>
      <c r="L2042" s="1"/>
    </row>
    <row r="2043" spans="1:12" ht="14.4" x14ac:dyDescent="0.3">
      <c r="A2043" s="1"/>
      <c r="B2043" s="1" t="str">
        <f>ReportExtract[[#This Row],[ReportId]]&amp;"_"&amp;ReportExtract[[#This Row],[PeriodId]]&amp;"_"&amp;ReportExtract[[#This Row],[MktDesc]]</f>
        <v>__</v>
      </c>
      <c r="C2043" s="1"/>
      <c r="D2043" s="1"/>
      <c r="E2043" s="1"/>
      <c r="F2043" s="1"/>
      <c r="G2043" s="1"/>
      <c r="H2043" s="1"/>
      <c r="I2043" s="1"/>
      <c r="J2043" s="1"/>
      <c r="K2043" s="1"/>
      <c r="L2043" s="1"/>
    </row>
    <row r="2044" spans="1:12" ht="14.4" x14ac:dyDescent="0.3">
      <c r="A2044" s="1"/>
      <c r="B2044" s="1" t="str">
        <f>ReportExtract[[#This Row],[ReportId]]&amp;"_"&amp;ReportExtract[[#This Row],[PeriodId]]&amp;"_"&amp;ReportExtract[[#This Row],[MktDesc]]</f>
        <v>__</v>
      </c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4.4" x14ac:dyDescent="0.3">
      <c r="A2045" s="1"/>
      <c r="B2045" s="1" t="str">
        <f>ReportExtract[[#This Row],[ReportId]]&amp;"_"&amp;ReportExtract[[#This Row],[PeriodId]]&amp;"_"&amp;ReportExtract[[#This Row],[MktDesc]]</f>
        <v>__</v>
      </c>
      <c r="C2045" s="1"/>
      <c r="D2045" s="1"/>
      <c r="E2045" s="1"/>
      <c r="F2045" s="1"/>
      <c r="G2045" s="1"/>
      <c r="H2045" s="1"/>
      <c r="I2045" s="1"/>
      <c r="J2045" s="1"/>
      <c r="K2045" s="1"/>
      <c r="L2045" s="1"/>
    </row>
    <row r="2046" spans="1:12" ht="14.4" x14ac:dyDescent="0.3">
      <c r="A2046" s="1"/>
      <c r="B2046" s="1" t="str">
        <f>ReportExtract[[#This Row],[ReportId]]&amp;"_"&amp;ReportExtract[[#This Row],[PeriodId]]&amp;"_"&amp;ReportExtract[[#This Row],[MktDesc]]</f>
        <v>__</v>
      </c>
      <c r="C2046" s="1"/>
      <c r="D2046" s="1"/>
      <c r="E2046" s="1"/>
      <c r="F2046" s="1"/>
      <c r="G2046" s="1"/>
      <c r="H2046" s="1"/>
      <c r="I2046" s="1"/>
      <c r="J2046" s="1"/>
      <c r="K2046" s="1"/>
      <c r="L2046" s="1"/>
    </row>
    <row r="2047" spans="1:12" ht="14.4" x14ac:dyDescent="0.3">
      <c r="A2047" s="1"/>
      <c r="B2047" s="1" t="str">
        <f>ReportExtract[[#This Row],[ReportId]]&amp;"_"&amp;ReportExtract[[#This Row],[PeriodId]]&amp;"_"&amp;ReportExtract[[#This Row],[MktDesc]]</f>
        <v>__</v>
      </c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 ht="14.4" x14ac:dyDescent="0.3">
      <c r="A2048" s="1"/>
      <c r="B2048" s="1" t="str">
        <f>ReportExtract[[#This Row],[ReportId]]&amp;"_"&amp;ReportExtract[[#This Row],[PeriodId]]&amp;"_"&amp;ReportExtract[[#This Row],[MktDesc]]</f>
        <v>__</v>
      </c>
      <c r="C2048" s="1"/>
      <c r="D2048" s="1"/>
      <c r="E2048" s="1"/>
      <c r="F2048" s="1"/>
      <c r="G2048" s="1"/>
      <c r="H2048" s="1"/>
      <c r="I2048" s="1"/>
      <c r="J2048" s="1"/>
      <c r="K2048" s="1"/>
      <c r="L2048" s="1"/>
    </row>
    <row r="2049" spans="1:12" ht="14.4" x14ac:dyDescent="0.3">
      <c r="A2049" s="1"/>
      <c r="B2049" s="1" t="str">
        <f>ReportExtract[[#This Row],[ReportId]]&amp;"_"&amp;ReportExtract[[#This Row],[PeriodId]]&amp;"_"&amp;ReportExtract[[#This Row],[MktDesc]]</f>
        <v>__</v>
      </c>
      <c r="C2049" s="1"/>
      <c r="D2049" s="1"/>
      <c r="E2049" s="1"/>
      <c r="F2049" s="1"/>
      <c r="G2049" s="1"/>
      <c r="H2049" s="1"/>
      <c r="I2049" s="1"/>
      <c r="J2049" s="1"/>
      <c r="K2049" s="1"/>
      <c r="L2049" s="1"/>
    </row>
    <row r="2050" spans="1:12" ht="14.4" x14ac:dyDescent="0.3">
      <c r="A2050" s="1"/>
      <c r="B2050" s="1" t="str">
        <f>ReportExtract[[#This Row],[ReportId]]&amp;"_"&amp;ReportExtract[[#This Row],[PeriodId]]&amp;"_"&amp;ReportExtract[[#This Row],[MktDesc]]</f>
        <v>__</v>
      </c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 ht="14.4" x14ac:dyDescent="0.3">
      <c r="A2051" s="1"/>
      <c r="B2051" s="1" t="str">
        <f>ReportExtract[[#This Row],[ReportId]]&amp;"_"&amp;ReportExtract[[#This Row],[PeriodId]]&amp;"_"&amp;ReportExtract[[#This Row],[MktDesc]]</f>
        <v>__</v>
      </c>
      <c r="C2051" s="1"/>
      <c r="D2051" s="1"/>
      <c r="E2051" s="1"/>
      <c r="F2051" s="1"/>
      <c r="G2051" s="1"/>
      <c r="H2051" s="1"/>
      <c r="I2051" s="1"/>
      <c r="J2051" s="1"/>
      <c r="K2051" s="1"/>
      <c r="L2051" s="1"/>
    </row>
    <row r="2052" spans="1:12" ht="14.4" x14ac:dyDescent="0.3">
      <c r="A2052" s="1"/>
      <c r="B2052" s="1" t="str">
        <f>ReportExtract[[#This Row],[ReportId]]&amp;"_"&amp;ReportExtract[[#This Row],[PeriodId]]&amp;"_"&amp;ReportExtract[[#This Row],[MktDesc]]</f>
        <v>__</v>
      </c>
      <c r="C2052" s="1"/>
      <c r="D2052" s="1"/>
      <c r="E2052" s="1"/>
      <c r="F2052" s="1"/>
      <c r="G2052" s="1"/>
      <c r="H2052" s="1"/>
      <c r="I2052" s="1"/>
      <c r="J2052" s="1"/>
      <c r="K2052" s="1"/>
      <c r="L2052" s="1"/>
    </row>
    <row r="2053" spans="1:12" ht="14.4" x14ac:dyDescent="0.3">
      <c r="A2053" s="1"/>
      <c r="B2053" s="1" t="str">
        <f>ReportExtract[[#This Row],[ReportId]]&amp;"_"&amp;ReportExtract[[#This Row],[PeriodId]]&amp;"_"&amp;ReportExtract[[#This Row],[MktDesc]]</f>
        <v>__</v>
      </c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 ht="14.4" x14ac:dyDescent="0.3">
      <c r="A2054" s="1"/>
      <c r="B2054" s="1" t="str">
        <f>ReportExtract[[#This Row],[ReportId]]&amp;"_"&amp;ReportExtract[[#This Row],[PeriodId]]&amp;"_"&amp;ReportExtract[[#This Row],[MktDesc]]</f>
        <v>__</v>
      </c>
      <c r="C2054" s="1"/>
      <c r="D2054" s="1"/>
      <c r="E2054" s="1"/>
      <c r="F2054" s="1"/>
      <c r="G2054" s="1"/>
      <c r="H2054" s="1"/>
      <c r="I2054" s="1"/>
      <c r="J2054" s="1"/>
      <c r="K2054" s="1"/>
      <c r="L2054" s="1"/>
    </row>
    <row r="2055" spans="1:12" ht="14.4" x14ac:dyDescent="0.3">
      <c r="A2055" s="1"/>
      <c r="B2055" s="1" t="str">
        <f>ReportExtract[[#This Row],[ReportId]]&amp;"_"&amp;ReportExtract[[#This Row],[PeriodId]]&amp;"_"&amp;ReportExtract[[#This Row],[MktDesc]]</f>
        <v>__</v>
      </c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4.4" x14ac:dyDescent="0.3">
      <c r="A2056" s="1"/>
      <c r="B2056" s="1" t="str">
        <f>ReportExtract[[#This Row],[ReportId]]&amp;"_"&amp;ReportExtract[[#This Row],[PeriodId]]&amp;"_"&amp;ReportExtract[[#This Row],[MktDesc]]</f>
        <v>__</v>
      </c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 ht="14.4" x14ac:dyDescent="0.3">
      <c r="A2057" s="1"/>
      <c r="B2057" s="1" t="str">
        <f>ReportExtract[[#This Row],[ReportId]]&amp;"_"&amp;ReportExtract[[#This Row],[PeriodId]]&amp;"_"&amp;ReportExtract[[#This Row],[MktDesc]]</f>
        <v>__</v>
      </c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4.4" x14ac:dyDescent="0.3">
      <c r="A2058" s="1"/>
      <c r="B2058" s="1" t="str">
        <f>ReportExtract[[#This Row],[ReportId]]&amp;"_"&amp;ReportExtract[[#This Row],[PeriodId]]&amp;"_"&amp;ReportExtract[[#This Row],[MktDesc]]</f>
        <v>__</v>
      </c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4.4" x14ac:dyDescent="0.3">
      <c r="A2059" s="1"/>
      <c r="B2059" s="1" t="str">
        <f>ReportExtract[[#This Row],[ReportId]]&amp;"_"&amp;ReportExtract[[#This Row],[PeriodId]]&amp;"_"&amp;ReportExtract[[#This Row],[MktDesc]]</f>
        <v>__</v>
      </c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 ht="14.4" x14ac:dyDescent="0.3">
      <c r="A2060" s="1"/>
      <c r="B2060" s="1" t="str">
        <f>ReportExtract[[#This Row],[ReportId]]&amp;"_"&amp;ReportExtract[[#This Row],[PeriodId]]&amp;"_"&amp;ReportExtract[[#This Row],[MktDesc]]</f>
        <v>__</v>
      </c>
      <c r="C2060" s="1"/>
      <c r="D2060" s="1"/>
      <c r="E2060" s="1"/>
      <c r="F2060" s="1"/>
      <c r="G2060" s="1"/>
      <c r="H2060" s="1"/>
      <c r="I2060" s="1"/>
      <c r="J2060" s="1"/>
      <c r="K2060" s="1"/>
      <c r="L2060" s="1"/>
    </row>
    <row r="2061" spans="1:12" ht="14.4" x14ac:dyDescent="0.3">
      <c r="A2061" s="1"/>
      <c r="B2061" s="1" t="str">
        <f>ReportExtract[[#This Row],[ReportId]]&amp;"_"&amp;ReportExtract[[#This Row],[PeriodId]]&amp;"_"&amp;ReportExtract[[#This Row],[MktDesc]]</f>
        <v>__</v>
      </c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4.4" x14ac:dyDescent="0.3">
      <c r="A2062" s="1"/>
      <c r="B2062" s="1" t="str">
        <f>ReportExtract[[#This Row],[ReportId]]&amp;"_"&amp;ReportExtract[[#This Row],[PeriodId]]&amp;"_"&amp;ReportExtract[[#This Row],[MktDesc]]</f>
        <v>__</v>
      </c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 ht="14.4" x14ac:dyDescent="0.3">
      <c r="A2063" s="1"/>
      <c r="B2063" s="1" t="str">
        <f>ReportExtract[[#This Row],[ReportId]]&amp;"_"&amp;ReportExtract[[#This Row],[PeriodId]]&amp;"_"&amp;ReportExtract[[#This Row],[MktDesc]]</f>
        <v>__</v>
      </c>
      <c r="C2063" s="1"/>
      <c r="D2063" s="1"/>
      <c r="E2063" s="1"/>
      <c r="F2063" s="1"/>
      <c r="G2063" s="1"/>
      <c r="H2063" s="1"/>
      <c r="I2063" s="1"/>
      <c r="J2063" s="1"/>
      <c r="K2063" s="1"/>
      <c r="L2063" s="1"/>
    </row>
    <row r="2064" spans="1:12" ht="14.4" x14ac:dyDescent="0.3">
      <c r="A2064" s="1"/>
      <c r="B2064" s="1" t="str">
        <f>ReportExtract[[#This Row],[ReportId]]&amp;"_"&amp;ReportExtract[[#This Row],[PeriodId]]&amp;"_"&amp;ReportExtract[[#This Row],[MktDesc]]</f>
        <v>__</v>
      </c>
      <c r="C2064" s="1"/>
      <c r="D2064" s="1"/>
      <c r="E2064" s="1"/>
      <c r="F2064" s="1"/>
      <c r="G2064" s="1"/>
      <c r="H2064" s="1"/>
      <c r="I2064" s="1"/>
      <c r="J2064" s="1"/>
      <c r="K2064" s="1"/>
      <c r="L2064" s="1"/>
    </row>
    <row r="2065" spans="1:12" ht="14.4" x14ac:dyDescent="0.3">
      <c r="A2065" s="1"/>
      <c r="B2065" s="1" t="str">
        <f>ReportExtract[[#This Row],[ReportId]]&amp;"_"&amp;ReportExtract[[#This Row],[PeriodId]]&amp;"_"&amp;ReportExtract[[#This Row],[MktDesc]]</f>
        <v>__</v>
      </c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 ht="14.4" x14ac:dyDescent="0.3">
      <c r="A2066" s="1"/>
      <c r="B2066" s="1" t="str">
        <f>ReportExtract[[#This Row],[ReportId]]&amp;"_"&amp;ReportExtract[[#This Row],[PeriodId]]&amp;"_"&amp;ReportExtract[[#This Row],[MktDesc]]</f>
        <v>__</v>
      </c>
      <c r="C2066" s="1"/>
      <c r="D2066" s="1"/>
      <c r="E2066" s="1"/>
      <c r="F2066" s="1"/>
      <c r="G2066" s="1"/>
      <c r="H2066" s="1"/>
      <c r="I2066" s="1"/>
      <c r="J2066" s="1"/>
      <c r="K2066" s="1"/>
      <c r="L2066" s="1"/>
    </row>
    <row r="2067" spans="1:12" ht="14.4" x14ac:dyDescent="0.3">
      <c r="A2067" s="1"/>
      <c r="B2067" s="1" t="str">
        <f>ReportExtract[[#This Row],[ReportId]]&amp;"_"&amp;ReportExtract[[#This Row],[PeriodId]]&amp;"_"&amp;ReportExtract[[#This Row],[MktDesc]]</f>
        <v>__</v>
      </c>
      <c r="C2067" s="1"/>
      <c r="D2067" s="1"/>
      <c r="E2067" s="1"/>
      <c r="F2067" s="1"/>
      <c r="G2067" s="1"/>
      <c r="H2067" s="1"/>
      <c r="I2067" s="1"/>
      <c r="J2067" s="1"/>
      <c r="K2067" s="1"/>
      <c r="L2067" s="1"/>
    </row>
    <row r="2068" spans="1:12" ht="14.4" x14ac:dyDescent="0.3">
      <c r="A2068" s="1"/>
      <c r="B2068" s="1" t="str">
        <f>ReportExtract[[#This Row],[ReportId]]&amp;"_"&amp;ReportExtract[[#This Row],[PeriodId]]&amp;"_"&amp;ReportExtract[[#This Row],[MktDesc]]</f>
        <v>__</v>
      </c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 ht="14.4" x14ac:dyDescent="0.3">
      <c r="A2069" s="1"/>
      <c r="B2069" s="1" t="str">
        <f>ReportExtract[[#This Row],[ReportId]]&amp;"_"&amp;ReportExtract[[#This Row],[PeriodId]]&amp;"_"&amp;ReportExtract[[#This Row],[MktDesc]]</f>
        <v>__</v>
      </c>
      <c r="C2069" s="1"/>
      <c r="D2069" s="1"/>
      <c r="E2069" s="1"/>
      <c r="F2069" s="1"/>
      <c r="G2069" s="1"/>
      <c r="H2069" s="1"/>
      <c r="I2069" s="1"/>
      <c r="J2069" s="1"/>
      <c r="K2069" s="1"/>
      <c r="L2069" s="1"/>
    </row>
    <row r="2070" spans="1:12" ht="14.4" x14ac:dyDescent="0.3">
      <c r="A2070" s="1"/>
      <c r="B2070" s="1" t="str">
        <f>ReportExtract[[#This Row],[ReportId]]&amp;"_"&amp;ReportExtract[[#This Row],[PeriodId]]&amp;"_"&amp;ReportExtract[[#This Row],[MktDesc]]</f>
        <v>__</v>
      </c>
      <c r="C2070" s="1"/>
      <c r="D2070" s="1"/>
      <c r="E2070" s="1"/>
      <c r="F2070" s="1"/>
      <c r="G2070" s="1"/>
      <c r="H2070" s="1"/>
      <c r="I2070" s="1"/>
      <c r="J2070" s="1"/>
      <c r="K2070" s="1"/>
      <c r="L2070" s="1"/>
    </row>
    <row r="2071" spans="1:12" ht="14.4" x14ac:dyDescent="0.3">
      <c r="A2071" s="1"/>
      <c r="B2071" s="1" t="str">
        <f>ReportExtract[[#This Row],[ReportId]]&amp;"_"&amp;ReportExtract[[#This Row],[PeriodId]]&amp;"_"&amp;ReportExtract[[#This Row],[MktDesc]]</f>
        <v>__</v>
      </c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 ht="14.4" x14ac:dyDescent="0.3">
      <c r="A2072" s="1"/>
      <c r="B2072" s="1" t="str">
        <f>ReportExtract[[#This Row],[ReportId]]&amp;"_"&amp;ReportExtract[[#This Row],[PeriodId]]&amp;"_"&amp;ReportExtract[[#This Row],[MktDesc]]</f>
        <v>__</v>
      </c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4.4" x14ac:dyDescent="0.3">
      <c r="A2073" s="1"/>
      <c r="B2073" s="1" t="str">
        <f>ReportExtract[[#This Row],[ReportId]]&amp;"_"&amp;ReportExtract[[#This Row],[PeriodId]]&amp;"_"&amp;ReportExtract[[#This Row],[MktDesc]]</f>
        <v>__</v>
      </c>
      <c r="C2073" s="1"/>
      <c r="D2073" s="1"/>
      <c r="E2073" s="1"/>
      <c r="F2073" s="1"/>
      <c r="G2073" s="1"/>
      <c r="H2073" s="1"/>
      <c r="I2073" s="1"/>
      <c r="J2073" s="1"/>
      <c r="K2073" s="1"/>
      <c r="L2073" s="1"/>
    </row>
    <row r="2074" spans="1:12" ht="14.4" x14ac:dyDescent="0.3">
      <c r="A2074" s="1"/>
      <c r="B2074" s="1" t="str">
        <f>ReportExtract[[#This Row],[ReportId]]&amp;"_"&amp;ReportExtract[[#This Row],[PeriodId]]&amp;"_"&amp;ReportExtract[[#This Row],[MktDesc]]</f>
        <v>__</v>
      </c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4.4" x14ac:dyDescent="0.3">
      <c r="A2075" s="1"/>
      <c r="B2075" s="1" t="str">
        <f>ReportExtract[[#This Row],[ReportId]]&amp;"_"&amp;ReportExtract[[#This Row],[PeriodId]]&amp;"_"&amp;ReportExtract[[#This Row],[MktDesc]]</f>
        <v>__</v>
      </c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4.4" x14ac:dyDescent="0.3">
      <c r="A2076" s="1"/>
      <c r="B2076" s="1" t="str">
        <f>ReportExtract[[#This Row],[ReportId]]&amp;"_"&amp;ReportExtract[[#This Row],[PeriodId]]&amp;"_"&amp;ReportExtract[[#This Row],[MktDesc]]</f>
        <v>__</v>
      </c>
      <c r="C2076" s="1"/>
      <c r="D2076" s="1"/>
      <c r="E2076" s="1"/>
      <c r="F2076" s="1"/>
      <c r="G2076" s="1"/>
      <c r="H2076" s="1"/>
      <c r="I2076" s="1"/>
      <c r="J2076" s="1"/>
      <c r="K2076" s="1"/>
      <c r="L2076" s="1"/>
    </row>
    <row r="2077" spans="1:12" ht="14.4" x14ac:dyDescent="0.3">
      <c r="A2077" s="1"/>
      <c r="B2077" s="1" t="str">
        <f>ReportExtract[[#This Row],[ReportId]]&amp;"_"&amp;ReportExtract[[#This Row],[PeriodId]]&amp;"_"&amp;ReportExtract[[#This Row],[MktDesc]]</f>
        <v>__</v>
      </c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 ht="14.4" x14ac:dyDescent="0.3">
      <c r="A2078" s="1"/>
      <c r="B2078" s="1" t="str">
        <f>ReportExtract[[#This Row],[ReportId]]&amp;"_"&amp;ReportExtract[[#This Row],[PeriodId]]&amp;"_"&amp;ReportExtract[[#This Row],[MktDesc]]</f>
        <v>__</v>
      </c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4.4" x14ac:dyDescent="0.3">
      <c r="A2079" s="1"/>
      <c r="B2079" s="1" t="str">
        <f>ReportExtract[[#This Row],[ReportId]]&amp;"_"&amp;ReportExtract[[#This Row],[PeriodId]]&amp;"_"&amp;ReportExtract[[#This Row],[MktDesc]]</f>
        <v>__</v>
      </c>
      <c r="C2079" s="1"/>
      <c r="D2079" s="1"/>
      <c r="E2079" s="1"/>
      <c r="F2079" s="1"/>
      <c r="G2079" s="1"/>
      <c r="H2079" s="1"/>
      <c r="I2079" s="1"/>
      <c r="J2079" s="1"/>
      <c r="K2079" s="1"/>
      <c r="L2079" s="1"/>
    </row>
    <row r="2080" spans="1:12" ht="14.4" x14ac:dyDescent="0.3">
      <c r="A2080" s="1"/>
      <c r="B2080" s="1" t="str">
        <f>ReportExtract[[#This Row],[ReportId]]&amp;"_"&amp;ReportExtract[[#This Row],[PeriodId]]&amp;"_"&amp;ReportExtract[[#This Row],[MktDesc]]</f>
        <v>__</v>
      </c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 ht="14.4" x14ac:dyDescent="0.3">
      <c r="A2081" s="1"/>
      <c r="B2081" s="1" t="str">
        <f>ReportExtract[[#This Row],[ReportId]]&amp;"_"&amp;ReportExtract[[#This Row],[PeriodId]]&amp;"_"&amp;ReportExtract[[#This Row],[MktDesc]]</f>
        <v>__</v>
      </c>
      <c r="C2081" s="1"/>
      <c r="D2081" s="1"/>
      <c r="E2081" s="1"/>
      <c r="F2081" s="1"/>
      <c r="G2081" s="1"/>
      <c r="H2081" s="1"/>
      <c r="I2081" s="1"/>
      <c r="J2081" s="1"/>
      <c r="K2081" s="1"/>
      <c r="L2081" s="1"/>
    </row>
    <row r="2082" spans="1:12" ht="14.4" x14ac:dyDescent="0.3">
      <c r="A2082" s="1"/>
      <c r="B2082" s="1" t="str">
        <f>ReportExtract[[#This Row],[ReportId]]&amp;"_"&amp;ReportExtract[[#This Row],[PeriodId]]&amp;"_"&amp;ReportExtract[[#This Row],[MktDesc]]</f>
        <v>__</v>
      </c>
      <c r="C2082" s="1"/>
      <c r="D2082" s="1"/>
      <c r="E2082" s="1"/>
      <c r="F2082" s="1"/>
      <c r="G2082" s="1"/>
      <c r="H2082" s="1"/>
      <c r="I2082" s="1"/>
      <c r="J2082" s="1"/>
      <c r="K2082" s="1"/>
      <c r="L2082" s="1"/>
    </row>
    <row r="2083" spans="1:12" ht="14.4" x14ac:dyDescent="0.3">
      <c r="A2083" s="1"/>
      <c r="B2083" s="1" t="str">
        <f>ReportExtract[[#This Row],[ReportId]]&amp;"_"&amp;ReportExtract[[#This Row],[PeriodId]]&amp;"_"&amp;ReportExtract[[#This Row],[MktDesc]]</f>
        <v>__</v>
      </c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 ht="14.4" x14ac:dyDescent="0.3">
      <c r="A2084" s="1"/>
      <c r="B2084" s="1" t="str">
        <f>ReportExtract[[#This Row],[ReportId]]&amp;"_"&amp;ReportExtract[[#This Row],[PeriodId]]&amp;"_"&amp;ReportExtract[[#This Row],[MktDesc]]</f>
        <v>__</v>
      </c>
      <c r="C2084" s="1"/>
      <c r="D2084" s="1"/>
      <c r="E2084" s="1"/>
      <c r="F2084" s="1"/>
      <c r="G2084" s="1"/>
      <c r="H2084" s="1"/>
      <c r="I2084" s="1"/>
      <c r="J2084" s="1"/>
      <c r="K2084" s="1"/>
      <c r="L2084" s="1"/>
    </row>
    <row r="2085" spans="1:12" ht="14.4" x14ac:dyDescent="0.3">
      <c r="A2085" s="1"/>
      <c r="B2085" s="1" t="str">
        <f>ReportExtract[[#This Row],[ReportId]]&amp;"_"&amp;ReportExtract[[#This Row],[PeriodId]]&amp;"_"&amp;ReportExtract[[#This Row],[MktDesc]]</f>
        <v>__</v>
      </c>
      <c r="C2085" s="1"/>
      <c r="D2085" s="1"/>
      <c r="E2085" s="1"/>
      <c r="F2085" s="1"/>
      <c r="G2085" s="1"/>
      <c r="H2085" s="1"/>
      <c r="I2085" s="1"/>
      <c r="J2085" s="1"/>
      <c r="K2085" s="1"/>
      <c r="L2085" s="1"/>
    </row>
    <row r="2086" spans="1:12" ht="14.4" x14ac:dyDescent="0.3">
      <c r="A2086" s="1"/>
      <c r="B2086" s="1" t="str">
        <f>ReportExtract[[#This Row],[ReportId]]&amp;"_"&amp;ReportExtract[[#This Row],[PeriodId]]&amp;"_"&amp;ReportExtract[[#This Row],[MktDesc]]</f>
        <v>__</v>
      </c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 ht="14.4" x14ac:dyDescent="0.3">
      <c r="A2087" s="1"/>
      <c r="B2087" s="1" t="str">
        <f>ReportExtract[[#This Row],[ReportId]]&amp;"_"&amp;ReportExtract[[#This Row],[PeriodId]]&amp;"_"&amp;ReportExtract[[#This Row],[MktDesc]]</f>
        <v>__</v>
      </c>
      <c r="C2087" s="1"/>
      <c r="D2087" s="1"/>
      <c r="E2087" s="1"/>
      <c r="F2087" s="1"/>
      <c r="G2087" s="1"/>
      <c r="H2087" s="1"/>
      <c r="I2087" s="1"/>
      <c r="J2087" s="1"/>
      <c r="K2087" s="1"/>
      <c r="L2087" s="1"/>
    </row>
    <row r="2088" spans="1:12" ht="14.4" x14ac:dyDescent="0.3">
      <c r="A2088" s="1"/>
      <c r="B2088" s="1" t="str">
        <f>ReportExtract[[#This Row],[ReportId]]&amp;"_"&amp;ReportExtract[[#This Row],[PeriodId]]&amp;"_"&amp;ReportExtract[[#This Row],[MktDesc]]</f>
        <v>__</v>
      </c>
      <c r="C2088" s="1"/>
      <c r="D2088" s="1"/>
      <c r="E2088" s="1"/>
      <c r="F2088" s="1"/>
      <c r="G2088" s="1"/>
      <c r="H2088" s="1"/>
      <c r="I2088" s="1"/>
      <c r="J2088" s="1"/>
      <c r="K2088" s="1"/>
      <c r="L2088" s="1"/>
    </row>
    <row r="2089" spans="1:12" ht="14.4" x14ac:dyDescent="0.3">
      <c r="A2089" s="1"/>
      <c r="B2089" s="1" t="str">
        <f>ReportExtract[[#This Row],[ReportId]]&amp;"_"&amp;ReportExtract[[#This Row],[PeriodId]]&amp;"_"&amp;ReportExtract[[#This Row],[MktDesc]]</f>
        <v>__</v>
      </c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4.4" x14ac:dyDescent="0.3">
      <c r="A2090" s="1"/>
      <c r="B2090" s="1" t="str">
        <f>ReportExtract[[#This Row],[ReportId]]&amp;"_"&amp;ReportExtract[[#This Row],[PeriodId]]&amp;"_"&amp;ReportExtract[[#This Row],[MktDesc]]</f>
        <v>__</v>
      </c>
      <c r="C2090" s="1"/>
      <c r="D2090" s="1"/>
      <c r="E2090" s="1"/>
      <c r="F2090" s="1"/>
      <c r="G2090" s="1"/>
      <c r="H2090" s="1"/>
      <c r="I2090" s="1"/>
      <c r="J2090" s="1"/>
      <c r="K2090" s="1"/>
      <c r="L2090" s="1"/>
    </row>
    <row r="2091" spans="1:12" ht="14.4" x14ac:dyDescent="0.3">
      <c r="A2091" s="1"/>
      <c r="B2091" s="1" t="str">
        <f>ReportExtract[[#This Row],[ReportId]]&amp;"_"&amp;ReportExtract[[#This Row],[PeriodId]]&amp;"_"&amp;ReportExtract[[#This Row],[MktDesc]]</f>
        <v>__</v>
      </c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4.4" x14ac:dyDescent="0.3">
      <c r="A2092" s="1"/>
      <c r="B2092" s="1" t="str">
        <f>ReportExtract[[#This Row],[ReportId]]&amp;"_"&amp;ReportExtract[[#This Row],[PeriodId]]&amp;"_"&amp;ReportExtract[[#This Row],[MktDesc]]</f>
        <v>__</v>
      </c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4.4" x14ac:dyDescent="0.3">
      <c r="A2093" s="1"/>
      <c r="B2093" s="1" t="str">
        <f>ReportExtract[[#This Row],[ReportId]]&amp;"_"&amp;ReportExtract[[#This Row],[PeriodId]]&amp;"_"&amp;ReportExtract[[#This Row],[MktDesc]]</f>
        <v>__</v>
      </c>
      <c r="C2093" s="1"/>
      <c r="D2093" s="1"/>
      <c r="E2093" s="1"/>
      <c r="F2093" s="1"/>
      <c r="G2093" s="1"/>
      <c r="H2093" s="1"/>
      <c r="I2093" s="1"/>
      <c r="J2093" s="1"/>
      <c r="K2093" s="1"/>
      <c r="L2093" s="1"/>
    </row>
    <row r="2094" spans="1:12" ht="14.4" x14ac:dyDescent="0.3">
      <c r="A2094" s="1"/>
      <c r="B2094" s="1" t="str">
        <f>ReportExtract[[#This Row],[ReportId]]&amp;"_"&amp;ReportExtract[[#This Row],[PeriodId]]&amp;"_"&amp;ReportExtract[[#This Row],[MktDesc]]</f>
        <v>__</v>
      </c>
      <c r="C2094" s="1"/>
      <c r="D2094" s="1"/>
      <c r="E2094" s="1"/>
      <c r="F2094" s="1"/>
      <c r="G2094" s="1"/>
      <c r="H2094" s="1"/>
      <c r="I2094" s="1"/>
      <c r="J2094" s="1"/>
      <c r="K2094" s="1"/>
      <c r="L2094" s="1"/>
    </row>
    <row r="2095" spans="1:12" ht="14.4" x14ac:dyDescent="0.3">
      <c r="A2095" s="1"/>
      <c r="B2095" s="1" t="str">
        <f>ReportExtract[[#This Row],[ReportId]]&amp;"_"&amp;ReportExtract[[#This Row],[PeriodId]]&amp;"_"&amp;ReportExtract[[#This Row],[MktDesc]]</f>
        <v>__</v>
      </c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4.4" x14ac:dyDescent="0.3">
      <c r="A2096" s="1"/>
      <c r="B2096" s="1" t="str">
        <f>ReportExtract[[#This Row],[ReportId]]&amp;"_"&amp;ReportExtract[[#This Row],[PeriodId]]&amp;"_"&amp;ReportExtract[[#This Row],[MktDesc]]</f>
        <v>__</v>
      </c>
      <c r="C2096" s="1"/>
      <c r="D2096" s="1"/>
      <c r="E2096" s="1"/>
      <c r="F2096" s="1"/>
      <c r="G2096" s="1"/>
      <c r="H2096" s="1"/>
      <c r="I2096" s="1"/>
      <c r="J2096" s="1"/>
      <c r="K2096" s="1"/>
      <c r="L2096" s="1"/>
    </row>
    <row r="2097" spans="1:12" ht="14.4" x14ac:dyDescent="0.3">
      <c r="A2097" s="1"/>
      <c r="B2097" s="1" t="str">
        <f>ReportExtract[[#This Row],[ReportId]]&amp;"_"&amp;ReportExtract[[#This Row],[PeriodId]]&amp;"_"&amp;ReportExtract[[#This Row],[MktDesc]]</f>
        <v>__</v>
      </c>
      <c r="C2097" s="1"/>
      <c r="D2097" s="1"/>
      <c r="E2097" s="1"/>
      <c r="F2097" s="1"/>
      <c r="G2097" s="1"/>
      <c r="H2097" s="1"/>
      <c r="I2097" s="1"/>
      <c r="J2097" s="1"/>
      <c r="K2097" s="1"/>
      <c r="L2097" s="1"/>
    </row>
    <row r="2098" spans="1:12" ht="14.4" x14ac:dyDescent="0.3">
      <c r="A2098" s="1"/>
      <c r="B2098" s="1" t="str">
        <f>ReportExtract[[#This Row],[ReportId]]&amp;"_"&amp;ReportExtract[[#This Row],[PeriodId]]&amp;"_"&amp;ReportExtract[[#This Row],[MktDesc]]</f>
        <v>__</v>
      </c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 ht="14.4" x14ac:dyDescent="0.3">
      <c r="A2099" s="1"/>
      <c r="B2099" s="1" t="str">
        <f>ReportExtract[[#This Row],[ReportId]]&amp;"_"&amp;ReportExtract[[#This Row],[PeriodId]]&amp;"_"&amp;ReportExtract[[#This Row],[MktDesc]]</f>
        <v>__</v>
      </c>
      <c r="C2099" s="1"/>
      <c r="D2099" s="1"/>
      <c r="E2099" s="1"/>
      <c r="F2099" s="1"/>
      <c r="G2099" s="1"/>
      <c r="H2099" s="1"/>
      <c r="I2099" s="1"/>
      <c r="J2099" s="1"/>
      <c r="K2099" s="1"/>
      <c r="L2099" s="1"/>
    </row>
    <row r="2100" spans="1:12" ht="14.4" x14ac:dyDescent="0.3">
      <c r="A2100" s="1"/>
      <c r="B2100" s="1" t="str">
        <f>ReportExtract[[#This Row],[ReportId]]&amp;"_"&amp;ReportExtract[[#This Row],[PeriodId]]&amp;"_"&amp;ReportExtract[[#This Row],[MktDesc]]</f>
        <v>__</v>
      </c>
      <c r="C2100" s="1"/>
      <c r="D2100" s="1"/>
      <c r="E2100" s="1"/>
      <c r="F2100" s="1"/>
      <c r="G2100" s="1"/>
      <c r="H2100" s="1"/>
      <c r="I2100" s="1"/>
      <c r="J2100" s="1"/>
      <c r="K2100" s="1"/>
      <c r="L2100" s="1"/>
    </row>
    <row r="2101" spans="1:12" ht="14.4" x14ac:dyDescent="0.3">
      <c r="A2101" s="1"/>
      <c r="B2101" s="1" t="str">
        <f>ReportExtract[[#This Row],[ReportId]]&amp;"_"&amp;ReportExtract[[#This Row],[PeriodId]]&amp;"_"&amp;ReportExtract[[#This Row],[MktDesc]]</f>
        <v>__</v>
      </c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 ht="14.4" x14ac:dyDescent="0.3">
      <c r="A2102" s="1"/>
      <c r="B2102" s="1" t="str">
        <f>ReportExtract[[#This Row],[ReportId]]&amp;"_"&amp;ReportExtract[[#This Row],[PeriodId]]&amp;"_"&amp;ReportExtract[[#This Row],[MktDesc]]</f>
        <v>__</v>
      </c>
      <c r="C2102" s="1"/>
      <c r="D2102" s="1"/>
      <c r="E2102" s="1"/>
      <c r="F2102" s="1"/>
      <c r="G2102" s="1"/>
      <c r="H2102" s="1"/>
      <c r="I2102" s="1"/>
      <c r="J2102" s="1"/>
      <c r="K2102" s="1"/>
      <c r="L2102" s="1"/>
    </row>
    <row r="2103" spans="1:12" ht="14.4" x14ac:dyDescent="0.3">
      <c r="A2103" s="1"/>
      <c r="B2103" s="1" t="str">
        <f>ReportExtract[[#This Row],[ReportId]]&amp;"_"&amp;ReportExtract[[#This Row],[PeriodId]]&amp;"_"&amp;ReportExtract[[#This Row],[MktDesc]]</f>
        <v>__</v>
      </c>
      <c r="C2103" s="1"/>
      <c r="D2103" s="1"/>
      <c r="E2103" s="1"/>
      <c r="F2103" s="1"/>
      <c r="G2103" s="1"/>
      <c r="H2103" s="1"/>
      <c r="I2103" s="1"/>
      <c r="J2103" s="1"/>
      <c r="K2103" s="1"/>
      <c r="L2103" s="1"/>
    </row>
    <row r="2104" spans="1:12" ht="14.4" x14ac:dyDescent="0.3">
      <c r="A2104" s="1"/>
      <c r="B2104" s="1" t="str">
        <f>ReportExtract[[#This Row],[ReportId]]&amp;"_"&amp;ReportExtract[[#This Row],[PeriodId]]&amp;"_"&amp;ReportExtract[[#This Row],[MktDesc]]</f>
        <v>__</v>
      </c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 ht="14.4" x14ac:dyDescent="0.3">
      <c r="A2105" s="1"/>
      <c r="B2105" s="1" t="str">
        <f>ReportExtract[[#This Row],[ReportId]]&amp;"_"&amp;ReportExtract[[#This Row],[PeriodId]]&amp;"_"&amp;ReportExtract[[#This Row],[MktDesc]]</f>
        <v>__</v>
      </c>
      <c r="C2105" s="1"/>
      <c r="D2105" s="1"/>
      <c r="E2105" s="1"/>
      <c r="F2105" s="1"/>
      <c r="G2105" s="1"/>
      <c r="H2105" s="1"/>
      <c r="I2105" s="1"/>
      <c r="J2105" s="1"/>
      <c r="K2105" s="1"/>
      <c r="L2105" s="1"/>
    </row>
    <row r="2106" spans="1:12" ht="14.4" x14ac:dyDescent="0.3">
      <c r="A2106" s="1"/>
      <c r="B2106" s="1" t="str">
        <f>ReportExtract[[#This Row],[ReportId]]&amp;"_"&amp;ReportExtract[[#This Row],[PeriodId]]&amp;"_"&amp;ReportExtract[[#This Row],[MktDesc]]</f>
        <v>__</v>
      </c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4.4" x14ac:dyDescent="0.3">
      <c r="A2107" s="1"/>
      <c r="B2107" s="1" t="str">
        <f>ReportExtract[[#This Row],[ReportId]]&amp;"_"&amp;ReportExtract[[#This Row],[PeriodId]]&amp;"_"&amp;ReportExtract[[#This Row],[MktDesc]]</f>
        <v>__</v>
      </c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 ht="14.4" x14ac:dyDescent="0.3">
      <c r="A2108" s="1"/>
      <c r="B2108" s="1" t="str">
        <f>ReportExtract[[#This Row],[ReportId]]&amp;"_"&amp;ReportExtract[[#This Row],[PeriodId]]&amp;"_"&amp;ReportExtract[[#This Row],[MktDesc]]</f>
        <v>__</v>
      </c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4.4" x14ac:dyDescent="0.3">
      <c r="A2109" s="1"/>
      <c r="B2109" s="1" t="str">
        <f>ReportExtract[[#This Row],[ReportId]]&amp;"_"&amp;ReportExtract[[#This Row],[PeriodId]]&amp;"_"&amp;ReportExtract[[#This Row],[MktDesc]]</f>
        <v>__</v>
      </c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4.4" x14ac:dyDescent="0.3">
      <c r="A2110" s="1"/>
      <c r="B2110" s="1" t="str">
        <f>ReportExtract[[#This Row],[ReportId]]&amp;"_"&amp;ReportExtract[[#This Row],[PeriodId]]&amp;"_"&amp;ReportExtract[[#This Row],[MktDesc]]</f>
        <v>__</v>
      </c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 ht="14.4" x14ac:dyDescent="0.3">
      <c r="A2111" s="1"/>
      <c r="B2111" s="1" t="str">
        <f>ReportExtract[[#This Row],[ReportId]]&amp;"_"&amp;ReportExtract[[#This Row],[PeriodId]]&amp;"_"&amp;ReportExtract[[#This Row],[MktDesc]]</f>
        <v>__</v>
      </c>
      <c r="C2111" s="1"/>
      <c r="D2111" s="1"/>
      <c r="E2111" s="1"/>
      <c r="F2111" s="1"/>
      <c r="G2111" s="1"/>
      <c r="H2111" s="1"/>
      <c r="I2111" s="1"/>
      <c r="J2111" s="1"/>
      <c r="K2111" s="1"/>
      <c r="L2111" s="1"/>
    </row>
    <row r="2112" spans="1:12" ht="14.4" x14ac:dyDescent="0.3">
      <c r="A2112" s="1"/>
      <c r="B2112" s="1" t="str">
        <f>ReportExtract[[#This Row],[ReportId]]&amp;"_"&amp;ReportExtract[[#This Row],[PeriodId]]&amp;"_"&amp;ReportExtract[[#This Row],[MktDesc]]</f>
        <v>__</v>
      </c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4.4" x14ac:dyDescent="0.3">
      <c r="A2113" s="1"/>
      <c r="B2113" s="1" t="str">
        <f>ReportExtract[[#This Row],[ReportId]]&amp;"_"&amp;ReportExtract[[#This Row],[PeriodId]]&amp;"_"&amp;ReportExtract[[#This Row],[MktDesc]]</f>
        <v>__</v>
      </c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 ht="14.4" x14ac:dyDescent="0.3">
      <c r="A2114" s="1"/>
      <c r="B2114" s="1" t="str">
        <f>ReportExtract[[#This Row],[ReportId]]&amp;"_"&amp;ReportExtract[[#This Row],[PeriodId]]&amp;"_"&amp;ReportExtract[[#This Row],[MktDesc]]</f>
        <v>__</v>
      </c>
      <c r="C2114" s="1"/>
      <c r="D2114" s="1"/>
      <c r="E2114" s="1"/>
      <c r="F2114" s="1"/>
      <c r="G2114" s="1"/>
      <c r="H2114" s="1"/>
      <c r="I2114" s="1"/>
      <c r="J2114" s="1"/>
      <c r="K2114" s="1"/>
      <c r="L2114" s="1"/>
    </row>
    <row r="2115" spans="1:12" ht="14.4" x14ac:dyDescent="0.3">
      <c r="A2115" s="1"/>
      <c r="B2115" s="1" t="str">
        <f>ReportExtract[[#This Row],[ReportId]]&amp;"_"&amp;ReportExtract[[#This Row],[PeriodId]]&amp;"_"&amp;ReportExtract[[#This Row],[MktDesc]]</f>
        <v>__</v>
      </c>
      <c r="C2115" s="1"/>
      <c r="D2115" s="1"/>
      <c r="E2115" s="1"/>
      <c r="F2115" s="1"/>
      <c r="G2115" s="1"/>
      <c r="H2115" s="1"/>
      <c r="I2115" s="1"/>
      <c r="J2115" s="1"/>
      <c r="K2115" s="1"/>
      <c r="L2115" s="1"/>
    </row>
    <row r="2116" spans="1:12" ht="14.4" x14ac:dyDescent="0.3">
      <c r="A2116" s="1"/>
      <c r="B2116" s="1" t="str">
        <f>ReportExtract[[#This Row],[ReportId]]&amp;"_"&amp;ReportExtract[[#This Row],[PeriodId]]&amp;"_"&amp;ReportExtract[[#This Row],[MktDesc]]</f>
        <v>__</v>
      </c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 ht="14.4" x14ac:dyDescent="0.3">
      <c r="A2117" s="1"/>
      <c r="B2117" s="1" t="str">
        <f>ReportExtract[[#This Row],[ReportId]]&amp;"_"&amp;ReportExtract[[#This Row],[PeriodId]]&amp;"_"&amp;ReportExtract[[#This Row],[MktDesc]]</f>
        <v>__</v>
      </c>
      <c r="C2117" s="1"/>
      <c r="D2117" s="1"/>
      <c r="E2117" s="1"/>
      <c r="F2117" s="1"/>
      <c r="G2117" s="1"/>
      <c r="H2117" s="1"/>
      <c r="I2117" s="1"/>
      <c r="J2117" s="1"/>
      <c r="K2117" s="1"/>
      <c r="L2117" s="1"/>
    </row>
    <row r="2118" spans="1:12" ht="14.4" x14ac:dyDescent="0.3">
      <c r="A2118" s="1"/>
      <c r="B2118" s="1" t="str">
        <f>ReportExtract[[#This Row],[ReportId]]&amp;"_"&amp;ReportExtract[[#This Row],[PeriodId]]&amp;"_"&amp;ReportExtract[[#This Row],[MktDesc]]</f>
        <v>__</v>
      </c>
      <c r="C2118" s="1"/>
      <c r="D2118" s="1"/>
      <c r="E2118" s="1"/>
      <c r="F2118" s="1"/>
      <c r="G2118" s="1"/>
      <c r="H2118" s="1"/>
      <c r="I2118" s="1"/>
      <c r="J2118" s="1"/>
      <c r="K2118" s="1"/>
      <c r="L2118" s="1"/>
    </row>
    <row r="2119" spans="1:12" ht="14.4" x14ac:dyDescent="0.3">
      <c r="A2119" s="1"/>
      <c r="B2119" s="1" t="str">
        <f>ReportExtract[[#This Row],[ReportId]]&amp;"_"&amp;ReportExtract[[#This Row],[PeriodId]]&amp;"_"&amp;ReportExtract[[#This Row],[MktDesc]]</f>
        <v>__</v>
      </c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 ht="14.4" x14ac:dyDescent="0.3">
      <c r="A2120" s="1"/>
      <c r="B2120" s="1" t="str">
        <f>ReportExtract[[#This Row],[ReportId]]&amp;"_"&amp;ReportExtract[[#This Row],[PeriodId]]&amp;"_"&amp;ReportExtract[[#This Row],[MktDesc]]</f>
        <v>__</v>
      </c>
      <c r="C2120" s="1"/>
      <c r="D2120" s="1"/>
      <c r="E2120" s="1"/>
      <c r="F2120" s="1"/>
      <c r="G2120" s="1"/>
      <c r="H2120" s="1"/>
      <c r="I2120" s="1"/>
      <c r="J2120" s="1"/>
      <c r="K2120" s="1"/>
      <c r="L2120" s="1"/>
    </row>
    <row r="2121" spans="1:12" ht="14.4" x14ac:dyDescent="0.3">
      <c r="A2121" s="1"/>
      <c r="B2121" s="1" t="str">
        <f>ReportExtract[[#This Row],[ReportId]]&amp;"_"&amp;ReportExtract[[#This Row],[PeriodId]]&amp;"_"&amp;ReportExtract[[#This Row],[MktDesc]]</f>
        <v>__</v>
      </c>
      <c r="C2121" s="1"/>
      <c r="D2121" s="1"/>
      <c r="E2121" s="1"/>
      <c r="F2121" s="1"/>
      <c r="G2121" s="1"/>
      <c r="H2121" s="1"/>
      <c r="I2121" s="1"/>
      <c r="J2121" s="1"/>
      <c r="K2121" s="1"/>
      <c r="L2121" s="1"/>
    </row>
    <row r="2122" spans="1:12" ht="14.4" x14ac:dyDescent="0.3">
      <c r="A2122" s="1"/>
      <c r="B2122" s="1" t="str">
        <f>ReportExtract[[#This Row],[ReportId]]&amp;"_"&amp;ReportExtract[[#This Row],[PeriodId]]&amp;"_"&amp;ReportExtract[[#This Row],[MktDesc]]</f>
        <v>__</v>
      </c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 ht="14.4" x14ac:dyDescent="0.3">
      <c r="A2123" s="1"/>
      <c r="B2123" s="1" t="str">
        <f>ReportExtract[[#This Row],[ReportId]]&amp;"_"&amp;ReportExtract[[#This Row],[PeriodId]]&amp;"_"&amp;ReportExtract[[#This Row],[MktDesc]]</f>
        <v>__</v>
      </c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4.4" x14ac:dyDescent="0.3">
      <c r="A2124" s="1"/>
      <c r="B2124" s="1" t="str">
        <f>ReportExtract[[#This Row],[ReportId]]&amp;"_"&amp;ReportExtract[[#This Row],[PeriodId]]&amp;"_"&amp;ReportExtract[[#This Row],[MktDesc]]</f>
        <v>__</v>
      </c>
      <c r="C2124" s="1"/>
      <c r="D2124" s="1"/>
      <c r="E2124" s="1"/>
      <c r="F2124" s="1"/>
      <c r="G2124" s="1"/>
      <c r="H2124" s="1"/>
      <c r="I2124" s="1"/>
      <c r="J2124" s="1"/>
      <c r="K2124" s="1"/>
      <c r="L2124" s="1"/>
    </row>
    <row r="2125" spans="1:12" ht="14.4" x14ac:dyDescent="0.3">
      <c r="A2125" s="1"/>
      <c r="B2125" s="1" t="str">
        <f>ReportExtract[[#This Row],[ReportId]]&amp;"_"&amp;ReportExtract[[#This Row],[PeriodId]]&amp;"_"&amp;ReportExtract[[#This Row],[MktDesc]]</f>
        <v>__</v>
      </c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4.4" x14ac:dyDescent="0.3">
      <c r="A2126" s="1"/>
      <c r="B2126" s="1" t="str">
        <f>ReportExtract[[#This Row],[ReportId]]&amp;"_"&amp;ReportExtract[[#This Row],[PeriodId]]&amp;"_"&amp;ReportExtract[[#This Row],[MktDesc]]</f>
        <v>__</v>
      </c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4.4" x14ac:dyDescent="0.3">
      <c r="A2127" s="1"/>
      <c r="B2127" s="1" t="str">
        <f>ReportExtract[[#This Row],[ReportId]]&amp;"_"&amp;ReportExtract[[#This Row],[PeriodId]]&amp;"_"&amp;ReportExtract[[#This Row],[MktDesc]]</f>
        <v>__</v>
      </c>
      <c r="C2127" s="1"/>
      <c r="D2127" s="1"/>
      <c r="E2127" s="1"/>
      <c r="F2127" s="1"/>
      <c r="G2127" s="1"/>
      <c r="H2127" s="1"/>
      <c r="I2127" s="1"/>
      <c r="J2127" s="1"/>
      <c r="K2127" s="1"/>
      <c r="L2127" s="1"/>
    </row>
    <row r="2128" spans="1:12" ht="14.4" x14ac:dyDescent="0.3">
      <c r="A2128" s="1"/>
      <c r="B2128" s="1" t="str">
        <f>ReportExtract[[#This Row],[ReportId]]&amp;"_"&amp;ReportExtract[[#This Row],[PeriodId]]&amp;"_"&amp;ReportExtract[[#This Row],[MktDesc]]</f>
        <v>__</v>
      </c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 ht="14.4" x14ac:dyDescent="0.3">
      <c r="A2129" s="1"/>
      <c r="B2129" s="1" t="str">
        <f>ReportExtract[[#This Row],[ReportId]]&amp;"_"&amp;ReportExtract[[#This Row],[PeriodId]]&amp;"_"&amp;ReportExtract[[#This Row],[MktDesc]]</f>
        <v>__</v>
      </c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4.4" x14ac:dyDescent="0.3">
      <c r="A2130" s="1"/>
      <c r="B2130" s="1" t="str">
        <f>ReportExtract[[#This Row],[ReportId]]&amp;"_"&amp;ReportExtract[[#This Row],[PeriodId]]&amp;"_"&amp;ReportExtract[[#This Row],[MktDesc]]</f>
        <v>__</v>
      </c>
      <c r="C2130" s="1"/>
      <c r="D2130" s="1"/>
      <c r="E2130" s="1"/>
      <c r="F2130" s="1"/>
      <c r="G2130" s="1"/>
      <c r="H2130" s="1"/>
      <c r="I2130" s="1"/>
      <c r="J2130" s="1"/>
      <c r="K2130" s="1"/>
      <c r="L2130" s="1"/>
    </row>
    <row r="2131" spans="1:12" ht="14.4" x14ac:dyDescent="0.3">
      <c r="A2131" s="1"/>
      <c r="B2131" s="1" t="str">
        <f>ReportExtract[[#This Row],[ReportId]]&amp;"_"&amp;ReportExtract[[#This Row],[PeriodId]]&amp;"_"&amp;ReportExtract[[#This Row],[MktDesc]]</f>
        <v>__</v>
      </c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 ht="14.4" x14ac:dyDescent="0.3">
      <c r="A2132" s="1"/>
      <c r="B2132" s="1" t="str">
        <f>ReportExtract[[#This Row],[ReportId]]&amp;"_"&amp;ReportExtract[[#This Row],[PeriodId]]&amp;"_"&amp;ReportExtract[[#This Row],[MktDesc]]</f>
        <v>__</v>
      </c>
      <c r="C2132" s="1"/>
      <c r="D2132" s="1"/>
      <c r="E2132" s="1"/>
      <c r="F2132" s="1"/>
      <c r="G2132" s="1"/>
      <c r="H2132" s="1"/>
      <c r="I2132" s="1"/>
      <c r="J2132" s="1"/>
      <c r="K2132" s="1"/>
      <c r="L2132" s="1"/>
    </row>
    <row r="2133" spans="1:12" ht="14.4" x14ac:dyDescent="0.3">
      <c r="A2133" s="1"/>
      <c r="B2133" s="1" t="str">
        <f>ReportExtract[[#This Row],[ReportId]]&amp;"_"&amp;ReportExtract[[#This Row],[PeriodId]]&amp;"_"&amp;ReportExtract[[#This Row],[MktDesc]]</f>
        <v>__</v>
      </c>
      <c r="C2133" s="1"/>
      <c r="D2133" s="1"/>
      <c r="E2133" s="1"/>
      <c r="F2133" s="1"/>
      <c r="G2133" s="1"/>
      <c r="H2133" s="1"/>
      <c r="I2133" s="1"/>
      <c r="J2133" s="1"/>
      <c r="K2133" s="1"/>
      <c r="L2133" s="1"/>
    </row>
    <row r="2134" spans="1:12" ht="14.4" x14ac:dyDescent="0.3">
      <c r="A2134" s="1"/>
      <c r="B2134" s="1" t="str">
        <f>ReportExtract[[#This Row],[ReportId]]&amp;"_"&amp;ReportExtract[[#This Row],[PeriodId]]&amp;"_"&amp;ReportExtract[[#This Row],[MktDesc]]</f>
        <v>__</v>
      </c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 ht="14.4" x14ac:dyDescent="0.3">
      <c r="A2135" s="1"/>
      <c r="B2135" s="1" t="str">
        <f>ReportExtract[[#This Row],[ReportId]]&amp;"_"&amp;ReportExtract[[#This Row],[PeriodId]]&amp;"_"&amp;ReportExtract[[#This Row],[MktDesc]]</f>
        <v>__</v>
      </c>
      <c r="C2135" s="1"/>
      <c r="D2135" s="1"/>
      <c r="E2135" s="1"/>
      <c r="F2135" s="1"/>
      <c r="G2135" s="1"/>
      <c r="H2135" s="1"/>
      <c r="I2135" s="1"/>
      <c r="J2135" s="1"/>
      <c r="K2135" s="1"/>
      <c r="L2135" s="1"/>
    </row>
    <row r="2136" spans="1:12" ht="14.4" x14ac:dyDescent="0.3">
      <c r="A2136" s="1"/>
      <c r="B2136" s="1" t="str">
        <f>ReportExtract[[#This Row],[ReportId]]&amp;"_"&amp;ReportExtract[[#This Row],[PeriodId]]&amp;"_"&amp;ReportExtract[[#This Row],[MktDesc]]</f>
        <v>__</v>
      </c>
      <c r="C2136" s="1"/>
      <c r="D2136" s="1"/>
      <c r="E2136" s="1"/>
      <c r="F2136" s="1"/>
      <c r="G2136" s="1"/>
      <c r="H2136" s="1"/>
      <c r="I2136" s="1"/>
      <c r="J2136" s="1"/>
      <c r="K2136" s="1"/>
      <c r="L2136" s="1"/>
    </row>
    <row r="2137" spans="1:12" ht="14.4" x14ac:dyDescent="0.3">
      <c r="A2137" s="1"/>
      <c r="B2137" s="1" t="str">
        <f>ReportExtract[[#This Row],[ReportId]]&amp;"_"&amp;ReportExtract[[#This Row],[PeriodId]]&amp;"_"&amp;ReportExtract[[#This Row],[MktDesc]]</f>
        <v>__</v>
      </c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 ht="14.4" x14ac:dyDescent="0.3">
      <c r="A2138" s="1"/>
      <c r="B2138" s="1" t="str">
        <f>ReportExtract[[#This Row],[ReportId]]&amp;"_"&amp;ReportExtract[[#This Row],[PeriodId]]&amp;"_"&amp;ReportExtract[[#This Row],[MktDesc]]</f>
        <v>__</v>
      </c>
      <c r="C2138" s="1"/>
      <c r="D2138" s="1"/>
      <c r="E2138" s="1"/>
      <c r="F2138" s="1"/>
      <c r="G2138" s="1"/>
      <c r="H2138" s="1"/>
      <c r="I2138" s="1"/>
      <c r="J2138" s="1"/>
      <c r="K2138" s="1"/>
      <c r="L2138" s="1"/>
    </row>
    <row r="2139" spans="1:12" ht="14.4" x14ac:dyDescent="0.3">
      <c r="A2139" s="1"/>
      <c r="B2139" s="1" t="str">
        <f>ReportExtract[[#This Row],[ReportId]]&amp;"_"&amp;ReportExtract[[#This Row],[PeriodId]]&amp;"_"&amp;ReportExtract[[#This Row],[MktDesc]]</f>
        <v>__</v>
      </c>
      <c r="C2139" s="1"/>
      <c r="D2139" s="1"/>
      <c r="E2139" s="1"/>
      <c r="F2139" s="1"/>
      <c r="G2139" s="1"/>
      <c r="H2139" s="1"/>
      <c r="I2139" s="1"/>
      <c r="J2139" s="1"/>
      <c r="K2139" s="1"/>
      <c r="L2139" s="1"/>
    </row>
    <row r="2140" spans="1:12" ht="14.4" x14ac:dyDescent="0.3">
      <c r="A2140" s="1"/>
      <c r="B2140" s="1" t="str">
        <f>ReportExtract[[#This Row],[ReportId]]&amp;"_"&amp;ReportExtract[[#This Row],[PeriodId]]&amp;"_"&amp;ReportExtract[[#This Row],[MktDesc]]</f>
        <v>__</v>
      </c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4.4" x14ac:dyDescent="0.3">
      <c r="A2141" s="1"/>
      <c r="B2141" s="1" t="str">
        <f>ReportExtract[[#This Row],[ReportId]]&amp;"_"&amp;ReportExtract[[#This Row],[PeriodId]]&amp;"_"&amp;ReportExtract[[#This Row],[MktDesc]]</f>
        <v>__</v>
      </c>
      <c r="C2141" s="1"/>
      <c r="D2141" s="1"/>
      <c r="E2141" s="1"/>
      <c r="F2141" s="1"/>
      <c r="G2141" s="1"/>
      <c r="H2141" s="1"/>
      <c r="I2141" s="1"/>
      <c r="J2141" s="1"/>
      <c r="K2141" s="1"/>
      <c r="L2141" s="1"/>
    </row>
    <row r="2142" spans="1:12" ht="14.4" x14ac:dyDescent="0.3">
      <c r="A2142" s="1"/>
      <c r="B2142" s="1" t="str">
        <f>ReportExtract[[#This Row],[ReportId]]&amp;"_"&amp;ReportExtract[[#This Row],[PeriodId]]&amp;"_"&amp;ReportExtract[[#This Row],[MktDesc]]</f>
        <v>__</v>
      </c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4.4" x14ac:dyDescent="0.3">
      <c r="A2143" s="1"/>
      <c r="B2143" s="1" t="str">
        <f>ReportExtract[[#This Row],[ReportId]]&amp;"_"&amp;ReportExtract[[#This Row],[PeriodId]]&amp;"_"&amp;ReportExtract[[#This Row],[MktDesc]]</f>
        <v>__</v>
      </c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4.4" x14ac:dyDescent="0.3">
      <c r="A2144" s="1"/>
      <c r="B2144" s="1" t="str">
        <f>ReportExtract[[#This Row],[ReportId]]&amp;"_"&amp;ReportExtract[[#This Row],[PeriodId]]&amp;"_"&amp;ReportExtract[[#This Row],[MktDesc]]</f>
        <v>__</v>
      </c>
      <c r="C2144" s="1"/>
      <c r="D2144" s="1"/>
      <c r="E2144" s="1"/>
      <c r="F2144" s="1"/>
      <c r="G2144" s="1"/>
      <c r="H2144" s="1"/>
      <c r="I2144" s="1"/>
      <c r="J2144" s="1"/>
      <c r="K2144" s="1"/>
      <c r="L2144" s="1"/>
    </row>
    <row r="2145" spans="1:12" ht="14.4" x14ac:dyDescent="0.3">
      <c r="A2145" s="1"/>
      <c r="B2145" s="1" t="str">
        <f>ReportExtract[[#This Row],[ReportId]]&amp;"_"&amp;ReportExtract[[#This Row],[PeriodId]]&amp;"_"&amp;ReportExtract[[#This Row],[MktDesc]]</f>
        <v>__</v>
      </c>
      <c r="C2145" s="1"/>
      <c r="D2145" s="1"/>
      <c r="E2145" s="1"/>
      <c r="F2145" s="1"/>
      <c r="G2145" s="1"/>
      <c r="H2145" s="1"/>
      <c r="I2145" s="1"/>
      <c r="J2145" s="1"/>
      <c r="K2145" s="1"/>
      <c r="L2145" s="1"/>
    </row>
    <row r="2146" spans="1:12" ht="14.4" x14ac:dyDescent="0.3">
      <c r="A2146" s="1"/>
      <c r="B2146" s="1" t="str">
        <f>ReportExtract[[#This Row],[ReportId]]&amp;"_"&amp;ReportExtract[[#This Row],[PeriodId]]&amp;"_"&amp;ReportExtract[[#This Row],[MktDesc]]</f>
        <v>__</v>
      </c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4.4" x14ac:dyDescent="0.3">
      <c r="A2147" s="1"/>
      <c r="B2147" s="1" t="str">
        <f>ReportExtract[[#This Row],[ReportId]]&amp;"_"&amp;ReportExtract[[#This Row],[PeriodId]]&amp;"_"&amp;ReportExtract[[#This Row],[MktDesc]]</f>
        <v>__</v>
      </c>
      <c r="C2147" s="1"/>
      <c r="D2147" s="1"/>
      <c r="E2147" s="1"/>
      <c r="F2147" s="1"/>
      <c r="G2147" s="1"/>
      <c r="H2147" s="1"/>
      <c r="I2147" s="1"/>
      <c r="J2147" s="1"/>
      <c r="K2147" s="1"/>
      <c r="L2147" s="1"/>
    </row>
    <row r="2148" spans="1:12" ht="14.4" x14ac:dyDescent="0.3">
      <c r="A2148" s="1"/>
      <c r="B2148" s="1" t="str">
        <f>ReportExtract[[#This Row],[ReportId]]&amp;"_"&amp;ReportExtract[[#This Row],[PeriodId]]&amp;"_"&amp;ReportExtract[[#This Row],[MktDesc]]</f>
        <v>__</v>
      </c>
      <c r="C2148" s="1"/>
      <c r="D2148" s="1"/>
      <c r="E2148" s="1"/>
      <c r="F2148" s="1"/>
      <c r="G2148" s="1"/>
      <c r="H2148" s="1"/>
      <c r="I2148" s="1"/>
      <c r="J2148" s="1"/>
      <c r="K2148" s="1"/>
      <c r="L2148" s="1"/>
    </row>
    <row r="2149" spans="1:12" ht="14.4" x14ac:dyDescent="0.3">
      <c r="A2149" s="1"/>
      <c r="B2149" s="1" t="str">
        <f>ReportExtract[[#This Row],[ReportId]]&amp;"_"&amp;ReportExtract[[#This Row],[PeriodId]]&amp;"_"&amp;ReportExtract[[#This Row],[MktDesc]]</f>
        <v>__</v>
      </c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 ht="14.4" x14ac:dyDescent="0.3">
      <c r="A2150" s="1"/>
      <c r="B2150" s="1" t="str">
        <f>ReportExtract[[#This Row],[ReportId]]&amp;"_"&amp;ReportExtract[[#This Row],[PeriodId]]&amp;"_"&amp;ReportExtract[[#This Row],[MktDesc]]</f>
        <v>__</v>
      </c>
      <c r="C2150" s="1"/>
      <c r="D2150" s="1"/>
      <c r="E2150" s="1"/>
      <c r="F2150" s="1"/>
      <c r="G2150" s="1"/>
      <c r="H2150" s="1"/>
      <c r="I2150" s="1"/>
      <c r="J2150" s="1"/>
      <c r="K2150" s="1"/>
      <c r="L2150" s="1"/>
    </row>
    <row r="2151" spans="1:12" ht="14.4" x14ac:dyDescent="0.3">
      <c r="A2151" s="1"/>
      <c r="B2151" s="1" t="str">
        <f>ReportExtract[[#This Row],[ReportId]]&amp;"_"&amp;ReportExtract[[#This Row],[PeriodId]]&amp;"_"&amp;ReportExtract[[#This Row],[MktDesc]]</f>
        <v>__</v>
      </c>
      <c r="C2151" s="1"/>
      <c r="D2151" s="1"/>
      <c r="E2151" s="1"/>
      <c r="F2151" s="1"/>
      <c r="G2151" s="1"/>
      <c r="H2151" s="1"/>
      <c r="I2151" s="1"/>
      <c r="J2151" s="1"/>
      <c r="K2151" s="1"/>
      <c r="L2151" s="1"/>
    </row>
    <row r="2152" spans="1:12" ht="14.4" x14ac:dyDescent="0.3">
      <c r="A2152" s="1"/>
      <c r="B2152" s="1" t="str">
        <f>ReportExtract[[#This Row],[ReportId]]&amp;"_"&amp;ReportExtract[[#This Row],[PeriodId]]&amp;"_"&amp;ReportExtract[[#This Row],[MktDesc]]</f>
        <v>__</v>
      </c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 ht="14.4" x14ac:dyDescent="0.3">
      <c r="A2153" s="1"/>
      <c r="B2153" s="1" t="str">
        <f>ReportExtract[[#This Row],[ReportId]]&amp;"_"&amp;ReportExtract[[#This Row],[PeriodId]]&amp;"_"&amp;ReportExtract[[#This Row],[MktDesc]]</f>
        <v>__</v>
      </c>
      <c r="C2153" s="1"/>
      <c r="D2153" s="1"/>
      <c r="E2153" s="1"/>
      <c r="F2153" s="1"/>
      <c r="G2153" s="1"/>
      <c r="H2153" s="1"/>
      <c r="I2153" s="1"/>
      <c r="J2153" s="1"/>
      <c r="K2153" s="1"/>
      <c r="L2153" s="1"/>
    </row>
    <row r="2154" spans="1:12" ht="14.4" x14ac:dyDescent="0.3">
      <c r="A2154" s="1"/>
      <c r="B2154" s="1" t="str">
        <f>ReportExtract[[#This Row],[ReportId]]&amp;"_"&amp;ReportExtract[[#This Row],[PeriodId]]&amp;"_"&amp;ReportExtract[[#This Row],[MktDesc]]</f>
        <v>__</v>
      </c>
      <c r="C2154" s="1"/>
      <c r="D2154" s="1"/>
      <c r="E2154" s="1"/>
      <c r="F2154" s="1"/>
      <c r="G2154" s="1"/>
      <c r="H2154" s="1"/>
      <c r="I2154" s="1"/>
      <c r="J2154" s="1"/>
      <c r="K2154" s="1"/>
      <c r="L2154" s="1"/>
    </row>
    <row r="2155" spans="1:12" ht="14.4" x14ac:dyDescent="0.3">
      <c r="A2155" s="1"/>
      <c r="B2155" s="1" t="str">
        <f>ReportExtract[[#This Row],[ReportId]]&amp;"_"&amp;ReportExtract[[#This Row],[PeriodId]]&amp;"_"&amp;ReportExtract[[#This Row],[MktDesc]]</f>
        <v>__</v>
      </c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 ht="14.4" x14ac:dyDescent="0.3">
      <c r="A2156" s="1"/>
      <c r="B2156" s="1" t="str">
        <f>ReportExtract[[#This Row],[ReportId]]&amp;"_"&amp;ReportExtract[[#This Row],[PeriodId]]&amp;"_"&amp;ReportExtract[[#This Row],[MktDesc]]</f>
        <v>__</v>
      </c>
      <c r="C2156" s="1"/>
      <c r="D2156" s="1"/>
      <c r="E2156" s="1"/>
      <c r="F2156" s="1"/>
      <c r="G2156" s="1"/>
      <c r="H2156" s="1"/>
      <c r="I2156" s="1"/>
      <c r="J2156" s="1"/>
      <c r="K2156" s="1"/>
      <c r="L2156" s="1"/>
    </row>
    <row r="2157" spans="1:12" ht="14.4" x14ac:dyDescent="0.3">
      <c r="A2157" s="1"/>
      <c r="B2157" s="1" t="str">
        <f>ReportExtract[[#This Row],[ReportId]]&amp;"_"&amp;ReportExtract[[#This Row],[PeriodId]]&amp;"_"&amp;ReportExtract[[#This Row],[MktDesc]]</f>
        <v>__</v>
      </c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4.4" x14ac:dyDescent="0.3">
      <c r="A2158" s="1"/>
      <c r="B2158" s="1" t="str">
        <f>ReportExtract[[#This Row],[ReportId]]&amp;"_"&amp;ReportExtract[[#This Row],[PeriodId]]&amp;"_"&amp;ReportExtract[[#This Row],[MktDesc]]</f>
        <v>__</v>
      </c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 ht="14.4" x14ac:dyDescent="0.3">
      <c r="A2159" s="1"/>
      <c r="B2159" s="1" t="str">
        <f>ReportExtract[[#This Row],[ReportId]]&amp;"_"&amp;ReportExtract[[#This Row],[PeriodId]]&amp;"_"&amp;ReportExtract[[#This Row],[MktDesc]]</f>
        <v>__</v>
      </c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4.4" x14ac:dyDescent="0.3">
      <c r="A2160" s="1"/>
      <c r="B2160" s="1" t="str">
        <f>ReportExtract[[#This Row],[ReportId]]&amp;"_"&amp;ReportExtract[[#This Row],[PeriodId]]&amp;"_"&amp;ReportExtract[[#This Row],[MktDesc]]</f>
        <v>__</v>
      </c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4.4" x14ac:dyDescent="0.3">
      <c r="A2161" s="1"/>
      <c r="B2161" s="1" t="str">
        <f>ReportExtract[[#This Row],[ReportId]]&amp;"_"&amp;ReportExtract[[#This Row],[PeriodId]]&amp;"_"&amp;ReportExtract[[#This Row],[MktDesc]]</f>
        <v>__</v>
      </c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 ht="14.4" x14ac:dyDescent="0.3">
      <c r="A2162" s="1"/>
      <c r="B2162" s="1" t="str">
        <f>ReportExtract[[#This Row],[ReportId]]&amp;"_"&amp;ReportExtract[[#This Row],[PeriodId]]&amp;"_"&amp;ReportExtract[[#This Row],[MktDesc]]</f>
        <v>__</v>
      </c>
      <c r="C2162" s="1"/>
      <c r="D2162" s="1"/>
      <c r="E2162" s="1"/>
      <c r="F2162" s="1"/>
      <c r="G2162" s="1"/>
      <c r="H2162" s="1"/>
      <c r="I2162" s="1"/>
      <c r="J2162" s="1"/>
      <c r="K2162" s="1"/>
      <c r="L2162" s="1"/>
    </row>
    <row r="2163" spans="1:12" ht="14.4" x14ac:dyDescent="0.3">
      <c r="A2163" s="1"/>
      <c r="B2163" s="1" t="str">
        <f>ReportExtract[[#This Row],[ReportId]]&amp;"_"&amp;ReportExtract[[#This Row],[PeriodId]]&amp;"_"&amp;ReportExtract[[#This Row],[MktDesc]]</f>
        <v>__</v>
      </c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4.4" x14ac:dyDescent="0.3">
      <c r="A2164" s="1"/>
      <c r="B2164" s="1" t="str">
        <f>ReportExtract[[#This Row],[ReportId]]&amp;"_"&amp;ReportExtract[[#This Row],[PeriodId]]&amp;"_"&amp;ReportExtract[[#This Row],[MktDesc]]</f>
        <v>__</v>
      </c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 ht="14.4" x14ac:dyDescent="0.3">
      <c r="A2165" s="1"/>
      <c r="B2165" s="1" t="str">
        <f>ReportExtract[[#This Row],[ReportId]]&amp;"_"&amp;ReportExtract[[#This Row],[PeriodId]]&amp;"_"&amp;ReportExtract[[#This Row],[MktDesc]]</f>
        <v>__</v>
      </c>
      <c r="C2165" s="1"/>
      <c r="D2165" s="1"/>
      <c r="E2165" s="1"/>
      <c r="F2165" s="1"/>
      <c r="G2165" s="1"/>
      <c r="H2165" s="1"/>
      <c r="I2165" s="1"/>
      <c r="J2165" s="1"/>
      <c r="K2165" s="1"/>
      <c r="L2165" s="1"/>
    </row>
    <row r="2166" spans="1:12" ht="14.4" x14ac:dyDescent="0.3">
      <c r="A2166" s="1"/>
      <c r="B2166" s="1" t="str">
        <f>ReportExtract[[#This Row],[ReportId]]&amp;"_"&amp;ReportExtract[[#This Row],[PeriodId]]&amp;"_"&amp;ReportExtract[[#This Row],[MktDesc]]</f>
        <v>__</v>
      </c>
      <c r="C2166" s="1"/>
      <c r="D2166" s="1"/>
      <c r="E2166" s="1"/>
      <c r="F2166" s="1"/>
      <c r="G2166" s="1"/>
      <c r="H2166" s="1"/>
      <c r="I2166" s="1"/>
      <c r="J2166" s="1"/>
      <c r="K2166" s="1"/>
      <c r="L2166" s="1"/>
    </row>
    <row r="2167" spans="1:12" ht="14.4" x14ac:dyDescent="0.3">
      <c r="A2167" s="1"/>
      <c r="B2167" s="1" t="str">
        <f>ReportExtract[[#This Row],[ReportId]]&amp;"_"&amp;ReportExtract[[#This Row],[PeriodId]]&amp;"_"&amp;ReportExtract[[#This Row],[MktDesc]]</f>
        <v>__</v>
      </c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 ht="14.4" x14ac:dyDescent="0.3">
      <c r="A2168" s="1"/>
      <c r="B2168" s="1" t="str">
        <f>ReportExtract[[#This Row],[ReportId]]&amp;"_"&amp;ReportExtract[[#This Row],[PeriodId]]&amp;"_"&amp;ReportExtract[[#This Row],[MktDesc]]</f>
        <v>__</v>
      </c>
      <c r="C2168" s="1"/>
      <c r="D2168" s="1"/>
      <c r="E2168" s="1"/>
      <c r="F2168" s="1"/>
      <c r="G2168" s="1"/>
      <c r="H2168" s="1"/>
      <c r="I2168" s="1"/>
      <c r="J2168" s="1"/>
      <c r="K2168" s="1"/>
      <c r="L2168" s="1"/>
    </row>
    <row r="2169" spans="1:12" ht="14.4" x14ac:dyDescent="0.3">
      <c r="A2169" s="1"/>
      <c r="B2169" s="1" t="str">
        <f>ReportExtract[[#This Row],[ReportId]]&amp;"_"&amp;ReportExtract[[#This Row],[PeriodId]]&amp;"_"&amp;ReportExtract[[#This Row],[MktDesc]]</f>
        <v>__</v>
      </c>
      <c r="C2169" s="1"/>
      <c r="D2169" s="1"/>
      <c r="E2169" s="1"/>
      <c r="F2169" s="1"/>
      <c r="G2169" s="1"/>
      <c r="H2169" s="1"/>
      <c r="I2169" s="1"/>
      <c r="J2169" s="1"/>
      <c r="K2169" s="1"/>
      <c r="L2169" s="1"/>
    </row>
    <row r="2170" spans="1:12" ht="14.4" x14ac:dyDescent="0.3">
      <c r="A2170" s="1"/>
      <c r="B2170" s="1" t="str">
        <f>ReportExtract[[#This Row],[ReportId]]&amp;"_"&amp;ReportExtract[[#This Row],[PeriodId]]&amp;"_"&amp;ReportExtract[[#This Row],[MktDesc]]</f>
        <v>__</v>
      </c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 ht="14.4" x14ac:dyDescent="0.3">
      <c r="A2171" s="1"/>
      <c r="B2171" s="1" t="str">
        <f>ReportExtract[[#This Row],[ReportId]]&amp;"_"&amp;ReportExtract[[#This Row],[PeriodId]]&amp;"_"&amp;ReportExtract[[#This Row],[MktDesc]]</f>
        <v>__</v>
      </c>
      <c r="C2171" s="1"/>
      <c r="D2171" s="1"/>
      <c r="E2171" s="1"/>
      <c r="F2171" s="1"/>
      <c r="G2171" s="1"/>
      <c r="H2171" s="1"/>
      <c r="I2171" s="1"/>
      <c r="J2171" s="1"/>
      <c r="K2171" s="1"/>
      <c r="L2171" s="1"/>
    </row>
    <row r="2172" spans="1:12" ht="14.4" x14ac:dyDescent="0.3">
      <c r="A2172" s="1"/>
      <c r="B2172" s="1" t="str">
        <f>ReportExtract[[#This Row],[ReportId]]&amp;"_"&amp;ReportExtract[[#This Row],[PeriodId]]&amp;"_"&amp;ReportExtract[[#This Row],[MktDesc]]</f>
        <v>__</v>
      </c>
      <c r="C2172" s="1"/>
      <c r="D2172" s="1"/>
      <c r="E2172" s="1"/>
      <c r="F2172" s="1"/>
      <c r="G2172" s="1"/>
      <c r="H2172" s="1"/>
      <c r="I2172" s="1"/>
      <c r="J2172" s="1"/>
      <c r="K2172" s="1"/>
      <c r="L2172" s="1"/>
    </row>
    <row r="2173" spans="1:12" ht="14.4" x14ac:dyDescent="0.3">
      <c r="A2173" s="1"/>
      <c r="B2173" s="1" t="str">
        <f>ReportExtract[[#This Row],[ReportId]]&amp;"_"&amp;ReportExtract[[#This Row],[PeriodId]]&amp;"_"&amp;ReportExtract[[#This Row],[MktDesc]]</f>
        <v>__</v>
      </c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 ht="14.4" x14ac:dyDescent="0.3">
      <c r="A2174" s="1"/>
      <c r="B2174" s="1" t="str">
        <f>ReportExtract[[#This Row],[ReportId]]&amp;"_"&amp;ReportExtract[[#This Row],[PeriodId]]&amp;"_"&amp;ReportExtract[[#This Row],[MktDesc]]</f>
        <v>__</v>
      </c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4.4" x14ac:dyDescent="0.3">
      <c r="A2175" s="1"/>
      <c r="B2175" s="1" t="str">
        <f>ReportExtract[[#This Row],[ReportId]]&amp;"_"&amp;ReportExtract[[#This Row],[PeriodId]]&amp;"_"&amp;ReportExtract[[#This Row],[MktDesc]]</f>
        <v>__</v>
      </c>
      <c r="C2175" s="1"/>
      <c r="D2175" s="1"/>
      <c r="E2175" s="1"/>
      <c r="F2175" s="1"/>
      <c r="G2175" s="1"/>
      <c r="H2175" s="1"/>
      <c r="I2175" s="1"/>
      <c r="J2175" s="1"/>
      <c r="K2175" s="1"/>
      <c r="L2175" s="1"/>
    </row>
    <row r="2176" spans="1:12" ht="14.4" x14ac:dyDescent="0.3">
      <c r="A2176" s="1"/>
      <c r="B2176" s="1" t="str">
        <f>ReportExtract[[#This Row],[ReportId]]&amp;"_"&amp;ReportExtract[[#This Row],[PeriodId]]&amp;"_"&amp;ReportExtract[[#This Row],[MktDesc]]</f>
        <v>__</v>
      </c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4.4" x14ac:dyDescent="0.3">
      <c r="A2177" s="1"/>
      <c r="B2177" s="1" t="str">
        <f>ReportExtract[[#This Row],[ReportId]]&amp;"_"&amp;ReportExtract[[#This Row],[PeriodId]]&amp;"_"&amp;ReportExtract[[#This Row],[MktDesc]]</f>
        <v>__</v>
      </c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4.4" x14ac:dyDescent="0.3">
      <c r="A2178" s="1"/>
      <c r="B2178" s="1" t="str">
        <f>ReportExtract[[#This Row],[ReportId]]&amp;"_"&amp;ReportExtract[[#This Row],[PeriodId]]&amp;"_"&amp;ReportExtract[[#This Row],[MktDesc]]</f>
        <v>__</v>
      </c>
      <c r="C2178" s="1"/>
      <c r="D2178" s="1"/>
      <c r="E2178" s="1"/>
      <c r="F2178" s="1"/>
      <c r="G2178" s="1"/>
      <c r="H2178" s="1"/>
      <c r="I2178" s="1"/>
      <c r="J2178" s="1"/>
      <c r="K2178" s="1"/>
      <c r="L2178" s="1"/>
    </row>
    <row r="2179" spans="1:12" ht="14.4" x14ac:dyDescent="0.3">
      <c r="A2179" s="1"/>
      <c r="B2179" s="1" t="str">
        <f>ReportExtract[[#This Row],[ReportId]]&amp;"_"&amp;ReportExtract[[#This Row],[PeriodId]]&amp;"_"&amp;ReportExtract[[#This Row],[MktDesc]]</f>
        <v>__</v>
      </c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 ht="14.4" x14ac:dyDescent="0.3">
      <c r="A2180" s="1"/>
      <c r="B2180" s="1" t="str">
        <f>ReportExtract[[#This Row],[ReportId]]&amp;"_"&amp;ReportExtract[[#This Row],[PeriodId]]&amp;"_"&amp;ReportExtract[[#This Row],[MktDesc]]</f>
        <v>__</v>
      </c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4.4" x14ac:dyDescent="0.3">
      <c r="A2181" s="1"/>
      <c r="B2181" s="1" t="str">
        <f>ReportExtract[[#This Row],[ReportId]]&amp;"_"&amp;ReportExtract[[#This Row],[PeriodId]]&amp;"_"&amp;ReportExtract[[#This Row],[MktDesc]]</f>
        <v>__</v>
      </c>
      <c r="C2181" s="1"/>
      <c r="D2181" s="1"/>
      <c r="E2181" s="1"/>
      <c r="F2181" s="1"/>
      <c r="G2181" s="1"/>
      <c r="H2181" s="1"/>
      <c r="I2181" s="1"/>
      <c r="J2181" s="1"/>
      <c r="K2181" s="1"/>
      <c r="L2181" s="1"/>
    </row>
    <row r="2182" spans="1:12" ht="14.4" x14ac:dyDescent="0.3">
      <c r="A2182" s="1"/>
      <c r="B2182" s="1" t="str">
        <f>ReportExtract[[#This Row],[ReportId]]&amp;"_"&amp;ReportExtract[[#This Row],[PeriodId]]&amp;"_"&amp;ReportExtract[[#This Row],[MktDesc]]</f>
        <v>__</v>
      </c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 ht="14.4" x14ac:dyDescent="0.3">
      <c r="A2183" s="1"/>
      <c r="B2183" s="1" t="str">
        <f>ReportExtract[[#This Row],[ReportId]]&amp;"_"&amp;ReportExtract[[#This Row],[PeriodId]]&amp;"_"&amp;ReportExtract[[#This Row],[MktDesc]]</f>
        <v>__</v>
      </c>
      <c r="C2183" s="1"/>
      <c r="D2183" s="1"/>
      <c r="E2183" s="1"/>
      <c r="F2183" s="1"/>
      <c r="G2183" s="1"/>
      <c r="H2183" s="1"/>
      <c r="I2183" s="1"/>
      <c r="J2183" s="1"/>
      <c r="K2183" s="1"/>
      <c r="L2183" s="1"/>
    </row>
    <row r="2184" spans="1:12" ht="14.4" x14ac:dyDescent="0.3">
      <c r="A2184" s="1"/>
      <c r="B2184" s="1" t="str">
        <f>ReportExtract[[#This Row],[ReportId]]&amp;"_"&amp;ReportExtract[[#This Row],[PeriodId]]&amp;"_"&amp;ReportExtract[[#This Row],[MktDesc]]</f>
        <v>__</v>
      </c>
      <c r="C2184" s="1"/>
      <c r="D2184" s="1"/>
      <c r="E2184" s="1"/>
      <c r="F2184" s="1"/>
      <c r="G2184" s="1"/>
      <c r="H2184" s="1"/>
      <c r="I2184" s="1"/>
      <c r="J2184" s="1"/>
      <c r="K2184" s="1"/>
      <c r="L2184" s="1"/>
    </row>
    <row r="2185" spans="1:12" ht="14.4" x14ac:dyDescent="0.3">
      <c r="A2185" s="1"/>
      <c r="B2185" s="1" t="str">
        <f>ReportExtract[[#This Row],[ReportId]]&amp;"_"&amp;ReportExtract[[#This Row],[PeriodId]]&amp;"_"&amp;ReportExtract[[#This Row],[MktDesc]]</f>
        <v>__</v>
      </c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 ht="14.4" x14ac:dyDescent="0.3">
      <c r="A2186" s="1"/>
      <c r="B2186" s="1" t="str">
        <f>ReportExtract[[#This Row],[ReportId]]&amp;"_"&amp;ReportExtract[[#This Row],[PeriodId]]&amp;"_"&amp;ReportExtract[[#This Row],[MktDesc]]</f>
        <v>__</v>
      </c>
      <c r="C2186" s="1"/>
      <c r="D2186" s="1"/>
      <c r="E2186" s="1"/>
      <c r="F2186" s="1"/>
      <c r="G2186" s="1"/>
      <c r="H2186" s="1"/>
      <c r="I2186" s="1"/>
      <c r="J2186" s="1"/>
      <c r="K2186" s="1"/>
      <c r="L2186" s="1"/>
    </row>
    <row r="2187" spans="1:12" ht="14.4" x14ac:dyDescent="0.3">
      <c r="A2187" s="1"/>
      <c r="B2187" s="1" t="str">
        <f>ReportExtract[[#This Row],[ReportId]]&amp;"_"&amp;ReportExtract[[#This Row],[PeriodId]]&amp;"_"&amp;ReportExtract[[#This Row],[MktDesc]]</f>
        <v>__</v>
      </c>
      <c r="C2187" s="1"/>
      <c r="D2187" s="1"/>
      <c r="E2187" s="1"/>
      <c r="F2187" s="1"/>
      <c r="G2187" s="1"/>
      <c r="H2187" s="1"/>
      <c r="I2187" s="1"/>
      <c r="J2187" s="1"/>
      <c r="K2187" s="1"/>
      <c r="L2187" s="1"/>
    </row>
    <row r="2188" spans="1:12" ht="14.4" x14ac:dyDescent="0.3">
      <c r="A2188" s="1"/>
      <c r="B2188" s="1" t="str">
        <f>ReportExtract[[#This Row],[ReportId]]&amp;"_"&amp;ReportExtract[[#This Row],[PeriodId]]&amp;"_"&amp;ReportExtract[[#This Row],[MktDesc]]</f>
        <v>__</v>
      </c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 ht="14.4" x14ac:dyDescent="0.3">
      <c r="A2189" s="1"/>
      <c r="B2189" s="1" t="str">
        <f>ReportExtract[[#This Row],[ReportId]]&amp;"_"&amp;ReportExtract[[#This Row],[PeriodId]]&amp;"_"&amp;ReportExtract[[#This Row],[MktDesc]]</f>
        <v>__</v>
      </c>
      <c r="C2189" s="1"/>
      <c r="D2189" s="1"/>
      <c r="E2189" s="1"/>
      <c r="F2189" s="1"/>
      <c r="G2189" s="1"/>
      <c r="H2189" s="1"/>
      <c r="I2189" s="1"/>
      <c r="J2189" s="1"/>
      <c r="K2189" s="1"/>
      <c r="L2189" s="1"/>
    </row>
    <row r="2190" spans="1:12" ht="14.4" x14ac:dyDescent="0.3">
      <c r="A2190" s="1"/>
      <c r="B2190" s="1" t="str">
        <f>ReportExtract[[#This Row],[ReportId]]&amp;"_"&amp;ReportExtract[[#This Row],[PeriodId]]&amp;"_"&amp;ReportExtract[[#This Row],[MktDesc]]</f>
        <v>__</v>
      </c>
      <c r="C2190" s="1"/>
      <c r="D2190" s="1"/>
      <c r="E2190" s="1"/>
      <c r="F2190" s="1"/>
      <c r="G2190" s="1"/>
      <c r="H2190" s="1"/>
      <c r="I2190" s="1"/>
      <c r="J2190" s="1"/>
      <c r="K2190" s="1"/>
      <c r="L2190" s="1"/>
    </row>
    <row r="2191" spans="1:12" ht="14.4" x14ac:dyDescent="0.3">
      <c r="A2191" s="1"/>
      <c r="B2191" s="1" t="str">
        <f>ReportExtract[[#This Row],[ReportId]]&amp;"_"&amp;ReportExtract[[#This Row],[PeriodId]]&amp;"_"&amp;ReportExtract[[#This Row],[MktDesc]]</f>
        <v>__</v>
      </c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4.4" x14ac:dyDescent="0.3">
      <c r="A2192" s="1"/>
      <c r="B2192" s="1" t="str">
        <f>ReportExtract[[#This Row],[ReportId]]&amp;"_"&amp;ReportExtract[[#This Row],[PeriodId]]&amp;"_"&amp;ReportExtract[[#This Row],[MktDesc]]</f>
        <v>__</v>
      </c>
      <c r="C2192" s="1"/>
      <c r="D2192" s="1"/>
      <c r="E2192" s="1"/>
      <c r="F2192" s="1"/>
      <c r="G2192" s="1"/>
      <c r="H2192" s="1"/>
      <c r="I2192" s="1"/>
      <c r="J2192" s="1"/>
      <c r="K2192" s="1"/>
      <c r="L2192" s="1"/>
    </row>
    <row r="2193" spans="1:12" ht="14.4" x14ac:dyDescent="0.3">
      <c r="A2193" s="1"/>
      <c r="B2193" s="1" t="str">
        <f>ReportExtract[[#This Row],[ReportId]]&amp;"_"&amp;ReportExtract[[#This Row],[PeriodId]]&amp;"_"&amp;ReportExtract[[#This Row],[MktDesc]]</f>
        <v>__</v>
      </c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4.4" x14ac:dyDescent="0.3">
      <c r="A2194" s="1"/>
      <c r="B2194" s="1" t="str">
        <f>ReportExtract[[#This Row],[ReportId]]&amp;"_"&amp;ReportExtract[[#This Row],[PeriodId]]&amp;"_"&amp;ReportExtract[[#This Row],[MktDesc]]</f>
        <v>__</v>
      </c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4.4" x14ac:dyDescent="0.3">
      <c r="A2195" s="1"/>
      <c r="B2195" s="1" t="str">
        <f>ReportExtract[[#This Row],[ReportId]]&amp;"_"&amp;ReportExtract[[#This Row],[PeriodId]]&amp;"_"&amp;ReportExtract[[#This Row],[MktDesc]]</f>
        <v>__</v>
      </c>
      <c r="C2195" s="1"/>
      <c r="D2195" s="1"/>
      <c r="E2195" s="1"/>
      <c r="F2195" s="1"/>
      <c r="G2195" s="1"/>
      <c r="H2195" s="1"/>
      <c r="I2195" s="1"/>
      <c r="J2195" s="1"/>
      <c r="K2195" s="1"/>
      <c r="L2195" s="1"/>
    </row>
    <row r="2196" spans="1:12" ht="14.4" x14ac:dyDescent="0.3">
      <c r="A2196" s="1"/>
      <c r="B2196" s="1" t="str">
        <f>ReportExtract[[#This Row],[ReportId]]&amp;"_"&amp;ReportExtract[[#This Row],[PeriodId]]&amp;"_"&amp;ReportExtract[[#This Row],[MktDesc]]</f>
        <v>__</v>
      </c>
      <c r="C2196" s="1"/>
      <c r="D2196" s="1"/>
      <c r="E2196" s="1"/>
      <c r="F2196" s="1"/>
      <c r="G2196" s="1"/>
      <c r="H2196" s="1"/>
      <c r="I2196" s="1"/>
      <c r="J2196" s="1"/>
      <c r="K2196" s="1"/>
      <c r="L2196" s="1"/>
    </row>
    <row r="2197" spans="1:12" ht="14.4" x14ac:dyDescent="0.3">
      <c r="A2197" s="1"/>
      <c r="B2197" s="1" t="str">
        <f>ReportExtract[[#This Row],[ReportId]]&amp;"_"&amp;ReportExtract[[#This Row],[PeriodId]]&amp;"_"&amp;ReportExtract[[#This Row],[MktDesc]]</f>
        <v>__</v>
      </c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4.4" x14ac:dyDescent="0.3">
      <c r="A2198" s="1"/>
      <c r="B2198" s="1" t="str">
        <f>ReportExtract[[#This Row],[ReportId]]&amp;"_"&amp;ReportExtract[[#This Row],[PeriodId]]&amp;"_"&amp;ReportExtract[[#This Row],[MktDesc]]</f>
        <v>__</v>
      </c>
      <c r="C2198" s="1"/>
      <c r="D2198" s="1"/>
      <c r="E2198" s="1"/>
      <c r="F2198" s="1"/>
      <c r="G2198" s="1"/>
      <c r="H2198" s="1"/>
      <c r="I2198" s="1"/>
      <c r="J2198" s="1"/>
      <c r="K2198" s="1"/>
      <c r="L2198" s="1"/>
    </row>
    <row r="2199" spans="1:12" ht="14.4" x14ac:dyDescent="0.3">
      <c r="A2199" s="1"/>
      <c r="B2199" s="1" t="str">
        <f>ReportExtract[[#This Row],[ReportId]]&amp;"_"&amp;ReportExtract[[#This Row],[PeriodId]]&amp;"_"&amp;ReportExtract[[#This Row],[MktDesc]]</f>
        <v>__</v>
      </c>
      <c r="C2199" s="1"/>
      <c r="D2199" s="1"/>
      <c r="E2199" s="1"/>
      <c r="F2199" s="1"/>
      <c r="G2199" s="1"/>
      <c r="H2199" s="1"/>
      <c r="I2199" s="1"/>
      <c r="J2199" s="1"/>
      <c r="K2199" s="1"/>
      <c r="L2199" s="1"/>
    </row>
    <row r="2200" spans="1:12" ht="14.4" x14ac:dyDescent="0.3">
      <c r="A2200" s="1"/>
      <c r="B2200" s="1" t="str">
        <f>ReportExtract[[#This Row],[ReportId]]&amp;"_"&amp;ReportExtract[[#This Row],[PeriodId]]&amp;"_"&amp;ReportExtract[[#This Row],[MktDesc]]</f>
        <v>__</v>
      </c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 ht="14.4" x14ac:dyDescent="0.3">
      <c r="A2201" s="1"/>
      <c r="B2201" s="1" t="str">
        <f>ReportExtract[[#This Row],[ReportId]]&amp;"_"&amp;ReportExtract[[#This Row],[PeriodId]]&amp;"_"&amp;ReportExtract[[#This Row],[MktDesc]]</f>
        <v>__</v>
      </c>
      <c r="C2201" s="1"/>
      <c r="D2201" s="1"/>
      <c r="E2201" s="1"/>
      <c r="F2201" s="1"/>
      <c r="G2201" s="1"/>
      <c r="H2201" s="1"/>
      <c r="I2201" s="1"/>
      <c r="J2201" s="1"/>
      <c r="K2201" s="1"/>
      <c r="L2201" s="1"/>
    </row>
    <row r="2202" spans="1:12" ht="14.4" x14ac:dyDescent="0.3">
      <c r="A2202" s="1"/>
      <c r="B2202" s="1" t="str">
        <f>ReportExtract[[#This Row],[ReportId]]&amp;"_"&amp;ReportExtract[[#This Row],[PeriodId]]&amp;"_"&amp;ReportExtract[[#This Row],[MktDesc]]</f>
        <v>__</v>
      </c>
      <c r="C2202" s="1"/>
      <c r="D2202" s="1"/>
      <c r="E2202" s="1"/>
      <c r="F2202" s="1"/>
      <c r="G2202" s="1"/>
      <c r="H2202" s="1"/>
      <c r="I2202" s="1"/>
      <c r="J2202" s="1"/>
      <c r="K2202" s="1"/>
      <c r="L2202" s="1"/>
    </row>
    <row r="2203" spans="1:12" ht="14.4" x14ac:dyDescent="0.3">
      <c r="A2203" s="1"/>
      <c r="B2203" s="1" t="str">
        <f>ReportExtract[[#This Row],[ReportId]]&amp;"_"&amp;ReportExtract[[#This Row],[PeriodId]]&amp;"_"&amp;ReportExtract[[#This Row],[MktDesc]]</f>
        <v>__</v>
      </c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 ht="14.4" x14ac:dyDescent="0.3">
      <c r="A2204" s="1"/>
      <c r="B2204" s="1" t="str">
        <f>ReportExtract[[#This Row],[ReportId]]&amp;"_"&amp;ReportExtract[[#This Row],[PeriodId]]&amp;"_"&amp;ReportExtract[[#This Row],[MktDesc]]</f>
        <v>__</v>
      </c>
      <c r="C2204" s="1"/>
      <c r="D2204" s="1"/>
      <c r="E2204" s="1"/>
      <c r="F2204" s="1"/>
      <c r="G2204" s="1"/>
      <c r="H2204" s="1"/>
      <c r="I2204" s="1"/>
      <c r="J2204" s="1"/>
      <c r="K2204" s="1"/>
      <c r="L2204" s="1"/>
    </row>
    <row r="2205" spans="1:12" ht="14.4" x14ac:dyDescent="0.3">
      <c r="A2205" s="1"/>
      <c r="B2205" s="1" t="str">
        <f>ReportExtract[[#This Row],[ReportId]]&amp;"_"&amp;ReportExtract[[#This Row],[PeriodId]]&amp;"_"&amp;ReportExtract[[#This Row],[MktDesc]]</f>
        <v>__</v>
      </c>
      <c r="C2205" s="1"/>
      <c r="D2205" s="1"/>
      <c r="E2205" s="1"/>
      <c r="F2205" s="1"/>
      <c r="G2205" s="1"/>
      <c r="H2205" s="1"/>
      <c r="I2205" s="1"/>
      <c r="J2205" s="1"/>
      <c r="K2205" s="1"/>
      <c r="L2205" s="1"/>
    </row>
    <row r="2206" spans="1:12" ht="14.4" x14ac:dyDescent="0.3">
      <c r="A2206" s="1"/>
      <c r="B2206" s="1" t="str">
        <f>ReportExtract[[#This Row],[ReportId]]&amp;"_"&amp;ReportExtract[[#This Row],[PeriodId]]&amp;"_"&amp;ReportExtract[[#This Row],[MktDesc]]</f>
        <v>__</v>
      </c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 ht="14.4" x14ac:dyDescent="0.3">
      <c r="A2207" s="1"/>
      <c r="B2207" s="1" t="str">
        <f>ReportExtract[[#This Row],[ReportId]]&amp;"_"&amp;ReportExtract[[#This Row],[PeriodId]]&amp;"_"&amp;ReportExtract[[#This Row],[MktDesc]]</f>
        <v>__</v>
      </c>
      <c r="C2207" s="1"/>
      <c r="D2207" s="1"/>
      <c r="E2207" s="1"/>
      <c r="F2207" s="1"/>
      <c r="G2207" s="1"/>
      <c r="H2207" s="1"/>
      <c r="I2207" s="1"/>
      <c r="J2207" s="1"/>
      <c r="K2207" s="1"/>
      <c r="L2207" s="1"/>
    </row>
    <row r="2208" spans="1:12" ht="14.4" x14ac:dyDescent="0.3">
      <c r="A2208" s="1"/>
      <c r="B2208" s="1" t="str">
        <f>ReportExtract[[#This Row],[ReportId]]&amp;"_"&amp;ReportExtract[[#This Row],[PeriodId]]&amp;"_"&amp;ReportExtract[[#This Row],[MktDesc]]</f>
        <v>__</v>
      </c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4.4" x14ac:dyDescent="0.3">
      <c r="A2209" s="1"/>
      <c r="B2209" s="1" t="str">
        <f>ReportExtract[[#This Row],[ReportId]]&amp;"_"&amp;ReportExtract[[#This Row],[PeriodId]]&amp;"_"&amp;ReportExtract[[#This Row],[MktDesc]]</f>
        <v>__</v>
      </c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 ht="14.4" x14ac:dyDescent="0.3">
      <c r="A2210" s="1"/>
      <c r="B2210" s="1" t="str">
        <f>ReportExtract[[#This Row],[ReportId]]&amp;"_"&amp;ReportExtract[[#This Row],[PeriodId]]&amp;"_"&amp;ReportExtract[[#This Row],[MktDesc]]</f>
        <v>__</v>
      </c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4.4" x14ac:dyDescent="0.3">
      <c r="A2211" s="1"/>
      <c r="B2211" s="1" t="str">
        <f>ReportExtract[[#This Row],[ReportId]]&amp;"_"&amp;ReportExtract[[#This Row],[PeriodId]]&amp;"_"&amp;ReportExtract[[#This Row],[MktDesc]]</f>
        <v>__</v>
      </c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4.4" x14ac:dyDescent="0.3">
      <c r="A2212" s="1"/>
      <c r="B2212" s="1" t="str">
        <f>ReportExtract[[#This Row],[ReportId]]&amp;"_"&amp;ReportExtract[[#This Row],[PeriodId]]&amp;"_"&amp;ReportExtract[[#This Row],[MktDesc]]</f>
        <v>__</v>
      </c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 ht="14.4" x14ac:dyDescent="0.3">
      <c r="A2213" s="1"/>
      <c r="B2213" s="1" t="str">
        <f>ReportExtract[[#This Row],[ReportId]]&amp;"_"&amp;ReportExtract[[#This Row],[PeriodId]]&amp;"_"&amp;ReportExtract[[#This Row],[MktDesc]]</f>
        <v>__</v>
      </c>
      <c r="C2213" s="1"/>
      <c r="D2213" s="1"/>
      <c r="E2213" s="1"/>
      <c r="F2213" s="1"/>
      <c r="G2213" s="1"/>
      <c r="H2213" s="1"/>
      <c r="I2213" s="1"/>
      <c r="J2213" s="1"/>
      <c r="K2213" s="1"/>
      <c r="L2213" s="1"/>
    </row>
    <row r="2214" spans="1:12" ht="14.4" x14ac:dyDescent="0.3">
      <c r="A2214" s="1"/>
      <c r="B2214" s="1" t="str">
        <f>ReportExtract[[#This Row],[ReportId]]&amp;"_"&amp;ReportExtract[[#This Row],[PeriodId]]&amp;"_"&amp;ReportExtract[[#This Row],[MktDesc]]</f>
        <v>__</v>
      </c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4.4" x14ac:dyDescent="0.3">
      <c r="A2215" s="1"/>
      <c r="B2215" s="1" t="str">
        <f>ReportExtract[[#This Row],[ReportId]]&amp;"_"&amp;ReportExtract[[#This Row],[PeriodId]]&amp;"_"&amp;ReportExtract[[#This Row],[MktDesc]]</f>
        <v>__</v>
      </c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 ht="14.4" x14ac:dyDescent="0.3">
      <c r="A2216" s="1"/>
      <c r="B2216" s="1" t="str">
        <f>ReportExtract[[#This Row],[ReportId]]&amp;"_"&amp;ReportExtract[[#This Row],[PeriodId]]&amp;"_"&amp;ReportExtract[[#This Row],[MktDesc]]</f>
        <v>__</v>
      </c>
      <c r="C2216" s="1"/>
      <c r="D2216" s="1"/>
      <c r="E2216" s="1"/>
      <c r="F2216" s="1"/>
      <c r="G2216" s="1"/>
      <c r="H2216" s="1"/>
      <c r="I2216" s="1"/>
      <c r="J2216" s="1"/>
      <c r="K2216" s="1"/>
      <c r="L2216" s="1"/>
    </row>
    <row r="2217" spans="1:12" ht="14.4" x14ac:dyDescent="0.3">
      <c r="A2217" s="1"/>
      <c r="B2217" s="1" t="str">
        <f>ReportExtract[[#This Row],[ReportId]]&amp;"_"&amp;ReportExtract[[#This Row],[PeriodId]]&amp;"_"&amp;ReportExtract[[#This Row],[MktDesc]]</f>
        <v>__</v>
      </c>
      <c r="C2217" s="1"/>
      <c r="D2217" s="1"/>
      <c r="E2217" s="1"/>
      <c r="F2217" s="1"/>
      <c r="G2217" s="1"/>
      <c r="H2217" s="1"/>
      <c r="I2217" s="1"/>
      <c r="J2217" s="1"/>
      <c r="K2217" s="1"/>
      <c r="L2217" s="1"/>
    </row>
    <row r="2218" spans="1:12" ht="14.4" x14ac:dyDescent="0.3">
      <c r="A2218" s="1"/>
      <c r="B2218" s="1" t="str">
        <f>ReportExtract[[#This Row],[ReportId]]&amp;"_"&amp;ReportExtract[[#This Row],[PeriodId]]&amp;"_"&amp;ReportExtract[[#This Row],[MktDesc]]</f>
        <v>__</v>
      </c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 ht="14.4" x14ac:dyDescent="0.3">
      <c r="A2219" s="1"/>
      <c r="B2219" s="1" t="str">
        <f>ReportExtract[[#This Row],[ReportId]]&amp;"_"&amp;ReportExtract[[#This Row],[PeriodId]]&amp;"_"&amp;ReportExtract[[#This Row],[MktDesc]]</f>
        <v>__</v>
      </c>
      <c r="C2219" s="1"/>
      <c r="D2219" s="1"/>
      <c r="E2219" s="1"/>
      <c r="F2219" s="1"/>
      <c r="G2219" s="1"/>
      <c r="H2219" s="1"/>
      <c r="I2219" s="1"/>
      <c r="J2219" s="1"/>
      <c r="K2219" s="1"/>
      <c r="L2219" s="1"/>
    </row>
    <row r="2220" spans="1:12" ht="14.4" x14ac:dyDescent="0.3">
      <c r="A2220" s="1"/>
      <c r="B2220" s="1" t="str">
        <f>ReportExtract[[#This Row],[ReportId]]&amp;"_"&amp;ReportExtract[[#This Row],[PeriodId]]&amp;"_"&amp;ReportExtract[[#This Row],[MktDesc]]</f>
        <v>__</v>
      </c>
      <c r="C2220" s="1"/>
      <c r="D2220" s="1"/>
      <c r="E2220" s="1"/>
      <c r="F2220" s="1"/>
      <c r="G2220" s="1"/>
      <c r="H2220" s="1"/>
      <c r="I2220" s="1"/>
      <c r="J2220" s="1"/>
      <c r="K2220" s="1"/>
      <c r="L2220" s="1"/>
    </row>
    <row r="2221" spans="1:12" ht="14.4" x14ac:dyDescent="0.3">
      <c r="A2221" s="1"/>
      <c r="B2221" s="1" t="str">
        <f>ReportExtract[[#This Row],[ReportId]]&amp;"_"&amp;ReportExtract[[#This Row],[PeriodId]]&amp;"_"&amp;ReportExtract[[#This Row],[MktDesc]]</f>
        <v>__</v>
      </c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 ht="14.4" x14ac:dyDescent="0.3">
      <c r="A2222" s="1"/>
      <c r="B2222" s="1" t="str">
        <f>ReportExtract[[#This Row],[ReportId]]&amp;"_"&amp;ReportExtract[[#This Row],[PeriodId]]&amp;"_"&amp;ReportExtract[[#This Row],[MktDesc]]</f>
        <v>__</v>
      </c>
      <c r="C2222" s="1"/>
      <c r="D2222" s="1"/>
      <c r="E2222" s="1"/>
      <c r="F2222" s="1"/>
      <c r="G2222" s="1"/>
      <c r="H2222" s="1"/>
      <c r="I2222" s="1"/>
      <c r="J2222" s="1"/>
      <c r="K2222" s="1"/>
      <c r="L2222" s="1"/>
    </row>
    <row r="2223" spans="1:12" ht="14.4" x14ac:dyDescent="0.3">
      <c r="A2223" s="1"/>
      <c r="B2223" s="1" t="str">
        <f>ReportExtract[[#This Row],[ReportId]]&amp;"_"&amp;ReportExtract[[#This Row],[PeriodId]]&amp;"_"&amp;ReportExtract[[#This Row],[MktDesc]]</f>
        <v>__</v>
      </c>
      <c r="C2223" s="1"/>
      <c r="D2223" s="1"/>
      <c r="E2223" s="1"/>
      <c r="F2223" s="1"/>
      <c r="G2223" s="1"/>
      <c r="H2223" s="1"/>
      <c r="I2223" s="1"/>
      <c r="J2223" s="1"/>
      <c r="K2223" s="1"/>
      <c r="L2223" s="1"/>
    </row>
    <row r="2224" spans="1:12" ht="14.4" x14ac:dyDescent="0.3">
      <c r="A2224" s="1"/>
      <c r="B2224" s="1" t="str">
        <f>ReportExtract[[#This Row],[ReportId]]&amp;"_"&amp;ReportExtract[[#This Row],[PeriodId]]&amp;"_"&amp;ReportExtract[[#This Row],[MktDesc]]</f>
        <v>__</v>
      </c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 ht="14.4" x14ac:dyDescent="0.3">
      <c r="A2225" s="1"/>
      <c r="B2225" s="1" t="str">
        <f>ReportExtract[[#This Row],[ReportId]]&amp;"_"&amp;ReportExtract[[#This Row],[PeriodId]]&amp;"_"&amp;ReportExtract[[#This Row],[MktDesc]]</f>
        <v>__</v>
      </c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4.4" x14ac:dyDescent="0.3">
      <c r="A2226" s="1"/>
      <c r="B2226" s="1" t="str">
        <f>ReportExtract[[#This Row],[ReportId]]&amp;"_"&amp;ReportExtract[[#This Row],[PeriodId]]&amp;"_"&amp;ReportExtract[[#This Row],[MktDesc]]</f>
        <v>__</v>
      </c>
      <c r="C2226" s="1"/>
      <c r="D2226" s="1"/>
      <c r="E2226" s="1"/>
      <c r="F2226" s="1"/>
      <c r="G2226" s="1"/>
      <c r="H2226" s="1"/>
      <c r="I2226" s="1"/>
      <c r="J2226" s="1"/>
      <c r="K2226" s="1"/>
      <c r="L2226" s="1"/>
    </row>
    <row r="2227" spans="1:12" ht="14.4" x14ac:dyDescent="0.3">
      <c r="A2227" s="1"/>
      <c r="B2227" s="1" t="str">
        <f>ReportExtract[[#This Row],[ReportId]]&amp;"_"&amp;ReportExtract[[#This Row],[PeriodId]]&amp;"_"&amp;ReportExtract[[#This Row],[MktDesc]]</f>
        <v>__</v>
      </c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4.4" x14ac:dyDescent="0.3">
      <c r="A2228" s="1"/>
      <c r="B2228" s="1" t="str">
        <f>ReportExtract[[#This Row],[ReportId]]&amp;"_"&amp;ReportExtract[[#This Row],[PeriodId]]&amp;"_"&amp;ReportExtract[[#This Row],[MktDesc]]</f>
        <v>__</v>
      </c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4.4" x14ac:dyDescent="0.3">
      <c r="A2229" s="1"/>
      <c r="B2229" s="1" t="str">
        <f>ReportExtract[[#This Row],[ReportId]]&amp;"_"&amp;ReportExtract[[#This Row],[PeriodId]]&amp;"_"&amp;ReportExtract[[#This Row],[MktDesc]]</f>
        <v>__</v>
      </c>
      <c r="C2229" s="1"/>
      <c r="D2229" s="1"/>
      <c r="E2229" s="1"/>
      <c r="F2229" s="1"/>
      <c r="G2229" s="1"/>
      <c r="H2229" s="1"/>
      <c r="I2229" s="1"/>
      <c r="J2229" s="1"/>
      <c r="K2229" s="1"/>
      <c r="L2229" s="1"/>
    </row>
    <row r="2230" spans="1:12" ht="14.4" x14ac:dyDescent="0.3">
      <c r="A2230" s="1"/>
      <c r="B2230" s="1" t="str">
        <f>ReportExtract[[#This Row],[ReportId]]&amp;"_"&amp;ReportExtract[[#This Row],[PeriodId]]&amp;"_"&amp;ReportExtract[[#This Row],[MktDesc]]</f>
        <v>__</v>
      </c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 ht="14.4" x14ac:dyDescent="0.3">
      <c r="A2231" s="1"/>
      <c r="B2231" s="1" t="str">
        <f>ReportExtract[[#This Row],[ReportId]]&amp;"_"&amp;ReportExtract[[#This Row],[PeriodId]]&amp;"_"&amp;ReportExtract[[#This Row],[MktDesc]]</f>
        <v>__</v>
      </c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4.4" x14ac:dyDescent="0.3">
      <c r="A2232" s="1"/>
      <c r="B2232" s="1" t="str">
        <f>ReportExtract[[#This Row],[ReportId]]&amp;"_"&amp;ReportExtract[[#This Row],[PeriodId]]&amp;"_"&amp;ReportExtract[[#This Row],[MktDesc]]</f>
        <v>__</v>
      </c>
      <c r="C2232" s="1"/>
      <c r="D2232" s="1"/>
      <c r="E2232" s="1"/>
      <c r="F2232" s="1"/>
      <c r="G2232" s="1"/>
      <c r="H2232" s="1"/>
      <c r="I2232" s="1"/>
      <c r="J2232" s="1"/>
      <c r="K2232" s="1"/>
      <c r="L2232" s="1"/>
    </row>
    <row r="2233" spans="1:12" ht="14.4" x14ac:dyDescent="0.3">
      <c r="A2233" s="1"/>
      <c r="B2233" s="1" t="str">
        <f>ReportExtract[[#This Row],[ReportId]]&amp;"_"&amp;ReportExtract[[#This Row],[PeriodId]]&amp;"_"&amp;ReportExtract[[#This Row],[MktDesc]]</f>
        <v>__</v>
      </c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 ht="14.4" x14ac:dyDescent="0.3">
      <c r="A2234" s="1"/>
      <c r="B2234" s="1" t="str">
        <f>ReportExtract[[#This Row],[ReportId]]&amp;"_"&amp;ReportExtract[[#This Row],[PeriodId]]&amp;"_"&amp;ReportExtract[[#This Row],[MktDesc]]</f>
        <v>__</v>
      </c>
      <c r="C2234" s="1"/>
      <c r="D2234" s="1"/>
      <c r="E2234" s="1"/>
      <c r="F2234" s="1"/>
      <c r="G2234" s="1"/>
      <c r="H2234" s="1"/>
      <c r="I2234" s="1"/>
      <c r="J2234" s="1"/>
      <c r="K2234" s="1"/>
      <c r="L2234" s="1"/>
    </row>
    <row r="2235" spans="1:12" ht="14.4" x14ac:dyDescent="0.3">
      <c r="A2235" s="1"/>
      <c r="B2235" s="1" t="str">
        <f>ReportExtract[[#This Row],[ReportId]]&amp;"_"&amp;ReportExtract[[#This Row],[PeriodId]]&amp;"_"&amp;ReportExtract[[#This Row],[MktDesc]]</f>
        <v>__</v>
      </c>
      <c r="C2235" s="1"/>
      <c r="D2235" s="1"/>
      <c r="E2235" s="1"/>
      <c r="F2235" s="1"/>
      <c r="G2235" s="1"/>
      <c r="H2235" s="1"/>
      <c r="I2235" s="1"/>
      <c r="J2235" s="1"/>
      <c r="K2235" s="1"/>
      <c r="L2235" s="1"/>
    </row>
    <row r="2236" spans="1:12" ht="14.4" x14ac:dyDescent="0.3">
      <c r="A2236" s="1"/>
      <c r="B2236" s="1" t="str">
        <f>ReportExtract[[#This Row],[ReportId]]&amp;"_"&amp;ReportExtract[[#This Row],[PeriodId]]&amp;"_"&amp;ReportExtract[[#This Row],[MktDesc]]</f>
        <v>__</v>
      </c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 ht="14.4" x14ac:dyDescent="0.3">
      <c r="A2237" s="1"/>
      <c r="B2237" s="1" t="str">
        <f>ReportExtract[[#This Row],[ReportId]]&amp;"_"&amp;ReportExtract[[#This Row],[PeriodId]]&amp;"_"&amp;ReportExtract[[#This Row],[MktDesc]]</f>
        <v>__</v>
      </c>
      <c r="C2237" s="1"/>
      <c r="D2237" s="1"/>
      <c r="E2237" s="1"/>
      <c r="F2237" s="1"/>
      <c r="G2237" s="1"/>
      <c r="H2237" s="1"/>
      <c r="I2237" s="1"/>
      <c r="J2237" s="1"/>
      <c r="K2237" s="1"/>
      <c r="L2237" s="1"/>
    </row>
    <row r="2238" spans="1:12" ht="14.4" x14ac:dyDescent="0.3">
      <c r="A2238" s="1"/>
      <c r="B2238" s="1" t="str">
        <f>ReportExtract[[#This Row],[ReportId]]&amp;"_"&amp;ReportExtract[[#This Row],[PeriodId]]&amp;"_"&amp;ReportExtract[[#This Row],[MktDesc]]</f>
        <v>__</v>
      </c>
      <c r="C2238" s="1"/>
      <c r="D2238" s="1"/>
      <c r="E2238" s="1"/>
      <c r="F2238" s="1"/>
      <c r="G2238" s="1"/>
      <c r="H2238" s="1"/>
      <c r="I2238" s="1"/>
      <c r="J2238" s="1"/>
      <c r="K2238" s="1"/>
      <c r="L2238" s="1"/>
    </row>
    <row r="2239" spans="1:12" ht="14.4" x14ac:dyDescent="0.3">
      <c r="A2239" s="1"/>
      <c r="B2239" s="1" t="str">
        <f>ReportExtract[[#This Row],[ReportId]]&amp;"_"&amp;ReportExtract[[#This Row],[PeriodId]]&amp;"_"&amp;ReportExtract[[#This Row],[MktDesc]]</f>
        <v>__</v>
      </c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 ht="14.4" x14ac:dyDescent="0.3">
      <c r="A2240" s="1"/>
      <c r="B2240" s="1" t="str">
        <f>ReportExtract[[#This Row],[ReportId]]&amp;"_"&amp;ReportExtract[[#This Row],[PeriodId]]&amp;"_"&amp;ReportExtract[[#This Row],[MktDesc]]</f>
        <v>__</v>
      </c>
      <c r="C2240" s="1"/>
      <c r="D2240" s="1"/>
      <c r="E2240" s="1"/>
      <c r="F2240" s="1"/>
      <c r="G2240" s="1"/>
      <c r="H2240" s="1"/>
      <c r="I2240" s="1"/>
      <c r="J2240" s="1"/>
      <c r="K2240" s="1"/>
      <c r="L2240" s="1"/>
    </row>
    <row r="2241" spans="1:12" ht="14.4" x14ac:dyDescent="0.3">
      <c r="A2241" s="1"/>
      <c r="B2241" s="1" t="str">
        <f>ReportExtract[[#This Row],[ReportId]]&amp;"_"&amp;ReportExtract[[#This Row],[PeriodId]]&amp;"_"&amp;ReportExtract[[#This Row],[MktDesc]]</f>
        <v>__</v>
      </c>
      <c r="C2241" s="1"/>
      <c r="D2241" s="1"/>
      <c r="E2241" s="1"/>
      <c r="F2241" s="1"/>
      <c r="G2241" s="1"/>
      <c r="H2241" s="1"/>
      <c r="I2241" s="1"/>
      <c r="J2241" s="1"/>
      <c r="K2241" s="1"/>
      <c r="L2241" s="1"/>
    </row>
    <row r="2242" spans="1:12" ht="14.4" x14ac:dyDescent="0.3">
      <c r="A2242" s="1"/>
      <c r="B2242" s="1" t="str">
        <f>ReportExtract[[#This Row],[ReportId]]&amp;"_"&amp;ReportExtract[[#This Row],[PeriodId]]&amp;"_"&amp;ReportExtract[[#This Row],[MktDesc]]</f>
        <v>__</v>
      </c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4.4" x14ac:dyDescent="0.3">
      <c r="A2243" s="1"/>
      <c r="B2243" s="1" t="str">
        <f>ReportExtract[[#This Row],[ReportId]]&amp;"_"&amp;ReportExtract[[#This Row],[PeriodId]]&amp;"_"&amp;ReportExtract[[#This Row],[MktDesc]]</f>
        <v>__</v>
      </c>
      <c r="C2243" s="1"/>
      <c r="D2243" s="1"/>
      <c r="E2243" s="1"/>
      <c r="F2243" s="1"/>
      <c r="G2243" s="1"/>
      <c r="H2243" s="1"/>
      <c r="I2243" s="1"/>
      <c r="J2243" s="1"/>
      <c r="K2243" s="1"/>
      <c r="L2243" s="1"/>
    </row>
    <row r="2244" spans="1:12" ht="14.4" x14ac:dyDescent="0.3">
      <c r="A2244" s="1"/>
      <c r="B2244" s="1" t="str">
        <f>ReportExtract[[#This Row],[ReportId]]&amp;"_"&amp;ReportExtract[[#This Row],[PeriodId]]&amp;"_"&amp;ReportExtract[[#This Row],[MktDesc]]</f>
        <v>__</v>
      </c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4.4" x14ac:dyDescent="0.3">
      <c r="A2245" s="1"/>
      <c r="B2245" s="1" t="str">
        <f>ReportExtract[[#This Row],[ReportId]]&amp;"_"&amp;ReportExtract[[#This Row],[PeriodId]]&amp;"_"&amp;ReportExtract[[#This Row],[MktDesc]]</f>
        <v>__</v>
      </c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4.4" x14ac:dyDescent="0.3">
      <c r="A2246" s="1"/>
      <c r="B2246" s="1" t="str">
        <f>ReportExtract[[#This Row],[ReportId]]&amp;"_"&amp;ReportExtract[[#This Row],[PeriodId]]&amp;"_"&amp;ReportExtract[[#This Row],[MktDesc]]</f>
        <v>__</v>
      </c>
      <c r="C2246" s="1"/>
      <c r="D2246" s="1"/>
      <c r="E2246" s="1"/>
      <c r="F2246" s="1"/>
      <c r="G2246" s="1"/>
      <c r="H2246" s="1"/>
      <c r="I2246" s="1"/>
      <c r="J2246" s="1"/>
      <c r="K2246" s="1"/>
      <c r="L2246" s="1"/>
    </row>
    <row r="2247" spans="1:12" ht="14.4" x14ac:dyDescent="0.3">
      <c r="A2247" s="1"/>
      <c r="B2247" s="1" t="str">
        <f>ReportExtract[[#This Row],[ReportId]]&amp;"_"&amp;ReportExtract[[#This Row],[PeriodId]]&amp;"_"&amp;ReportExtract[[#This Row],[MktDesc]]</f>
        <v>__</v>
      </c>
      <c r="C2247" s="1"/>
      <c r="D2247" s="1"/>
      <c r="E2247" s="1"/>
      <c r="F2247" s="1"/>
      <c r="G2247" s="1"/>
      <c r="H2247" s="1"/>
      <c r="I2247" s="1"/>
      <c r="J2247" s="1"/>
      <c r="K2247" s="1"/>
      <c r="L2247" s="1"/>
    </row>
    <row r="2248" spans="1:12" ht="14.4" x14ac:dyDescent="0.3">
      <c r="A2248" s="1"/>
      <c r="B2248" s="1" t="str">
        <f>ReportExtract[[#This Row],[ReportId]]&amp;"_"&amp;ReportExtract[[#This Row],[PeriodId]]&amp;"_"&amp;ReportExtract[[#This Row],[MktDesc]]</f>
        <v>__</v>
      </c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4.4" x14ac:dyDescent="0.3">
      <c r="A2249" s="1"/>
      <c r="B2249" s="1" t="str">
        <f>ReportExtract[[#This Row],[ReportId]]&amp;"_"&amp;ReportExtract[[#This Row],[PeriodId]]&amp;"_"&amp;ReportExtract[[#This Row],[MktDesc]]</f>
        <v>__</v>
      </c>
      <c r="C2249" s="1"/>
      <c r="D2249" s="1"/>
      <c r="E2249" s="1"/>
      <c r="F2249" s="1"/>
      <c r="G2249" s="1"/>
      <c r="H2249" s="1"/>
      <c r="I2249" s="1"/>
      <c r="J2249" s="1"/>
      <c r="K2249" s="1"/>
      <c r="L2249" s="1"/>
    </row>
    <row r="2250" spans="1:12" ht="14.4" x14ac:dyDescent="0.3">
      <c r="A2250" s="1"/>
      <c r="B2250" s="1" t="str">
        <f>ReportExtract[[#This Row],[ReportId]]&amp;"_"&amp;ReportExtract[[#This Row],[PeriodId]]&amp;"_"&amp;ReportExtract[[#This Row],[MktDesc]]</f>
        <v>__</v>
      </c>
      <c r="C2250" s="1"/>
      <c r="D2250" s="1"/>
      <c r="E2250" s="1"/>
      <c r="F2250" s="1"/>
      <c r="G2250" s="1"/>
      <c r="H2250" s="1"/>
      <c r="I2250" s="1"/>
      <c r="J2250" s="1"/>
      <c r="K2250" s="1"/>
      <c r="L2250" s="1"/>
    </row>
    <row r="2251" spans="1:12" ht="14.4" x14ac:dyDescent="0.3">
      <c r="A2251" s="1"/>
      <c r="B2251" s="1" t="str">
        <f>ReportExtract[[#This Row],[ReportId]]&amp;"_"&amp;ReportExtract[[#This Row],[PeriodId]]&amp;"_"&amp;ReportExtract[[#This Row],[MktDesc]]</f>
        <v>__</v>
      </c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 ht="14.4" x14ac:dyDescent="0.3">
      <c r="A2252" s="1"/>
      <c r="B2252" s="1" t="str">
        <f>ReportExtract[[#This Row],[ReportId]]&amp;"_"&amp;ReportExtract[[#This Row],[PeriodId]]&amp;"_"&amp;ReportExtract[[#This Row],[MktDesc]]</f>
        <v>__</v>
      </c>
      <c r="C2252" s="1"/>
      <c r="D2252" s="1"/>
      <c r="E2252" s="1"/>
      <c r="F2252" s="1"/>
      <c r="G2252" s="1"/>
      <c r="H2252" s="1"/>
      <c r="I2252" s="1"/>
      <c r="J2252" s="1"/>
      <c r="K2252" s="1"/>
      <c r="L2252" s="1"/>
    </row>
    <row r="2253" spans="1:12" ht="14.4" x14ac:dyDescent="0.3">
      <c r="A2253" s="1"/>
      <c r="B2253" s="1" t="str">
        <f>ReportExtract[[#This Row],[ReportId]]&amp;"_"&amp;ReportExtract[[#This Row],[PeriodId]]&amp;"_"&amp;ReportExtract[[#This Row],[MktDesc]]</f>
        <v>__</v>
      </c>
      <c r="C2253" s="1"/>
      <c r="D2253" s="1"/>
      <c r="E2253" s="1"/>
      <c r="F2253" s="1"/>
      <c r="G2253" s="1"/>
      <c r="H2253" s="1"/>
      <c r="I2253" s="1"/>
      <c r="J2253" s="1"/>
      <c r="K2253" s="1"/>
      <c r="L2253" s="1"/>
    </row>
    <row r="2254" spans="1:12" ht="14.4" x14ac:dyDescent="0.3">
      <c r="A2254" s="1"/>
      <c r="B2254" s="1" t="str">
        <f>ReportExtract[[#This Row],[ReportId]]&amp;"_"&amp;ReportExtract[[#This Row],[PeriodId]]&amp;"_"&amp;ReportExtract[[#This Row],[MktDesc]]</f>
        <v>__</v>
      </c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 ht="14.4" x14ac:dyDescent="0.3">
      <c r="A2255" s="1"/>
      <c r="B2255" s="1" t="str">
        <f>ReportExtract[[#This Row],[ReportId]]&amp;"_"&amp;ReportExtract[[#This Row],[PeriodId]]&amp;"_"&amp;ReportExtract[[#This Row],[MktDesc]]</f>
        <v>__</v>
      </c>
      <c r="C2255" s="1"/>
      <c r="D2255" s="1"/>
      <c r="E2255" s="1"/>
      <c r="F2255" s="1"/>
      <c r="G2255" s="1"/>
      <c r="H2255" s="1"/>
      <c r="I2255" s="1"/>
      <c r="J2255" s="1"/>
      <c r="K2255" s="1"/>
      <c r="L2255" s="1"/>
    </row>
    <row r="2256" spans="1:12" ht="14.4" x14ac:dyDescent="0.3">
      <c r="A2256" s="1"/>
      <c r="B2256" s="1" t="str">
        <f>ReportExtract[[#This Row],[ReportId]]&amp;"_"&amp;ReportExtract[[#This Row],[PeriodId]]&amp;"_"&amp;ReportExtract[[#This Row],[MktDesc]]</f>
        <v>__</v>
      </c>
      <c r="C2256" s="1"/>
      <c r="D2256" s="1"/>
      <c r="E2256" s="1"/>
      <c r="F2256" s="1"/>
      <c r="G2256" s="1"/>
      <c r="H2256" s="1"/>
      <c r="I2256" s="1"/>
      <c r="J2256" s="1"/>
      <c r="K2256" s="1"/>
      <c r="L2256" s="1"/>
    </row>
    <row r="2257" spans="1:12" ht="14.4" x14ac:dyDescent="0.3">
      <c r="A2257" s="1"/>
      <c r="B2257" s="1" t="str">
        <f>ReportExtract[[#This Row],[ReportId]]&amp;"_"&amp;ReportExtract[[#This Row],[PeriodId]]&amp;"_"&amp;ReportExtract[[#This Row],[MktDesc]]</f>
        <v>__</v>
      </c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 ht="14.4" x14ac:dyDescent="0.3">
      <c r="A2258" s="1"/>
      <c r="B2258" s="1" t="str">
        <f>ReportExtract[[#This Row],[ReportId]]&amp;"_"&amp;ReportExtract[[#This Row],[PeriodId]]&amp;"_"&amp;ReportExtract[[#This Row],[MktDesc]]</f>
        <v>__</v>
      </c>
      <c r="C2258" s="1"/>
      <c r="D2258" s="1"/>
      <c r="E2258" s="1"/>
      <c r="F2258" s="1"/>
      <c r="G2258" s="1"/>
      <c r="H2258" s="1"/>
      <c r="I2258" s="1"/>
      <c r="J2258" s="1"/>
      <c r="K2258" s="1"/>
      <c r="L2258" s="1"/>
    </row>
    <row r="2259" spans="1:12" ht="14.4" x14ac:dyDescent="0.3">
      <c r="A2259" s="1"/>
      <c r="B2259" s="1" t="str">
        <f>ReportExtract[[#This Row],[ReportId]]&amp;"_"&amp;ReportExtract[[#This Row],[PeriodId]]&amp;"_"&amp;ReportExtract[[#This Row],[MktDesc]]</f>
        <v>__</v>
      </c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4.4" x14ac:dyDescent="0.3">
      <c r="A2260" s="1"/>
      <c r="B2260" s="1" t="str">
        <f>ReportExtract[[#This Row],[ReportId]]&amp;"_"&amp;ReportExtract[[#This Row],[PeriodId]]&amp;"_"&amp;ReportExtract[[#This Row],[MktDesc]]</f>
        <v>__</v>
      </c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 ht="14.4" x14ac:dyDescent="0.3">
      <c r="A2261" s="1"/>
      <c r="B2261" s="1" t="str">
        <f>ReportExtract[[#This Row],[ReportId]]&amp;"_"&amp;ReportExtract[[#This Row],[PeriodId]]&amp;"_"&amp;ReportExtract[[#This Row],[MktDesc]]</f>
        <v>__</v>
      </c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4.4" x14ac:dyDescent="0.3">
      <c r="A2262" s="1"/>
      <c r="B2262" s="1" t="str">
        <f>ReportExtract[[#This Row],[ReportId]]&amp;"_"&amp;ReportExtract[[#This Row],[PeriodId]]&amp;"_"&amp;ReportExtract[[#This Row],[MktDesc]]</f>
        <v>__</v>
      </c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4.4" x14ac:dyDescent="0.3">
      <c r="A2263" s="1"/>
      <c r="B2263" s="1" t="str">
        <f>ReportExtract[[#This Row],[ReportId]]&amp;"_"&amp;ReportExtract[[#This Row],[PeriodId]]&amp;"_"&amp;ReportExtract[[#This Row],[MktDesc]]</f>
        <v>__</v>
      </c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 ht="14.4" x14ac:dyDescent="0.3">
      <c r="A2264" s="1"/>
      <c r="B2264" s="1" t="str">
        <f>ReportExtract[[#This Row],[ReportId]]&amp;"_"&amp;ReportExtract[[#This Row],[PeriodId]]&amp;"_"&amp;ReportExtract[[#This Row],[MktDesc]]</f>
        <v>__</v>
      </c>
      <c r="C2264" s="1"/>
      <c r="D2264" s="1"/>
      <c r="E2264" s="1"/>
      <c r="F2264" s="1"/>
      <c r="G2264" s="1"/>
      <c r="H2264" s="1"/>
      <c r="I2264" s="1"/>
      <c r="J2264" s="1"/>
      <c r="K2264" s="1"/>
      <c r="L2264" s="1"/>
    </row>
    <row r="2265" spans="1:12" ht="14.4" x14ac:dyDescent="0.3">
      <c r="A2265" s="1"/>
      <c r="B2265" s="1" t="str">
        <f>ReportExtract[[#This Row],[ReportId]]&amp;"_"&amp;ReportExtract[[#This Row],[PeriodId]]&amp;"_"&amp;ReportExtract[[#This Row],[MktDesc]]</f>
        <v>__</v>
      </c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4.4" x14ac:dyDescent="0.3">
      <c r="A2266" s="1"/>
      <c r="B2266" s="1" t="str">
        <f>ReportExtract[[#This Row],[ReportId]]&amp;"_"&amp;ReportExtract[[#This Row],[PeriodId]]&amp;"_"&amp;ReportExtract[[#This Row],[MktDesc]]</f>
        <v>__</v>
      </c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 ht="14.4" x14ac:dyDescent="0.3">
      <c r="A2267" s="1"/>
      <c r="B2267" s="1" t="str">
        <f>ReportExtract[[#This Row],[ReportId]]&amp;"_"&amp;ReportExtract[[#This Row],[PeriodId]]&amp;"_"&amp;ReportExtract[[#This Row],[MktDesc]]</f>
        <v>__</v>
      </c>
      <c r="C2267" s="1"/>
      <c r="D2267" s="1"/>
      <c r="E2267" s="1"/>
      <c r="F2267" s="1"/>
      <c r="G2267" s="1"/>
      <c r="H2267" s="1"/>
      <c r="I2267" s="1"/>
      <c r="J2267" s="1"/>
      <c r="K2267" s="1"/>
      <c r="L2267" s="1"/>
    </row>
    <row r="2268" spans="1:12" ht="14.4" x14ac:dyDescent="0.3">
      <c r="A2268" s="1"/>
      <c r="B2268" s="1" t="str">
        <f>ReportExtract[[#This Row],[ReportId]]&amp;"_"&amp;ReportExtract[[#This Row],[PeriodId]]&amp;"_"&amp;ReportExtract[[#This Row],[MktDesc]]</f>
        <v>__</v>
      </c>
      <c r="C2268" s="1"/>
      <c r="D2268" s="1"/>
      <c r="E2268" s="1"/>
      <c r="F2268" s="1"/>
      <c r="G2268" s="1"/>
      <c r="H2268" s="1"/>
      <c r="I2268" s="1"/>
      <c r="J2268" s="1"/>
      <c r="K2268" s="1"/>
      <c r="L2268" s="1"/>
    </row>
    <row r="2269" spans="1:12" ht="14.4" x14ac:dyDescent="0.3">
      <c r="A2269" s="1"/>
      <c r="B2269" s="1" t="str">
        <f>ReportExtract[[#This Row],[ReportId]]&amp;"_"&amp;ReportExtract[[#This Row],[PeriodId]]&amp;"_"&amp;ReportExtract[[#This Row],[MktDesc]]</f>
        <v>__</v>
      </c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 ht="14.4" x14ac:dyDescent="0.3">
      <c r="A2270" s="1"/>
      <c r="B2270" s="1" t="str">
        <f>ReportExtract[[#This Row],[ReportId]]&amp;"_"&amp;ReportExtract[[#This Row],[PeriodId]]&amp;"_"&amp;ReportExtract[[#This Row],[MktDesc]]</f>
        <v>__</v>
      </c>
      <c r="C2270" s="1"/>
      <c r="D2270" s="1"/>
      <c r="E2270" s="1"/>
      <c r="F2270" s="1"/>
      <c r="G2270" s="1"/>
      <c r="H2270" s="1"/>
      <c r="I2270" s="1"/>
      <c r="J2270" s="1"/>
      <c r="K2270" s="1"/>
      <c r="L2270" s="1"/>
    </row>
    <row r="2271" spans="1:12" ht="14.4" x14ac:dyDescent="0.3">
      <c r="A2271" s="1"/>
      <c r="B2271" s="1" t="str">
        <f>ReportExtract[[#This Row],[ReportId]]&amp;"_"&amp;ReportExtract[[#This Row],[PeriodId]]&amp;"_"&amp;ReportExtract[[#This Row],[MktDesc]]</f>
        <v>__</v>
      </c>
      <c r="C2271" s="1"/>
      <c r="D2271" s="1"/>
      <c r="E2271" s="1"/>
      <c r="F2271" s="1"/>
      <c r="G2271" s="1"/>
      <c r="H2271" s="1"/>
      <c r="I2271" s="1"/>
      <c r="J2271" s="1"/>
      <c r="K2271" s="1"/>
      <c r="L2271" s="1"/>
    </row>
    <row r="2272" spans="1:12" ht="14.4" x14ac:dyDescent="0.3">
      <c r="A2272" s="1"/>
      <c r="B2272" s="1" t="str">
        <f>ReportExtract[[#This Row],[ReportId]]&amp;"_"&amp;ReportExtract[[#This Row],[PeriodId]]&amp;"_"&amp;ReportExtract[[#This Row],[MktDesc]]</f>
        <v>__</v>
      </c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 ht="14.4" x14ac:dyDescent="0.3">
      <c r="A2273" s="1"/>
      <c r="B2273" s="1" t="str">
        <f>ReportExtract[[#This Row],[ReportId]]&amp;"_"&amp;ReportExtract[[#This Row],[PeriodId]]&amp;"_"&amp;ReportExtract[[#This Row],[MktDesc]]</f>
        <v>__</v>
      </c>
      <c r="C2273" s="1"/>
      <c r="D2273" s="1"/>
      <c r="E2273" s="1"/>
      <c r="F2273" s="1"/>
      <c r="G2273" s="1"/>
      <c r="H2273" s="1"/>
      <c r="I2273" s="1"/>
      <c r="J2273" s="1"/>
      <c r="K2273" s="1"/>
      <c r="L2273" s="1"/>
    </row>
    <row r="2274" spans="1:12" ht="14.4" x14ac:dyDescent="0.3">
      <c r="A2274" s="1"/>
      <c r="B2274" s="1" t="str">
        <f>ReportExtract[[#This Row],[ReportId]]&amp;"_"&amp;ReportExtract[[#This Row],[PeriodId]]&amp;"_"&amp;ReportExtract[[#This Row],[MktDesc]]</f>
        <v>__</v>
      </c>
      <c r="C2274" s="1"/>
      <c r="D2274" s="1"/>
      <c r="E2274" s="1"/>
      <c r="F2274" s="1"/>
      <c r="G2274" s="1"/>
      <c r="H2274" s="1"/>
      <c r="I2274" s="1"/>
      <c r="J2274" s="1"/>
      <c r="K2274" s="1"/>
      <c r="L2274" s="1"/>
    </row>
    <row r="2275" spans="1:12" ht="14.4" x14ac:dyDescent="0.3">
      <c r="A2275" s="1"/>
      <c r="B2275" s="1" t="str">
        <f>ReportExtract[[#This Row],[ReportId]]&amp;"_"&amp;ReportExtract[[#This Row],[PeriodId]]&amp;"_"&amp;ReportExtract[[#This Row],[MktDesc]]</f>
        <v>__</v>
      </c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 ht="14.4" x14ac:dyDescent="0.3">
      <c r="A2276" s="1"/>
      <c r="B2276" s="1" t="str">
        <f>ReportExtract[[#This Row],[ReportId]]&amp;"_"&amp;ReportExtract[[#This Row],[PeriodId]]&amp;"_"&amp;ReportExtract[[#This Row],[MktDesc]]</f>
        <v>__</v>
      </c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4.4" x14ac:dyDescent="0.3">
      <c r="A2277" s="1"/>
      <c r="B2277" s="1" t="str">
        <f>ReportExtract[[#This Row],[ReportId]]&amp;"_"&amp;ReportExtract[[#This Row],[PeriodId]]&amp;"_"&amp;ReportExtract[[#This Row],[MktDesc]]</f>
        <v>__</v>
      </c>
      <c r="C2277" s="1"/>
      <c r="D2277" s="1"/>
      <c r="E2277" s="1"/>
      <c r="F2277" s="1"/>
      <c r="G2277" s="1"/>
      <c r="H2277" s="1"/>
      <c r="I2277" s="1"/>
      <c r="J2277" s="1"/>
      <c r="K2277" s="1"/>
      <c r="L2277" s="1"/>
    </row>
    <row r="2278" spans="1:12" ht="14.4" x14ac:dyDescent="0.3">
      <c r="A2278" s="1"/>
      <c r="B2278" s="1" t="str">
        <f>ReportExtract[[#This Row],[ReportId]]&amp;"_"&amp;ReportExtract[[#This Row],[PeriodId]]&amp;"_"&amp;ReportExtract[[#This Row],[MktDesc]]</f>
        <v>__</v>
      </c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4.4" x14ac:dyDescent="0.3">
      <c r="A2279" s="1"/>
      <c r="B2279" s="1" t="str">
        <f>ReportExtract[[#This Row],[ReportId]]&amp;"_"&amp;ReportExtract[[#This Row],[PeriodId]]&amp;"_"&amp;ReportExtract[[#This Row],[MktDesc]]</f>
        <v>__</v>
      </c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4.4" x14ac:dyDescent="0.3">
      <c r="A2280" s="1"/>
      <c r="B2280" s="1" t="str">
        <f>ReportExtract[[#This Row],[ReportId]]&amp;"_"&amp;ReportExtract[[#This Row],[PeriodId]]&amp;"_"&amp;ReportExtract[[#This Row],[MktDesc]]</f>
        <v>__</v>
      </c>
      <c r="C2280" s="1"/>
      <c r="D2280" s="1"/>
      <c r="E2280" s="1"/>
      <c r="F2280" s="1"/>
      <c r="G2280" s="1"/>
      <c r="H2280" s="1"/>
      <c r="I2280" s="1"/>
      <c r="J2280" s="1"/>
      <c r="K2280" s="1"/>
      <c r="L2280" s="1"/>
    </row>
    <row r="2281" spans="1:12" ht="14.4" x14ac:dyDescent="0.3">
      <c r="A2281" s="1"/>
      <c r="B2281" s="1" t="str">
        <f>ReportExtract[[#This Row],[ReportId]]&amp;"_"&amp;ReportExtract[[#This Row],[PeriodId]]&amp;"_"&amp;ReportExtract[[#This Row],[MktDesc]]</f>
        <v>__</v>
      </c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 ht="14.4" x14ac:dyDescent="0.3">
      <c r="A2282" s="1"/>
      <c r="B2282" s="1" t="str">
        <f>ReportExtract[[#This Row],[ReportId]]&amp;"_"&amp;ReportExtract[[#This Row],[PeriodId]]&amp;"_"&amp;ReportExtract[[#This Row],[MktDesc]]</f>
        <v>__</v>
      </c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4.4" x14ac:dyDescent="0.3">
      <c r="A2283" s="1"/>
      <c r="B2283" s="1" t="str">
        <f>ReportExtract[[#This Row],[ReportId]]&amp;"_"&amp;ReportExtract[[#This Row],[PeriodId]]&amp;"_"&amp;ReportExtract[[#This Row],[MktDesc]]</f>
        <v>__</v>
      </c>
      <c r="C2283" s="1"/>
      <c r="D2283" s="1"/>
      <c r="E2283" s="1"/>
      <c r="F2283" s="1"/>
      <c r="G2283" s="1"/>
      <c r="H2283" s="1"/>
      <c r="I2283" s="1"/>
      <c r="J2283" s="1"/>
      <c r="K2283" s="1"/>
      <c r="L2283" s="1"/>
    </row>
    <row r="2284" spans="1:12" ht="14.4" x14ac:dyDescent="0.3">
      <c r="A2284" s="1"/>
      <c r="B2284" s="1" t="str">
        <f>ReportExtract[[#This Row],[ReportId]]&amp;"_"&amp;ReportExtract[[#This Row],[PeriodId]]&amp;"_"&amp;ReportExtract[[#This Row],[MktDesc]]</f>
        <v>__</v>
      </c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 ht="14.4" x14ac:dyDescent="0.3">
      <c r="A2285" s="1"/>
      <c r="B2285" s="1" t="str">
        <f>ReportExtract[[#This Row],[ReportId]]&amp;"_"&amp;ReportExtract[[#This Row],[PeriodId]]&amp;"_"&amp;ReportExtract[[#This Row],[MktDesc]]</f>
        <v>__</v>
      </c>
      <c r="C2285" s="1"/>
      <c r="D2285" s="1"/>
      <c r="E2285" s="1"/>
      <c r="F2285" s="1"/>
      <c r="G2285" s="1"/>
      <c r="H2285" s="1"/>
      <c r="I2285" s="1"/>
      <c r="J2285" s="1"/>
      <c r="K2285" s="1"/>
      <c r="L2285" s="1"/>
    </row>
    <row r="2286" spans="1:12" ht="14.4" x14ac:dyDescent="0.3">
      <c r="A2286" s="1"/>
      <c r="B2286" s="1" t="str">
        <f>ReportExtract[[#This Row],[ReportId]]&amp;"_"&amp;ReportExtract[[#This Row],[PeriodId]]&amp;"_"&amp;ReportExtract[[#This Row],[MktDesc]]</f>
        <v>__</v>
      </c>
      <c r="C2286" s="1"/>
      <c r="D2286" s="1"/>
      <c r="E2286" s="1"/>
      <c r="F2286" s="1"/>
      <c r="G2286" s="1"/>
      <c r="H2286" s="1"/>
      <c r="I2286" s="1"/>
      <c r="J2286" s="1"/>
      <c r="K2286" s="1"/>
      <c r="L2286" s="1"/>
    </row>
    <row r="2287" spans="1:12" ht="14.4" x14ac:dyDescent="0.3">
      <c r="A2287" s="1"/>
      <c r="B2287" s="1" t="str">
        <f>ReportExtract[[#This Row],[ReportId]]&amp;"_"&amp;ReportExtract[[#This Row],[PeriodId]]&amp;"_"&amp;ReportExtract[[#This Row],[MktDesc]]</f>
        <v>__</v>
      </c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 ht="14.4" x14ac:dyDescent="0.3">
      <c r="A2288" s="1"/>
      <c r="B2288" s="1" t="str">
        <f>ReportExtract[[#This Row],[ReportId]]&amp;"_"&amp;ReportExtract[[#This Row],[PeriodId]]&amp;"_"&amp;ReportExtract[[#This Row],[MktDesc]]</f>
        <v>__</v>
      </c>
      <c r="C2288" s="1"/>
      <c r="D2288" s="1"/>
      <c r="E2288" s="1"/>
      <c r="F2288" s="1"/>
      <c r="G2288" s="1"/>
      <c r="H2288" s="1"/>
      <c r="I2288" s="1"/>
      <c r="J2288" s="1"/>
      <c r="K2288" s="1"/>
      <c r="L2288" s="1"/>
    </row>
    <row r="2289" spans="1:12" ht="14.4" x14ac:dyDescent="0.3">
      <c r="A2289" s="1"/>
      <c r="B2289" s="1" t="str">
        <f>ReportExtract[[#This Row],[ReportId]]&amp;"_"&amp;ReportExtract[[#This Row],[PeriodId]]&amp;"_"&amp;ReportExtract[[#This Row],[MktDesc]]</f>
        <v>__</v>
      </c>
      <c r="C2289" s="1"/>
      <c r="D2289" s="1"/>
      <c r="E2289" s="1"/>
      <c r="F2289" s="1"/>
      <c r="G2289" s="1"/>
      <c r="H2289" s="1"/>
      <c r="I2289" s="1"/>
      <c r="J2289" s="1"/>
      <c r="K2289" s="1"/>
      <c r="L2289" s="1"/>
    </row>
    <row r="2290" spans="1:12" ht="14.4" x14ac:dyDescent="0.3">
      <c r="A2290" s="1"/>
      <c r="B2290" s="1" t="str">
        <f>ReportExtract[[#This Row],[ReportId]]&amp;"_"&amp;ReportExtract[[#This Row],[PeriodId]]&amp;"_"&amp;ReportExtract[[#This Row],[MktDesc]]</f>
        <v>__</v>
      </c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 ht="14.4" x14ac:dyDescent="0.3">
      <c r="A2291" s="1"/>
      <c r="B2291" s="1" t="str">
        <f>ReportExtract[[#This Row],[ReportId]]&amp;"_"&amp;ReportExtract[[#This Row],[PeriodId]]&amp;"_"&amp;ReportExtract[[#This Row],[MktDesc]]</f>
        <v>__</v>
      </c>
      <c r="C2291" s="1"/>
      <c r="D2291" s="1"/>
      <c r="E2291" s="1"/>
      <c r="F2291" s="1"/>
      <c r="G2291" s="1"/>
      <c r="H2291" s="1"/>
      <c r="I2291" s="1"/>
      <c r="J2291" s="1"/>
      <c r="K2291" s="1"/>
      <c r="L2291" s="1"/>
    </row>
    <row r="2292" spans="1:12" ht="14.4" x14ac:dyDescent="0.3">
      <c r="A2292" s="1"/>
      <c r="B2292" s="1" t="str">
        <f>ReportExtract[[#This Row],[ReportId]]&amp;"_"&amp;ReportExtract[[#This Row],[PeriodId]]&amp;"_"&amp;ReportExtract[[#This Row],[MktDesc]]</f>
        <v>__</v>
      </c>
      <c r="C2292" s="1"/>
      <c r="D2292" s="1"/>
      <c r="E2292" s="1"/>
      <c r="F2292" s="1"/>
      <c r="G2292" s="1"/>
      <c r="H2292" s="1"/>
      <c r="I2292" s="1"/>
      <c r="J2292" s="1"/>
      <c r="K2292" s="1"/>
      <c r="L2292" s="1"/>
    </row>
    <row r="2293" spans="1:12" ht="14.4" x14ac:dyDescent="0.3">
      <c r="A2293" s="1"/>
      <c r="B2293" s="1" t="str">
        <f>ReportExtract[[#This Row],[ReportId]]&amp;"_"&amp;ReportExtract[[#This Row],[PeriodId]]&amp;"_"&amp;ReportExtract[[#This Row],[MktDesc]]</f>
        <v>__</v>
      </c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4.4" x14ac:dyDescent="0.3">
      <c r="A2294" s="1"/>
      <c r="B2294" s="1" t="str">
        <f>ReportExtract[[#This Row],[ReportId]]&amp;"_"&amp;ReportExtract[[#This Row],[PeriodId]]&amp;"_"&amp;ReportExtract[[#This Row],[MktDesc]]</f>
        <v>__</v>
      </c>
      <c r="C2294" s="1"/>
      <c r="D2294" s="1"/>
      <c r="E2294" s="1"/>
      <c r="F2294" s="1"/>
      <c r="G2294" s="1"/>
      <c r="H2294" s="1"/>
      <c r="I2294" s="1"/>
      <c r="J2294" s="1"/>
      <c r="K2294" s="1"/>
      <c r="L2294" s="1"/>
    </row>
    <row r="2295" spans="1:12" ht="14.4" x14ac:dyDescent="0.3">
      <c r="A2295" s="1"/>
      <c r="B2295" s="1" t="str">
        <f>ReportExtract[[#This Row],[ReportId]]&amp;"_"&amp;ReportExtract[[#This Row],[PeriodId]]&amp;"_"&amp;ReportExtract[[#This Row],[MktDesc]]</f>
        <v>__</v>
      </c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4.4" x14ac:dyDescent="0.3">
      <c r="A2296" s="1"/>
      <c r="B2296" s="1" t="str">
        <f>ReportExtract[[#This Row],[ReportId]]&amp;"_"&amp;ReportExtract[[#This Row],[PeriodId]]&amp;"_"&amp;ReportExtract[[#This Row],[MktDesc]]</f>
        <v>__</v>
      </c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4.4" x14ac:dyDescent="0.3">
      <c r="A2297" s="1"/>
      <c r="B2297" s="1" t="str">
        <f>ReportExtract[[#This Row],[ReportId]]&amp;"_"&amp;ReportExtract[[#This Row],[PeriodId]]&amp;"_"&amp;ReportExtract[[#This Row],[MktDesc]]</f>
        <v>__</v>
      </c>
      <c r="C2297" s="1"/>
      <c r="D2297" s="1"/>
      <c r="E2297" s="1"/>
      <c r="F2297" s="1"/>
      <c r="G2297" s="1"/>
      <c r="H2297" s="1"/>
      <c r="I2297" s="1"/>
      <c r="J2297" s="1"/>
      <c r="K2297" s="1"/>
      <c r="L2297" s="1"/>
    </row>
    <row r="2298" spans="1:12" ht="14.4" x14ac:dyDescent="0.3">
      <c r="A2298" s="1"/>
      <c r="B2298" s="1" t="str">
        <f>ReportExtract[[#This Row],[ReportId]]&amp;"_"&amp;ReportExtract[[#This Row],[PeriodId]]&amp;"_"&amp;ReportExtract[[#This Row],[MktDesc]]</f>
        <v>__</v>
      </c>
      <c r="C2298" s="1"/>
      <c r="D2298" s="1"/>
      <c r="E2298" s="1"/>
      <c r="F2298" s="1"/>
      <c r="G2298" s="1"/>
      <c r="H2298" s="1"/>
      <c r="I2298" s="1"/>
      <c r="J2298" s="1"/>
      <c r="K2298" s="1"/>
      <c r="L2298" s="1"/>
    </row>
    <row r="2299" spans="1:12" ht="14.4" x14ac:dyDescent="0.3">
      <c r="A2299" s="1"/>
      <c r="B2299" s="1" t="str">
        <f>ReportExtract[[#This Row],[ReportId]]&amp;"_"&amp;ReportExtract[[#This Row],[PeriodId]]&amp;"_"&amp;ReportExtract[[#This Row],[MktDesc]]</f>
        <v>__</v>
      </c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4.4" x14ac:dyDescent="0.3">
      <c r="A2300" s="1"/>
      <c r="B2300" s="1" t="str">
        <f>ReportExtract[[#This Row],[ReportId]]&amp;"_"&amp;ReportExtract[[#This Row],[PeriodId]]&amp;"_"&amp;ReportExtract[[#This Row],[MktDesc]]</f>
        <v>__</v>
      </c>
      <c r="C2300" s="1"/>
      <c r="D2300" s="1"/>
      <c r="E2300" s="1"/>
      <c r="F2300" s="1"/>
      <c r="G2300" s="1"/>
      <c r="H2300" s="1"/>
      <c r="I2300" s="1"/>
      <c r="J2300" s="1"/>
      <c r="K2300" s="1"/>
      <c r="L2300" s="1"/>
    </row>
    <row r="2301" spans="1:12" ht="14.4" x14ac:dyDescent="0.3">
      <c r="A2301" s="1"/>
      <c r="B2301" s="1" t="str">
        <f>ReportExtract[[#This Row],[ReportId]]&amp;"_"&amp;ReportExtract[[#This Row],[PeriodId]]&amp;"_"&amp;ReportExtract[[#This Row],[MktDesc]]</f>
        <v>__</v>
      </c>
      <c r="C2301" s="1"/>
      <c r="D2301" s="1"/>
      <c r="E2301" s="1"/>
      <c r="F2301" s="1"/>
      <c r="G2301" s="1"/>
      <c r="H2301" s="1"/>
      <c r="I2301" s="1"/>
      <c r="J2301" s="1"/>
      <c r="K2301" s="1"/>
      <c r="L2301" s="1"/>
    </row>
    <row r="2302" spans="1:12" ht="14.4" x14ac:dyDescent="0.3">
      <c r="A2302" s="1"/>
      <c r="B2302" s="1" t="str">
        <f>ReportExtract[[#This Row],[ReportId]]&amp;"_"&amp;ReportExtract[[#This Row],[PeriodId]]&amp;"_"&amp;ReportExtract[[#This Row],[MktDesc]]</f>
        <v>__</v>
      </c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 ht="14.4" x14ac:dyDescent="0.3">
      <c r="A2303" s="1"/>
      <c r="B2303" s="1" t="str">
        <f>ReportExtract[[#This Row],[ReportId]]&amp;"_"&amp;ReportExtract[[#This Row],[PeriodId]]&amp;"_"&amp;ReportExtract[[#This Row],[MktDesc]]</f>
        <v>__</v>
      </c>
      <c r="C2303" s="1"/>
      <c r="D2303" s="1"/>
      <c r="E2303" s="1"/>
      <c r="F2303" s="1"/>
      <c r="G2303" s="1"/>
      <c r="H2303" s="1"/>
      <c r="I2303" s="1"/>
      <c r="J2303" s="1"/>
      <c r="K2303" s="1"/>
      <c r="L2303" s="1"/>
    </row>
    <row r="2304" spans="1:12" ht="14.4" x14ac:dyDescent="0.3">
      <c r="A2304" s="1"/>
      <c r="B2304" s="1" t="str">
        <f>ReportExtract[[#This Row],[ReportId]]&amp;"_"&amp;ReportExtract[[#This Row],[PeriodId]]&amp;"_"&amp;ReportExtract[[#This Row],[MktDesc]]</f>
        <v>__</v>
      </c>
      <c r="C2304" s="1"/>
      <c r="D2304" s="1"/>
      <c r="E2304" s="1"/>
      <c r="F2304" s="1"/>
      <c r="G2304" s="1"/>
      <c r="H2304" s="1"/>
      <c r="I2304" s="1"/>
      <c r="J2304" s="1"/>
      <c r="K2304" s="1"/>
      <c r="L2304" s="1"/>
    </row>
    <row r="2305" spans="1:12" ht="14.4" x14ac:dyDescent="0.3">
      <c r="A2305" s="1"/>
      <c r="B2305" s="1" t="str">
        <f>ReportExtract[[#This Row],[ReportId]]&amp;"_"&amp;ReportExtract[[#This Row],[PeriodId]]&amp;"_"&amp;ReportExtract[[#This Row],[MktDesc]]</f>
        <v>__</v>
      </c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 ht="14.4" x14ac:dyDescent="0.3">
      <c r="A2306" s="1"/>
      <c r="B2306" s="1" t="str">
        <f>ReportExtract[[#This Row],[ReportId]]&amp;"_"&amp;ReportExtract[[#This Row],[PeriodId]]&amp;"_"&amp;ReportExtract[[#This Row],[MktDesc]]</f>
        <v>__</v>
      </c>
      <c r="C2306" s="1"/>
      <c r="D2306" s="1"/>
      <c r="E2306" s="1"/>
      <c r="F2306" s="1"/>
      <c r="G2306" s="1"/>
      <c r="H2306" s="1"/>
      <c r="I2306" s="1"/>
      <c r="J2306" s="1"/>
      <c r="K2306" s="1"/>
      <c r="L2306" s="1"/>
    </row>
    <row r="2307" spans="1:12" ht="14.4" x14ac:dyDescent="0.3">
      <c r="A2307" s="1"/>
      <c r="B2307" s="1" t="str">
        <f>ReportExtract[[#This Row],[ReportId]]&amp;"_"&amp;ReportExtract[[#This Row],[PeriodId]]&amp;"_"&amp;ReportExtract[[#This Row],[MktDesc]]</f>
        <v>__</v>
      </c>
      <c r="C2307" s="1"/>
      <c r="D2307" s="1"/>
      <c r="E2307" s="1"/>
      <c r="F2307" s="1"/>
      <c r="G2307" s="1"/>
      <c r="H2307" s="1"/>
      <c r="I2307" s="1"/>
      <c r="J2307" s="1"/>
      <c r="K2307" s="1"/>
      <c r="L2307" s="1"/>
    </row>
    <row r="2308" spans="1:12" ht="14.4" x14ac:dyDescent="0.3">
      <c r="A2308" s="1"/>
      <c r="B2308" s="1" t="str">
        <f>ReportExtract[[#This Row],[ReportId]]&amp;"_"&amp;ReportExtract[[#This Row],[PeriodId]]&amp;"_"&amp;ReportExtract[[#This Row],[MktDesc]]</f>
        <v>__</v>
      </c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 ht="14.4" x14ac:dyDescent="0.3">
      <c r="A2309" s="1"/>
      <c r="B2309" s="1" t="str">
        <f>ReportExtract[[#This Row],[ReportId]]&amp;"_"&amp;ReportExtract[[#This Row],[PeriodId]]&amp;"_"&amp;ReportExtract[[#This Row],[MktDesc]]</f>
        <v>__</v>
      </c>
      <c r="C2309" s="1"/>
      <c r="D2309" s="1"/>
      <c r="E2309" s="1"/>
      <c r="F2309" s="1"/>
      <c r="G2309" s="1"/>
      <c r="H2309" s="1"/>
      <c r="I2309" s="1"/>
      <c r="J2309" s="1"/>
      <c r="K2309" s="1"/>
      <c r="L2309" s="1"/>
    </row>
    <row r="2310" spans="1:12" ht="14.4" x14ac:dyDescent="0.3">
      <c r="A2310" s="1"/>
      <c r="B2310" s="1" t="str">
        <f>ReportExtract[[#This Row],[ReportId]]&amp;"_"&amp;ReportExtract[[#This Row],[PeriodId]]&amp;"_"&amp;ReportExtract[[#This Row],[MktDesc]]</f>
        <v>__</v>
      </c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4.4" x14ac:dyDescent="0.3">
      <c r="A2311" s="1"/>
      <c r="B2311" s="1" t="str">
        <f>ReportExtract[[#This Row],[ReportId]]&amp;"_"&amp;ReportExtract[[#This Row],[PeriodId]]&amp;"_"&amp;ReportExtract[[#This Row],[MktDesc]]</f>
        <v>__</v>
      </c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 ht="14.4" x14ac:dyDescent="0.3">
      <c r="A2312" s="1"/>
      <c r="B2312" s="1" t="str">
        <f>ReportExtract[[#This Row],[ReportId]]&amp;"_"&amp;ReportExtract[[#This Row],[PeriodId]]&amp;"_"&amp;ReportExtract[[#This Row],[MktDesc]]</f>
        <v>__</v>
      </c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4.4" x14ac:dyDescent="0.3">
      <c r="A2313" s="1"/>
      <c r="B2313" s="1" t="str">
        <f>ReportExtract[[#This Row],[ReportId]]&amp;"_"&amp;ReportExtract[[#This Row],[PeriodId]]&amp;"_"&amp;ReportExtract[[#This Row],[MktDesc]]</f>
        <v>__</v>
      </c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4.4" x14ac:dyDescent="0.3">
      <c r="A2314" s="1"/>
      <c r="B2314" s="1" t="str">
        <f>ReportExtract[[#This Row],[ReportId]]&amp;"_"&amp;ReportExtract[[#This Row],[PeriodId]]&amp;"_"&amp;ReportExtract[[#This Row],[MktDesc]]</f>
        <v>__</v>
      </c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 ht="14.4" x14ac:dyDescent="0.3">
      <c r="A2315" s="1"/>
      <c r="B2315" s="1" t="str">
        <f>ReportExtract[[#This Row],[ReportId]]&amp;"_"&amp;ReportExtract[[#This Row],[PeriodId]]&amp;"_"&amp;ReportExtract[[#This Row],[MktDesc]]</f>
        <v>__</v>
      </c>
      <c r="C2315" s="1"/>
      <c r="D2315" s="1"/>
      <c r="E2315" s="1"/>
      <c r="F2315" s="1"/>
      <c r="G2315" s="1"/>
      <c r="H2315" s="1"/>
      <c r="I2315" s="1"/>
      <c r="J2315" s="1"/>
      <c r="K2315" s="1"/>
      <c r="L2315" s="1"/>
    </row>
    <row r="2316" spans="1:12" ht="14.4" x14ac:dyDescent="0.3">
      <c r="A2316" s="1"/>
      <c r="B2316" s="1" t="str">
        <f>ReportExtract[[#This Row],[ReportId]]&amp;"_"&amp;ReportExtract[[#This Row],[PeriodId]]&amp;"_"&amp;ReportExtract[[#This Row],[MktDesc]]</f>
        <v>__</v>
      </c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4.4" x14ac:dyDescent="0.3">
      <c r="A2317" s="1"/>
      <c r="B2317" s="1" t="str">
        <f>ReportExtract[[#This Row],[ReportId]]&amp;"_"&amp;ReportExtract[[#This Row],[PeriodId]]&amp;"_"&amp;ReportExtract[[#This Row],[MktDesc]]</f>
        <v>__</v>
      </c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 ht="14.4" x14ac:dyDescent="0.3">
      <c r="A2318" s="1"/>
      <c r="B2318" s="1" t="str">
        <f>ReportExtract[[#This Row],[ReportId]]&amp;"_"&amp;ReportExtract[[#This Row],[PeriodId]]&amp;"_"&amp;ReportExtract[[#This Row],[MktDesc]]</f>
        <v>__</v>
      </c>
      <c r="C2318" s="1"/>
      <c r="D2318" s="1"/>
      <c r="E2318" s="1"/>
      <c r="F2318" s="1"/>
      <c r="G2318" s="1"/>
      <c r="H2318" s="1"/>
      <c r="I2318" s="1"/>
      <c r="J2318" s="1"/>
      <c r="K2318" s="1"/>
      <c r="L2318" s="1"/>
    </row>
    <row r="2319" spans="1:12" ht="14.4" x14ac:dyDescent="0.3">
      <c r="A2319" s="1"/>
      <c r="B2319" s="1" t="str">
        <f>ReportExtract[[#This Row],[ReportId]]&amp;"_"&amp;ReportExtract[[#This Row],[PeriodId]]&amp;"_"&amp;ReportExtract[[#This Row],[MktDesc]]</f>
        <v>__</v>
      </c>
      <c r="C2319" s="1"/>
      <c r="D2319" s="1"/>
      <c r="E2319" s="1"/>
      <c r="F2319" s="1"/>
      <c r="G2319" s="1"/>
      <c r="H2319" s="1"/>
      <c r="I2319" s="1"/>
      <c r="J2319" s="1"/>
      <c r="K2319" s="1"/>
      <c r="L2319" s="1"/>
    </row>
    <row r="2320" spans="1:12" ht="14.4" x14ac:dyDescent="0.3">
      <c r="A2320" s="1"/>
      <c r="B2320" s="1" t="str">
        <f>ReportExtract[[#This Row],[ReportId]]&amp;"_"&amp;ReportExtract[[#This Row],[PeriodId]]&amp;"_"&amp;ReportExtract[[#This Row],[MktDesc]]</f>
        <v>__</v>
      </c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 ht="14.4" x14ac:dyDescent="0.3">
      <c r="A2321" s="1"/>
      <c r="B2321" s="1" t="str">
        <f>ReportExtract[[#This Row],[ReportId]]&amp;"_"&amp;ReportExtract[[#This Row],[PeriodId]]&amp;"_"&amp;ReportExtract[[#This Row],[MktDesc]]</f>
        <v>__</v>
      </c>
      <c r="C2321" s="1"/>
      <c r="D2321" s="1"/>
      <c r="E2321" s="1"/>
      <c r="F2321" s="1"/>
      <c r="G2321" s="1"/>
      <c r="H2321" s="1"/>
      <c r="I2321" s="1"/>
      <c r="J2321" s="1"/>
      <c r="K2321" s="1"/>
      <c r="L2321" s="1"/>
    </row>
    <row r="2322" spans="1:12" ht="14.4" x14ac:dyDescent="0.3">
      <c r="A2322" s="1"/>
      <c r="B2322" s="1" t="str">
        <f>ReportExtract[[#This Row],[ReportId]]&amp;"_"&amp;ReportExtract[[#This Row],[PeriodId]]&amp;"_"&amp;ReportExtract[[#This Row],[MktDesc]]</f>
        <v>__</v>
      </c>
      <c r="C2322" s="1"/>
      <c r="D2322" s="1"/>
      <c r="E2322" s="1"/>
      <c r="F2322" s="1"/>
      <c r="G2322" s="1"/>
      <c r="H2322" s="1"/>
      <c r="I2322" s="1"/>
      <c r="J2322" s="1"/>
      <c r="K2322" s="1"/>
      <c r="L2322" s="1"/>
    </row>
    <row r="2323" spans="1:12" ht="14.4" x14ac:dyDescent="0.3">
      <c r="A2323" s="1"/>
      <c r="B2323" s="1" t="str">
        <f>ReportExtract[[#This Row],[ReportId]]&amp;"_"&amp;ReportExtract[[#This Row],[PeriodId]]&amp;"_"&amp;ReportExtract[[#This Row],[MktDesc]]</f>
        <v>__</v>
      </c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 ht="14.4" x14ac:dyDescent="0.3">
      <c r="A2324" s="1"/>
      <c r="B2324" s="1" t="str">
        <f>ReportExtract[[#This Row],[ReportId]]&amp;"_"&amp;ReportExtract[[#This Row],[PeriodId]]&amp;"_"&amp;ReportExtract[[#This Row],[MktDesc]]</f>
        <v>__</v>
      </c>
      <c r="C2324" s="1"/>
      <c r="D2324" s="1"/>
      <c r="E2324" s="1"/>
      <c r="F2324" s="1"/>
      <c r="G2324" s="1"/>
      <c r="H2324" s="1"/>
      <c r="I2324" s="1"/>
      <c r="J2324" s="1"/>
      <c r="K2324" s="1"/>
      <c r="L2324" s="1"/>
    </row>
    <row r="2325" spans="1:12" ht="14.4" x14ac:dyDescent="0.3">
      <c r="A2325" s="1"/>
      <c r="B2325" s="1" t="str">
        <f>ReportExtract[[#This Row],[ReportId]]&amp;"_"&amp;ReportExtract[[#This Row],[PeriodId]]&amp;"_"&amp;ReportExtract[[#This Row],[MktDesc]]</f>
        <v>__</v>
      </c>
      <c r="C2325" s="1"/>
      <c r="D2325" s="1"/>
      <c r="E2325" s="1"/>
      <c r="F2325" s="1"/>
      <c r="G2325" s="1"/>
      <c r="H2325" s="1"/>
      <c r="I2325" s="1"/>
      <c r="J2325" s="1"/>
      <c r="K2325" s="1"/>
      <c r="L2325" s="1"/>
    </row>
    <row r="2326" spans="1:12" ht="14.4" x14ac:dyDescent="0.3">
      <c r="A2326" s="1"/>
      <c r="B2326" s="1" t="str">
        <f>ReportExtract[[#This Row],[ReportId]]&amp;"_"&amp;ReportExtract[[#This Row],[PeriodId]]&amp;"_"&amp;ReportExtract[[#This Row],[MktDesc]]</f>
        <v>__</v>
      </c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 ht="14.4" x14ac:dyDescent="0.3">
      <c r="A2327" s="1"/>
      <c r="B2327" s="1" t="str">
        <f>ReportExtract[[#This Row],[ReportId]]&amp;"_"&amp;ReportExtract[[#This Row],[PeriodId]]&amp;"_"&amp;ReportExtract[[#This Row],[MktDesc]]</f>
        <v>__</v>
      </c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4.4" x14ac:dyDescent="0.3">
      <c r="A2328" s="1"/>
      <c r="B2328" s="1" t="str">
        <f>ReportExtract[[#This Row],[ReportId]]&amp;"_"&amp;ReportExtract[[#This Row],[PeriodId]]&amp;"_"&amp;ReportExtract[[#This Row],[MktDesc]]</f>
        <v>__</v>
      </c>
      <c r="C2328" s="1"/>
      <c r="D2328" s="1"/>
      <c r="E2328" s="1"/>
      <c r="F2328" s="1"/>
      <c r="G2328" s="1"/>
      <c r="H2328" s="1"/>
      <c r="I2328" s="1"/>
      <c r="J2328" s="1"/>
      <c r="K2328" s="1"/>
      <c r="L2328" s="1"/>
    </row>
    <row r="2329" spans="1:12" ht="14.4" x14ac:dyDescent="0.3">
      <c r="A2329" s="1"/>
      <c r="B2329" s="1" t="str">
        <f>ReportExtract[[#This Row],[ReportId]]&amp;"_"&amp;ReportExtract[[#This Row],[PeriodId]]&amp;"_"&amp;ReportExtract[[#This Row],[MktDesc]]</f>
        <v>__</v>
      </c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4.4" x14ac:dyDescent="0.3">
      <c r="A2330" s="1"/>
      <c r="B2330" s="1" t="str">
        <f>ReportExtract[[#This Row],[ReportId]]&amp;"_"&amp;ReportExtract[[#This Row],[PeriodId]]&amp;"_"&amp;ReportExtract[[#This Row],[MktDesc]]</f>
        <v>__</v>
      </c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4.4" x14ac:dyDescent="0.3">
      <c r="A2331" s="1"/>
      <c r="B2331" s="1" t="str">
        <f>ReportExtract[[#This Row],[ReportId]]&amp;"_"&amp;ReportExtract[[#This Row],[PeriodId]]&amp;"_"&amp;ReportExtract[[#This Row],[MktDesc]]</f>
        <v>__</v>
      </c>
      <c r="C2331" s="1"/>
      <c r="D2331" s="1"/>
      <c r="E2331" s="1"/>
      <c r="F2331" s="1"/>
      <c r="G2331" s="1"/>
      <c r="H2331" s="1"/>
      <c r="I2331" s="1"/>
      <c r="J2331" s="1"/>
      <c r="K2331" s="1"/>
      <c r="L2331" s="1"/>
    </row>
    <row r="2332" spans="1:12" ht="14.4" x14ac:dyDescent="0.3">
      <c r="A2332" s="1"/>
      <c r="B2332" s="1" t="str">
        <f>ReportExtract[[#This Row],[ReportId]]&amp;"_"&amp;ReportExtract[[#This Row],[PeriodId]]&amp;"_"&amp;ReportExtract[[#This Row],[MktDesc]]</f>
        <v>__</v>
      </c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 ht="14.4" x14ac:dyDescent="0.3">
      <c r="A2333" s="1"/>
      <c r="B2333" s="1" t="str">
        <f>ReportExtract[[#This Row],[ReportId]]&amp;"_"&amp;ReportExtract[[#This Row],[PeriodId]]&amp;"_"&amp;ReportExtract[[#This Row],[MktDesc]]</f>
        <v>__</v>
      </c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4.4" x14ac:dyDescent="0.3">
      <c r="A2334" s="1"/>
      <c r="B2334" s="1" t="str">
        <f>ReportExtract[[#This Row],[ReportId]]&amp;"_"&amp;ReportExtract[[#This Row],[PeriodId]]&amp;"_"&amp;ReportExtract[[#This Row],[MktDesc]]</f>
        <v>__</v>
      </c>
      <c r="C2334" s="1"/>
      <c r="D2334" s="1"/>
      <c r="E2334" s="1"/>
      <c r="F2334" s="1"/>
      <c r="G2334" s="1"/>
      <c r="H2334" s="1"/>
      <c r="I2334" s="1"/>
      <c r="J2334" s="1"/>
      <c r="K2334" s="1"/>
      <c r="L2334" s="1"/>
    </row>
    <row r="2335" spans="1:12" ht="14.4" x14ac:dyDescent="0.3">
      <c r="A2335" s="1"/>
      <c r="B2335" s="1" t="str">
        <f>ReportExtract[[#This Row],[ReportId]]&amp;"_"&amp;ReportExtract[[#This Row],[PeriodId]]&amp;"_"&amp;ReportExtract[[#This Row],[MktDesc]]</f>
        <v>__</v>
      </c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 ht="14.4" x14ac:dyDescent="0.3">
      <c r="A2336" s="1"/>
      <c r="B2336" s="1" t="str">
        <f>ReportExtract[[#This Row],[ReportId]]&amp;"_"&amp;ReportExtract[[#This Row],[PeriodId]]&amp;"_"&amp;ReportExtract[[#This Row],[MktDesc]]</f>
        <v>__</v>
      </c>
      <c r="C2336" s="1"/>
      <c r="D2336" s="1"/>
      <c r="E2336" s="1"/>
      <c r="F2336" s="1"/>
      <c r="G2336" s="1"/>
      <c r="H2336" s="1"/>
      <c r="I2336" s="1"/>
      <c r="J2336" s="1"/>
      <c r="K2336" s="1"/>
      <c r="L2336" s="1"/>
    </row>
    <row r="2337" spans="1:12" ht="14.4" x14ac:dyDescent="0.3">
      <c r="A2337" s="1"/>
      <c r="B2337" s="1" t="str">
        <f>ReportExtract[[#This Row],[ReportId]]&amp;"_"&amp;ReportExtract[[#This Row],[PeriodId]]&amp;"_"&amp;ReportExtract[[#This Row],[MktDesc]]</f>
        <v>__</v>
      </c>
      <c r="C2337" s="1"/>
      <c r="D2337" s="1"/>
      <c r="E2337" s="1"/>
      <c r="F2337" s="1"/>
      <c r="G2337" s="1"/>
      <c r="H2337" s="1"/>
      <c r="I2337" s="1"/>
      <c r="J2337" s="1"/>
      <c r="K2337" s="1"/>
      <c r="L2337" s="1"/>
    </row>
    <row r="2338" spans="1:12" ht="14.4" x14ac:dyDescent="0.3">
      <c r="A2338" s="1"/>
      <c r="B2338" s="1" t="str">
        <f>ReportExtract[[#This Row],[ReportId]]&amp;"_"&amp;ReportExtract[[#This Row],[PeriodId]]&amp;"_"&amp;ReportExtract[[#This Row],[MktDesc]]</f>
        <v>__</v>
      </c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 ht="14.4" x14ac:dyDescent="0.3">
      <c r="A2339" s="1"/>
      <c r="B2339" s="1" t="str">
        <f>ReportExtract[[#This Row],[ReportId]]&amp;"_"&amp;ReportExtract[[#This Row],[PeriodId]]&amp;"_"&amp;ReportExtract[[#This Row],[MktDesc]]</f>
        <v>__</v>
      </c>
      <c r="C2339" s="1"/>
      <c r="D2339" s="1"/>
      <c r="E2339" s="1"/>
      <c r="F2339" s="1"/>
      <c r="G2339" s="1"/>
      <c r="H2339" s="1"/>
      <c r="I2339" s="1"/>
      <c r="J2339" s="1"/>
      <c r="K2339" s="1"/>
      <c r="L2339" s="1"/>
    </row>
    <row r="2340" spans="1:12" ht="14.4" x14ac:dyDescent="0.3">
      <c r="A2340" s="1"/>
      <c r="B2340" s="1" t="str">
        <f>ReportExtract[[#This Row],[ReportId]]&amp;"_"&amp;ReportExtract[[#This Row],[PeriodId]]&amp;"_"&amp;ReportExtract[[#This Row],[MktDesc]]</f>
        <v>__</v>
      </c>
      <c r="C2340" s="1"/>
      <c r="D2340" s="1"/>
      <c r="E2340" s="1"/>
      <c r="F2340" s="1"/>
      <c r="G2340" s="1"/>
      <c r="H2340" s="1"/>
      <c r="I2340" s="1"/>
      <c r="J2340" s="1"/>
      <c r="K2340" s="1"/>
      <c r="L2340" s="1"/>
    </row>
    <row r="2341" spans="1:12" ht="14.4" x14ac:dyDescent="0.3">
      <c r="A2341" s="1"/>
      <c r="B2341" s="1" t="str">
        <f>ReportExtract[[#This Row],[ReportId]]&amp;"_"&amp;ReportExtract[[#This Row],[PeriodId]]&amp;"_"&amp;ReportExtract[[#This Row],[MktDesc]]</f>
        <v>__</v>
      </c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 ht="14.4" x14ac:dyDescent="0.3">
      <c r="A2342" s="1"/>
      <c r="B2342" s="1" t="str">
        <f>ReportExtract[[#This Row],[ReportId]]&amp;"_"&amp;ReportExtract[[#This Row],[PeriodId]]&amp;"_"&amp;ReportExtract[[#This Row],[MktDesc]]</f>
        <v>__</v>
      </c>
      <c r="C2342" s="1"/>
      <c r="D2342" s="1"/>
      <c r="E2342" s="1"/>
      <c r="F2342" s="1"/>
      <c r="G2342" s="1"/>
      <c r="H2342" s="1"/>
      <c r="I2342" s="1"/>
      <c r="J2342" s="1"/>
      <c r="K2342" s="1"/>
      <c r="L2342" s="1"/>
    </row>
    <row r="2343" spans="1:12" ht="14.4" x14ac:dyDescent="0.3">
      <c r="A2343" s="1"/>
      <c r="B2343" s="1" t="str">
        <f>ReportExtract[[#This Row],[ReportId]]&amp;"_"&amp;ReportExtract[[#This Row],[PeriodId]]&amp;"_"&amp;ReportExtract[[#This Row],[MktDesc]]</f>
        <v>__</v>
      </c>
      <c r="C2343" s="1"/>
      <c r="D2343" s="1"/>
      <c r="E2343" s="1"/>
      <c r="F2343" s="1"/>
      <c r="G2343" s="1"/>
      <c r="H2343" s="1"/>
      <c r="I2343" s="1"/>
      <c r="J2343" s="1"/>
      <c r="K2343" s="1"/>
      <c r="L2343" s="1"/>
    </row>
    <row r="2344" spans="1:12" ht="14.4" x14ac:dyDescent="0.3">
      <c r="A2344" s="1"/>
      <c r="B2344" s="1" t="str">
        <f>ReportExtract[[#This Row],[ReportId]]&amp;"_"&amp;ReportExtract[[#This Row],[PeriodId]]&amp;"_"&amp;ReportExtract[[#This Row],[MktDesc]]</f>
        <v>__</v>
      </c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4.4" x14ac:dyDescent="0.3">
      <c r="A2345" s="1"/>
      <c r="B2345" s="1" t="str">
        <f>ReportExtract[[#This Row],[ReportId]]&amp;"_"&amp;ReportExtract[[#This Row],[PeriodId]]&amp;"_"&amp;ReportExtract[[#This Row],[MktDesc]]</f>
        <v>__</v>
      </c>
      <c r="C2345" s="1"/>
      <c r="D2345" s="1"/>
      <c r="E2345" s="1"/>
      <c r="F2345" s="1"/>
      <c r="G2345" s="1"/>
      <c r="H2345" s="1"/>
      <c r="I2345" s="1"/>
      <c r="J2345" s="1"/>
      <c r="K2345" s="1"/>
      <c r="L2345" s="1"/>
    </row>
    <row r="2346" spans="1:12" ht="14.4" x14ac:dyDescent="0.3">
      <c r="A2346" s="1"/>
      <c r="B2346" s="1" t="str">
        <f>ReportExtract[[#This Row],[ReportId]]&amp;"_"&amp;ReportExtract[[#This Row],[PeriodId]]&amp;"_"&amp;ReportExtract[[#This Row],[MktDesc]]</f>
        <v>__</v>
      </c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4.4" x14ac:dyDescent="0.3">
      <c r="A2347" s="1"/>
      <c r="B2347" s="1" t="str">
        <f>ReportExtract[[#This Row],[ReportId]]&amp;"_"&amp;ReportExtract[[#This Row],[PeriodId]]&amp;"_"&amp;ReportExtract[[#This Row],[MktDesc]]</f>
        <v>__</v>
      </c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4.4" x14ac:dyDescent="0.3">
      <c r="A2348" s="1"/>
      <c r="B2348" s="1" t="str">
        <f>ReportExtract[[#This Row],[ReportId]]&amp;"_"&amp;ReportExtract[[#This Row],[PeriodId]]&amp;"_"&amp;ReportExtract[[#This Row],[MktDesc]]</f>
        <v>__</v>
      </c>
      <c r="C2348" s="1"/>
      <c r="D2348" s="1"/>
      <c r="E2348" s="1"/>
      <c r="F2348" s="1"/>
      <c r="G2348" s="1"/>
      <c r="H2348" s="1"/>
      <c r="I2348" s="1"/>
      <c r="J2348" s="1"/>
      <c r="K2348" s="1"/>
      <c r="L2348" s="1"/>
    </row>
    <row r="2349" spans="1:12" ht="14.4" x14ac:dyDescent="0.3">
      <c r="A2349" s="1"/>
      <c r="B2349" s="1" t="str">
        <f>ReportExtract[[#This Row],[ReportId]]&amp;"_"&amp;ReportExtract[[#This Row],[PeriodId]]&amp;"_"&amp;ReportExtract[[#This Row],[MktDesc]]</f>
        <v>__</v>
      </c>
      <c r="C2349" s="1"/>
      <c r="D2349" s="1"/>
      <c r="E2349" s="1"/>
      <c r="F2349" s="1"/>
      <c r="G2349" s="1"/>
      <c r="H2349" s="1"/>
      <c r="I2349" s="1"/>
      <c r="J2349" s="1"/>
      <c r="K2349" s="1"/>
      <c r="L2349" s="1"/>
    </row>
    <row r="2350" spans="1:12" ht="14.4" x14ac:dyDescent="0.3">
      <c r="A2350" s="1"/>
      <c r="B2350" s="1" t="str">
        <f>ReportExtract[[#This Row],[ReportId]]&amp;"_"&amp;ReportExtract[[#This Row],[PeriodId]]&amp;"_"&amp;ReportExtract[[#This Row],[MktDesc]]</f>
        <v>__</v>
      </c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4.4" x14ac:dyDescent="0.3">
      <c r="A2351" s="1"/>
      <c r="B2351" s="1" t="str">
        <f>ReportExtract[[#This Row],[ReportId]]&amp;"_"&amp;ReportExtract[[#This Row],[PeriodId]]&amp;"_"&amp;ReportExtract[[#This Row],[MktDesc]]</f>
        <v>__</v>
      </c>
      <c r="C2351" s="1"/>
      <c r="D2351" s="1"/>
      <c r="E2351" s="1"/>
      <c r="F2351" s="1"/>
      <c r="G2351" s="1"/>
      <c r="H2351" s="1"/>
      <c r="I2351" s="1"/>
      <c r="J2351" s="1"/>
      <c r="K2351" s="1"/>
      <c r="L2351" s="1"/>
    </row>
    <row r="2352" spans="1:12" ht="14.4" x14ac:dyDescent="0.3">
      <c r="A2352" s="1"/>
      <c r="B2352" s="1" t="str">
        <f>ReportExtract[[#This Row],[ReportId]]&amp;"_"&amp;ReportExtract[[#This Row],[PeriodId]]&amp;"_"&amp;ReportExtract[[#This Row],[MktDesc]]</f>
        <v>__</v>
      </c>
      <c r="C2352" s="1"/>
      <c r="D2352" s="1"/>
      <c r="E2352" s="1"/>
      <c r="F2352" s="1"/>
      <c r="G2352" s="1"/>
      <c r="H2352" s="1"/>
      <c r="I2352" s="1"/>
      <c r="J2352" s="1"/>
      <c r="K2352" s="1"/>
      <c r="L2352" s="1"/>
    </row>
    <row r="2353" spans="1:12" ht="14.4" x14ac:dyDescent="0.3">
      <c r="A2353" s="1"/>
      <c r="B2353" s="1" t="str">
        <f>ReportExtract[[#This Row],[ReportId]]&amp;"_"&amp;ReportExtract[[#This Row],[PeriodId]]&amp;"_"&amp;ReportExtract[[#This Row],[MktDesc]]</f>
        <v>__</v>
      </c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 ht="14.4" x14ac:dyDescent="0.3">
      <c r="A2354" s="1"/>
      <c r="B2354" s="1" t="str">
        <f>ReportExtract[[#This Row],[ReportId]]&amp;"_"&amp;ReportExtract[[#This Row],[PeriodId]]&amp;"_"&amp;ReportExtract[[#This Row],[MktDesc]]</f>
        <v>__</v>
      </c>
      <c r="C2354" s="1"/>
      <c r="D2354" s="1"/>
      <c r="E2354" s="1"/>
      <c r="F2354" s="1"/>
      <c r="G2354" s="1"/>
      <c r="H2354" s="1"/>
      <c r="I2354" s="1"/>
      <c r="J2354" s="1"/>
      <c r="K2354" s="1"/>
      <c r="L2354" s="1"/>
    </row>
    <row r="2355" spans="1:12" ht="14.4" x14ac:dyDescent="0.3">
      <c r="A2355" s="1"/>
      <c r="B2355" s="1" t="str">
        <f>ReportExtract[[#This Row],[ReportId]]&amp;"_"&amp;ReportExtract[[#This Row],[PeriodId]]&amp;"_"&amp;ReportExtract[[#This Row],[MktDesc]]</f>
        <v>__</v>
      </c>
      <c r="C2355" s="1"/>
      <c r="D2355" s="1"/>
      <c r="E2355" s="1"/>
      <c r="F2355" s="1"/>
      <c r="G2355" s="1"/>
      <c r="H2355" s="1"/>
      <c r="I2355" s="1"/>
      <c r="J2355" s="1"/>
      <c r="K2355" s="1"/>
      <c r="L2355" s="1"/>
    </row>
    <row r="2356" spans="1:12" ht="14.4" x14ac:dyDescent="0.3">
      <c r="A2356" s="1"/>
      <c r="B2356" s="1" t="str">
        <f>ReportExtract[[#This Row],[ReportId]]&amp;"_"&amp;ReportExtract[[#This Row],[PeriodId]]&amp;"_"&amp;ReportExtract[[#This Row],[MktDesc]]</f>
        <v>__</v>
      </c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 ht="14.4" x14ac:dyDescent="0.3">
      <c r="A2357" s="1"/>
      <c r="B2357" s="1" t="str">
        <f>ReportExtract[[#This Row],[ReportId]]&amp;"_"&amp;ReportExtract[[#This Row],[PeriodId]]&amp;"_"&amp;ReportExtract[[#This Row],[MktDesc]]</f>
        <v>__</v>
      </c>
      <c r="C2357" s="1"/>
      <c r="D2357" s="1"/>
      <c r="E2357" s="1"/>
      <c r="F2357" s="1"/>
      <c r="G2357" s="1"/>
      <c r="H2357" s="1"/>
      <c r="I2357" s="1"/>
      <c r="J2357" s="1"/>
      <c r="K2357" s="1"/>
      <c r="L2357" s="1"/>
    </row>
    <row r="2358" spans="1:12" ht="14.4" x14ac:dyDescent="0.3">
      <c r="A2358" s="1"/>
      <c r="B2358" s="1" t="str">
        <f>ReportExtract[[#This Row],[ReportId]]&amp;"_"&amp;ReportExtract[[#This Row],[PeriodId]]&amp;"_"&amp;ReportExtract[[#This Row],[MktDesc]]</f>
        <v>__</v>
      </c>
      <c r="C2358" s="1"/>
      <c r="D2358" s="1"/>
      <c r="E2358" s="1"/>
      <c r="F2358" s="1"/>
      <c r="G2358" s="1"/>
      <c r="H2358" s="1"/>
      <c r="I2358" s="1"/>
      <c r="J2358" s="1"/>
      <c r="K2358" s="1"/>
      <c r="L2358" s="1"/>
    </row>
    <row r="2359" spans="1:12" ht="14.4" x14ac:dyDescent="0.3">
      <c r="A2359" s="1"/>
      <c r="B2359" s="1" t="str">
        <f>ReportExtract[[#This Row],[ReportId]]&amp;"_"&amp;ReportExtract[[#This Row],[PeriodId]]&amp;"_"&amp;ReportExtract[[#This Row],[MktDesc]]</f>
        <v>__</v>
      </c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 ht="14.4" x14ac:dyDescent="0.3">
      <c r="A2360" s="1"/>
      <c r="B2360" s="1" t="str">
        <f>ReportExtract[[#This Row],[ReportId]]&amp;"_"&amp;ReportExtract[[#This Row],[PeriodId]]&amp;"_"&amp;ReportExtract[[#This Row],[MktDesc]]</f>
        <v>__</v>
      </c>
      <c r="C2360" s="1"/>
      <c r="D2360" s="1"/>
      <c r="E2360" s="1"/>
      <c r="F2360" s="1"/>
      <c r="G2360" s="1"/>
      <c r="H2360" s="1"/>
      <c r="I2360" s="1"/>
      <c r="J2360" s="1"/>
      <c r="K2360" s="1"/>
      <c r="L2360" s="1"/>
    </row>
    <row r="2361" spans="1:12" ht="14.4" x14ac:dyDescent="0.3">
      <c r="A2361" s="1"/>
      <c r="B2361" s="1" t="str">
        <f>ReportExtract[[#This Row],[ReportId]]&amp;"_"&amp;ReportExtract[[#This Row],[PeriodId]]&amp;"_"&amp;ReportExtract[[#This Row],[MktDesc]]</f>
        <v>__</v>
      </c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4.4" x14ac:dyDescent="0.3">
      <c r="A2362" s="1"/>
      <c r="B2362" s="1" t="str">
        <f>ReportExtract[[#This Row],[ReportId]]&amp;"_"&amp;ReportExtract[[#This Row],[PeriodId]]&amp;"_"&amp;ReportExtract[[#This Row],[MktDesc]]</f>
        <v>__</v>
      </c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 ht="14.4" x14ac:dyDescent="0.3">
      <c r="A2363" s="1"/>
      <c r="B2363" s="1" t="str">
        <f>ReportExtract[[#This Row],[ReportId]]&amp;"_"&amp;ReportExtract[[#This Row],[PeriodId]]&amp;"_"&amp;ReportExtract[[#This Row],[MktDesc]]</f>
        <v>__</v>
      </c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4.4" x14ac:dyDescent="0.3">
      <c r="A2364" s="1"/>
      <c r="B2364" s="1" t="str">
        <f>ReportExtract[[#This Row],[ReportId]]&amp;"_"&amp;ReportExtract[[#This Row],[PeriodId]]&amp;"_"&amp;ReportExtract[[#This Row],[MktDesc]]</f>
        <v>__</v>
      </c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4.4" x14ac:dyDescent="0.3">
      <c r="A2365" s="1"/>
      <c r="B2365" s="1" t="str">
        <f>ReportExtract[[#This Row],[ReportId]]&amp;"_"&amp;ReportExtract[[#This Row],[PeriodId]]&amp;"_"&amp;ReportExtract[[#This Row],[MktDesc]]</f>
        <v>__</v>
      </c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 ht="14.4" x14ac:dyDescent="0.3">
      <c r="A2366" s="1"/>
      <c r="B2366" s="1" t="str">
        <f>ReportExtract[[#This Row],[ReportId]]&amp;"_"&amp;ReportExtract[[#This Row],[PeriodId]]&amp;"_"&amp;ReportExtract[[#This Row],[MktDesc]]</f>
        <v>__</v>
      </c>
      <c r="C2366" s="1"/>
      <c r="D2366" s="1"/>
      <c r="E2366" s="1"/>
      <c r="F2366" s="1"/>
      <c r="G2366" s="1"/>
      <c r="H2366" s="1"/>
      <c r="I2366" s="1"/>
      <c r="J2366" s="1"/>
      <c r="K2366" s="1"/>
      <c r="L2366" s="1"/>
    </row>
    <row r="2367" spans="1:12" ht="14.4" x14ac:dyDescent="0.3">
      <c r="A2367" s="1"/>
      <c r="B2367" s="1" t="str">
        <f>ReportExtract[[#This Row],[ReportId]]&amp;"_"&amp;ReportExtract[[#This Row],[PeriodId]]&amp;"_"&amp;ReportExtract[[#This Row],[MktDesc]]</f>
        <v>__</v>
      </c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4.4" x14ac:dyDescent="0.3">
      <c r="A2368" s="1"/>
      <c r="B2368" s="1" t="str">
        <f>ReportExtract[[#This Row],[ReportId]]&amp;"_"&amp;ReportExtract[[#This Row],[PeriodId]]&amp;"_"&amp;ReportExtract[[#This Row],[MktDesc]]</f>
        <v>__</v>
      </c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 ht="14.4" x14ac:dyDescent="0.3">
      <c r="A2369" s="1"/>
      <c r="B2369" s="1" t="str">
        <f>ReportExtract[[#This Row],[ReportId]]&amp;"_"&amp;ReportExtract[[#This Row],[PeriodId]]&amp;"_"&amp;ReportExtract[[#This Row],[MktDesc]]</f>
        <v>__</v>
      </c>
      <c r="C2369" s="1"/>
      <c r="D2369" s="1"/>
      <c r="E2369" s="1"/>
      <c r="F2369" s="1"/>
      <c r="G2369" s="1"/>
      <c r="H2369" s="1"/>
      <c r="I2369" s="1"/>
      <c r="J2369" s="1"/>
      <c r="K2369" s="1"/>
      <c r="L2369" s="1"/>
    </row>
    <row r="2370" spans="1:12" ht="14.4" x14ac:dyDescent="0.3">
      <c r="A2370" s="1"/>
      <c r="B2370" s="1" t="str">
        <f>ReportExtract[[#This Row],[ReportId]]&amp;"_"&amp;ReportExtract[[#This Row],[PeriodId]]&amp;"_"&amp;ReportExtract[[#This Row],[MktDesc]]</f>
        <v>__</v>
      </c>
      <c r="C2370" s="1"/>
      <c r="D2370" s="1"/>
      <c r="E2370" s="1"/>
      <c r="F2370" s="1"/>
      <c r="G2370" s="1"/>
      <c r="H2370" s="1"/>
      <c r="I2370" s="1"/>
      <c r="J2370" s="1"/>
      <c r="K2370" s="1"/>
      <c r="L2370" s="1"/>
    </row>
    <row r="2371" spans="1:12" ht="14.4" x14ac:dyDescent="0.3">
      <c r="A2371" s="1"/>
      <c r="B2371" s="1" t="str">
        <f>ReportExtract[[#This Row],[ReportId]]&amp;"_"&amp;ReportExtract[[#This Row],[PeriodId]]&amp;"_"&amp;ReportExtract[[#This Row],[MktDesc]]</f>
        <v>__</v>
      </c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 ht="14.4" x14ac:dyDescent="0.3">
      <c r="A2372" s="1"/>
      <c r="B2372" s="1" t="str">
        <f>ReportExtract[[#This Row],[ReportId]]&amp;"_"&amp;ReportExtract[[#This Row],[PeriodId]]&amp;"_"&amp;ReportExtract[[#This Row],[MktDesc]]</f>
        <v>__</v>
      </c>
      <c r="C2372" s="1"/>
      <c r="D2372" s="1"/>
      <c r="E2372" s="1"/>
      <c r="F2372" s="1"/>
      <c r="G2372" s="1"/>
      <c r="H2372" s="1"/>
      <c r="I2372" s="1"/>
      <c r="J2372" s="1"/>
      <c r="K2372" s="1"/>
      <c r="L2372" s="1"/>
    </row>
    <row r="2373" spans="1:12" ht="14.4" x14ac:dyDescent="0.3">
      <c r="A2373" s="1"/>
      <c r="B2373" s="1" t="str">
        <f>ReportExtract[[#This Row],[ReportId]]&amp;"_"&amp;ReportExtract[[#This Row],[PeriodId]]&amp;"_"&amp;ReportExtract[[#This Row],[MktDesc]]</f>
        <v>__</v>
      </c>
      <c r="C2373" s="1"/>
      <c r="D2373" s="1"/>
      <c r="E2373" s="1"/>
      <c r="F2373" s="1"/>
      <c r="G2373" s="1"/>
      <c r="H2373" s="1"/>
      <c r="I2373" s="1"/>
      <c r="J2373" s="1"/>
      <c r="K2373" s="1"/>
      <c r="L2373" s="1"/>
    </row>
    <row r="2374" spans="1:12" ht="14.4" x14ac:dyDescent="0.3">
      <c r="A2374" s="1"/>
      <c r="B2374" s="1" t="str">
        <f>ReportExtract[[#This Row],[ReportId]]&amp;"_"&amp;ReportExtract[[#This Row],[PeriodId]]&amp;"_"&amp;ReportExtract[[#This Row],[MktDesc]]</f>
        <v>__</v>
      </c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 ht="14.4" x14ac:dyDescent="0.3">
      <c r="A2375" s="1"/>
      <c r="B2375" s="1" t="str">
        <f>ReportExtract[[#This Row],[ReportId]]&amp;"_"&amp;ReportExtract[[#This Row],[PeriodId]]&amp;"_"&amp;ReportExtract[[#This Row],[MktDesc]]</f>
        <v>__</v>
      </c>
      <c r="C2375" s="1"/>
      <c r="D2375" s="1"/>
      <c r="E2375" s="1"/>
      <c r="F2375" s="1"/>
      <c r="G2375" s="1"/>
      <c r="H2375" s="1"/>
      <c r="I2375" s="1"/>
      <c r="J2375" s="1"/>
      <c r="K2375" s="1"/>
      <c r="L2375" s="1"/>
    </row>
    <row r="2376" spans="1:12" ht="14.4" x14ac:dyDescent="0.3">
      <c r="A2376" s="1"/>
      <c r="B2376" s="1" t="str">
        <f>ReportExtract[[#This Row],[ReportId]]&amp;"_"&amp;ReportExtract[[#This Row],[PeriodId]]&amp;"_"&amp;ReportExtract[[#This Row],[MktDesc]]</f>
        <v>__</v>
      </c>
      <c r="C2376" s="1"/>
      <c r="D2376" s="1"/>
      <c r="E2376" s="1"/>
      <c r="F2376" s="1"/>
      <c r="G2376" s="1"/>
      <c r="H2376" s="1"/>
      <c r="I2376" s="1"/>
      <c r="J2376" s="1"/>
      <c r="K2376" s="1"/>
      <c r="L2376" s="1"/>
    </row>
    <row r="2377" spans="1:12" ht="14.4" x14ac:dyDescent="0.3">
      <c r="A2377" s="1"/>
      <c r="B2377" s="1" t="str">
        <f>ReportExtract[[#This Row],[ReportId]]&amp;"_"&amp;ReportExtract[[#This Row],[PeriodId]]&amp;"_"&amp;ReportExtract[[#This Row],[MktDesc]]</f>
        <v>__</v>
      </c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 ht="14.4" x14ac:dyDescent="0.3">
      <c r="A2378" s="1"/>
      <c r="B2378" s="1" t="str">
        <f>ReportExtract[[#This Row],[ReportId]]&amp;"_"&amp;ReportExtract[[#This Row],[PeriodId]]&amp;"_"&amp;ReportExtract[[#This Row],[MktDesc]]</f>
        <v>__</v>
      </c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4.4" x14ac:dyDescent="0.3">
      <c r="A2379" s="1"/>
      <c r="B2379" s="1" t="str">
        <f>ReportExtract[[#This Row],[ReportId]]&amp;"_"&amp;ReportExtract[[#This Row],[PeriodId]]&amp;"_"&amp;ReportExtract[[#This Row],[MktDesc]]</f>
        <v>__</v>
      </c>
      <c r="C2379" s="1"/>
      <c r="D2379" s="1"/>
      <c r="E2379" s="1"/>
      <c r="F2379" s="1"/>
      <c r="G2379" s="1"/>
      <c r="H2379" s="1"/>
      <c r="I2379" s="1"/>
      <c r="J2379" s="1"/>
      <c r="K2379" s="1"/>
      <c r="L2379" s="1"/>
    </row>
    <row r="2380" spans="1:12" ht="14.4" x14ac:dyDescent="0.3">
      <c r="A2380" s="1"/>
      <c r="B2380" s="1" t="str">
        <f>ReportExtract[[#This Row],[ReportId]]&amp;"_"&amp;ReportExtract[[#This Row],[PeriodId]]&amp;"_"&amp;ReportExtract[[#This Row],[MktDesc]]</f>
        <v>__</v>
      </c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4.4" x14ac:dyDescent="0.3">
      <c r="A2381" s="1"/>
      <c r="B2381" s="1" t="str">
        <f>ReportExtract[[#This Row],[ReportId]]&amp;"_"&amp;ReportExtract[[#This Row],[PeriodId]]&amp;"_"&amp;ReportExtract[[#This Row],[MktDesc]]</f>
        <v>__</v>
      </c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4.4" x14ac:dyDescent="0.3">
      <c r="A2382" s="1"/>
      <c r="B2382" s="1" t="str">
        <f>ReportExtract[[#This Row],[ReportId]]&amp;"_"&amp;ReportExtract[[#This Row],[PeriodId]]&amp;"_"&amp;ReportExtract[[#This Row],[MktDesc]]</f>
        <v>__</v>
      </c>
      <c r="C2382" s="1"/>
      <c r="D2382" s="1"/>
      <c r="E2382" s="1"/>
      <c r="F2382" s="1"/>
      <c r="G2382" s="1"/>
      <c r="H2382" s="1"/>
      <c r="I2382" s="1"/>
      <c r="J2382" s="1"/>
      <c r="K2382" s="1"/>
      <c r="L2382" s="1"/>
    </row>
    <row r="2383" spans="1:12" ht="14.4" x14ac:dyDescent="0.3">
      <c r="A2383" s="1"/>
      <c r="B2383" s="1" t="str">
        <f>ReportExtract[[#This Row],[ReportId]]&amp;"_"&amp;ReportExtract[[#This Row],[PeriodId]]&amp;"_"&amp;ReportExtract[[#This Row],[MktDesc]]</f>
        <v>__</v>
      </c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 ht="14.4" x14ac:dyDescent="0.3">
      <c r="A2384" s="1"/>
      <c r="B2384" s="1" t="str">
        <f>ReportExtract[[#This Row],[ReportId]]&amp;"_"&amp;ReportExtract[[#This Row],[PeriodId]]&amp;"_"&amp;ReportExtract[[#This Row],[MktDesc]]</f>
        <v>__</v>
      </c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4.4" x14ac:dyDescent="0.3">
      <c r="A2385" s="1"/>
      <c r="B2385" s="1" t="str">
        <f>ReportExtract[[#This Row],[ReportId]]&amp;"_"&amp;ReportExtract[[#This Row],[PeriodId]]&amp;"_"&amp;ReportExtract[[#This Row],[MktDesc]]</f>
        <v>__</v>
      </c>
      <c r="C2385" s="1"/>
      <c r="D2385" s="1"/>
      <c r="E2385" s="1"/>
      <c r="F2385" s="1"/>
      <c r="G2385" s="1"/>
      <c r="H2385" s="1"/>
      <c r="I2385" s="1"/>
      <c r="J2385" s="1"/>
      <c r="K2385" s="1"/>
      <c r="L2385" s="1"/>
    </row>
    <row r="2386" spans="1:12" ht="14.4" x14ac:dyDescent="0.3">
      <c r="A2386" s="1"/>
      <c r="B2386" s="1" t="str">
        <f>ReportExtract[[#This Row],[ReportId]]&amp;"_"&amp;ReportExtract[[#This Row],[PeriodId]]&amp;"_"&amp;ReportExtract[[#This Row],[MktDesc]]</f>
        <v>__</v>
      </c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 ht="14.4" x14ac:dyDescent="0.3">
      <c r="A2387" s="1"/>
      <c r="B2387" s="1" t="str">
        <f>ReportExtract[[#This Row],[ReportId]]&amp;"_"&amp;ReportExtract[[#This Row],[PeriodId]]&amp;"_"&amp;ReportExtract[[#This Row],[MktDesc]]</f>
        <v>__</v>
      </c>
      <c r="C2387" s="1"/>
      <c r="D2387" s="1"/>
      <c r="E2387" s="1"/>
      <c r="F2387" s="1"/>
      <c r="G2387" s="1"/>
      <c r="H2387" s="1"/>
      <c r="I2387" s="1"/>
      <c r="J2387" s="1"/>
      <c r="K2387" s="1"/>
      <c r="L2387" s="1"/>
    </row>
    <row r="2388" spans="1:12" ht="14.4" x14ac:dyDescent="0.3">
      <c r="A2388" s="1"/>
      <c r="B2388" s="1" t="str">
        <f>ReportExtract[[#This Row],[ReportId]]&amp;"_"&amp;ReportExtract[[#This Row],[PeriodId]]&amp;"_"&amp;ReportExtract[[#This Row],[MktDesc]]</f>
        <v>__</v>
      </c>
      <c r="C2388" s="1"/>
      <c r="D2388" s="1"/>
      <c r="E2388" s="1"/>
      <c r="F2388" s="1"/>
      <c r="G2388" s="1"/>
      <c r="H2388" s="1"/>
      <c r="I2388" s="1"/>
      <c r="J2388" s="1"/>
      <c r="K2388" s="1"/>
      <c r="L2388" s="1"/>
    </row>
    <row r="2389" spans="1:12" ht="14.4" x14ac:dyDescent="0.3">
      <c r="A2389" s="1"/>
      <c r="B2389" s="1" t="str">
        <f>ReportExtract[[#This Row],[ReportId]]&amp;"_"&amp;ReportExtract[[#This Row],[PeriodId]]&amp;"_"&amp;ReportExtract[[#This Row],[MktDesc]]</f>
        <v>__</v>
      </c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 ht="14.4" x14ac:dyDescent="0.3">
      <c r="A2390" s="1"/>
      <c r="B2390" s="1" t="str">
        <f>ReportExtract[[#This Row],[ReportId]]&amp;"_"&amp;ReportExtract[[#This Row],[PeriodId]]&amp;"_"&amp;ReportExtract[[#This Row],[MktDesc]]</f>
        <v>__</v>
      </c>
      <c r="C2390" s="1"/>
      <c r="D2390" s="1"/>
      <c r="E2390" s="1"/>
      <c r="F2390" s="1"/>
      <c r="G2390" s="1"/>
      <c r="H2390" s="1"/>
      <c r="I2390" s="1"/>
      <c r="J2390" s="1"/>
      <c r="K2390" s="1"/>
      <c r="L2390" s="1"/>
    </row>
    <row r="2391" spans="1:12" ht="14.4" x14ac:dyDescent="0.3">
      <c r="A2391" s="1"/>
      <c r="B2391" s="1" t="str">
        <f>ReportExtract[[#This Row],[ReportId]]&amp;"_"&amp;ReportExtract[[#This Row],[PeriodId]]&amp;"_"&amp;ReportExtract[[#This Row],[MktDesc]]</f>
        <v>__</v>
      </c>
      <c r="C2391" s="1"/>
      <c r="D2391" s="1"/>
      <c r="E2391" s="1"/>
      <c r="F2391" s="1"/>
      <c r="G2391" s="1"/>
      <c r="H2391" s="1"/>
      <c r="I2391" s="1"/>
      <c r="J2391" s="1"/>
      <c r="K2391" s="1"/>
      <c r="L2391" s="1"/>
    </row>
    <row r="2392" spans="1:12" ht="14.4" x14ac:dyDescent="0.3">
      <c r="A2392" s="1"/>
      <c r="B2392" s="1" t="str">
        <f>ReportExtract[[#This Row],[ReportId]]&amp;"_"&amp;ReportExtract[[#This Row],[PeriodId]]&amp;"_"&amp;ReportExtract[[#This Row],[MktDesc]]</f>
        <v>__</v>
      </c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 ht="14.4" x14ac:dyDescent="0.3">
      <c r="A2393" s="1"/>
      <c r="B2393" s="1" t="str">
        <f>ReportExtract[[#This Row],[ReportId]]&amp;"_"&amp;ReportExtract[[#This Row],[PeriodId]]&amp;"_"&amp;ReportExtract[[#This Row],[MktDesc]]</f>
        <v>__</v>
      </c>
      <c r="C2393" s="1"/>
      <c r="D2393" s="1"/>
      <c r="E2393" s="1"/>
      <c r="F2393" s="1"/>
      <c r="G2393" s="1"/>
      <c r="H2393" s="1"/>
      <c r="I2393" s="1"/>
      <c r="J2393" s="1"/>
      <c r="K2393" s="1"/>
      <c r="L2393" s="1"/>
    </row>
    <row r="2394" spans="1:12" ht="14.4" x14ac:dyDescent="0.3">
      <c r="A2394" s="1"/>
      <c r="B2394" s="1" t="str">
        <f>ReportExtract[[#This Row],[ReportId]]&amp;"_"&amp;ReportExtract[[#This Row],[PeriodId]]&amp;"_"&amp;ReportExtract[[#This Row],[MktDesc]]</f>
        <v>__</v>
      </c>
      <c r="C2394" s="1"/>
      <c r="D2394" s="1"/>
      <c r="E2394" s="1"/>
      <c r="F2394" s="1"/>
      <c r="G2394" s="1"/>
      <c r="H2394" s="1"/>
      <c r="I2394" s="1"/>
      <c r="J2394" s="1"/>
      <c r="K2394" s="1"/>
      <c r="L2394" s="1"/>
    </row>
    <row r="2395" spans="1:12" ht="14.4" x14ac:dyDescent="0.3">
      <c r="A2395" s="1"/>
      <c r="B2395" s="1" t="str">
        <f>ReportExtract[[#This Row],[ReportId]]&amp;"_"&amp;ReportExtract[[#This Row],[PeriodId]]&amp;"_"&amp;ReportExtract[[#This Row],[MktDesc]]</f>
        <v>__</v>
      </c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4.4" x14ac:dyDescent="0.3">
      <c r="A2396" s="1"/>
      <c r="B2396" s="1" t="str">
        <f>ReportExtract[[#This Row],[ReportId]]&amp;"_"&amp;ReportExtract[[#This Row],[PeriodId]]&amp;"_"&amp;ReportExtract[[#This Row],[MktDesc]]</f>
        <v>__</v>
      </c>
      <c r="C2396" s="1"/>
      <c r="D2396" s="1"/>
      <c r="E2396" s="1"/>
      <c r="F2396" s="1"/>
      <c r="G2396" s="1"/>
      <c r="H2396" s="1"/>
      <c r="I2396" s="1"/>
      <c r="J2396" s="1"/>
      <c r="K2396" s="1"/>
      <c r="L2396" s="1"/>
    </row>
    <row r="2397" spans="1:12" ht="14.4" x14ac:dyDescent="0.3">
      <c r="A2397" s="1"/>
      <c r="B2397" s="1" t="str">
        <f>ReportExtract[[#This Row],[ReportId]]&amp;"_"&amp;ReportExtract[[#This Row],[PeriodId]]&amp;"_"&amp;ReportExtract[[#This Row],[MktDesc]]</f>
        <v>__</v>
      </c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4.4" x14ac:dyDescent="0.3">
      <c r="A2398" s="1"/>
      <c r="B2398" s="1" t="str">
        <f>ReportExtract[[#This Row],[ReportId]]&amp;"_"&amp;ReportExtract[[#This Row],[PeriodId]]&amp;"_"&amp;ReportExtract[[#This Row],[MktDesc]]</f>
        <v>__</v>
      </c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4.4" x14ac:dyDescent="0.3">
      <c r="A2399" s="1"/>
      <c r="B2399" s="1" t="str">
        <f>ReportExtract[[#This Row],[ReportId]]&amp;"_"&amp;ReportExtract[[#This Row],[PeriodId]]&amp;"_"&amp;ReportExtract[[#This Row],[MktDesc]]</f>
        <v>__</v>
      </c>
      <c r="C2399" s="1"/>
      <c r="D2399" s="1"/>
      <c r="E2399" s="1"/>
      <c r="F2399" s="1"/>
      <c r="G2399" s="1"/>
      <c r="H2399" s="1"/>
      <c r="I2399" s="1"/>
      <c r="J2399" s="1"/>
      <c r="K2399" s="1"/>
      <c r="L2399" s="1"/>
    </row>
    <row r="2400" spans="1:12" ht="14.4" x14ac:dyDescent="0.3">
      <c r="A2400" s="1"/>
      <c r="B2400" s="1" t="str">
        <f>ReportExtract[[#This Row],[ReportId]]&amp;"_"&amp;ReportExtract[[#This Row],[PeriodId]]&amp;"_"&amp;ReportExtract[[#This Row],[MktDesc]]</f>
        <v>__</v>
      </c>
      <c r="C2400" s="1"/>
      <c r="D2400" s="1"/>
      <c r="E2400" s="1"/>
      <c r="F2400" s="1"/>
      <c r="G2400" s="1"/>
      <c r="H2400" s="1"/>
      <c r="I2400" s="1"/>
      <c r="J2400" s="1"/>
      <c r="K2400" s="1"/>
      <c r="L2400" s="1"/>
    </row>
    <row r="2401" spans="1:12" ht="14.4" x14ac:dyDescent="0.3">
      <c r="A2401" s="1"/>
      <c r="B2401" s="1" t="str">
        <f>ReportExtract[[#This Row],[ReportId]]&amp;"_"&amp;ReportExtract[[#This Row],[PeriodId]]&amp;"_"&amp;ReportExtract[[#This Row],[MktDesc]]</f>
        <v>__</v>
      </c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4.4" x14ac:dyDescent="0.3">
      <c r="A2402" s="1"/>
      <c r="B2402" s="1" t="str">
        <f>ReportExtract[[#This Row],[ReportId]]&amp;"_"&amp;ReportExtract[[#This Row],[PeriodId]]&amp;"_"&amp;ReportExtract[[#This Row],[MktDesc]]</f>
        <v>__</v>
      </c>
      <c r="C2402" s="1"/>
      <c r="D2402" s="1"/>
      <c r="E2402" s="1"/>
      <c r="F2402" s="1"/>
      <c r="G2402" s="1"/>
      <c r="H2402" s="1"/>
      <c r="I2402" s="1"/>
      <c r="J2402" s="1"/>
      <c r="K2402" s="1"/>
      <c r="L2402" s="1"/>
    </row>
    <row r="2403" spans="1:12" ht="14.4" x14ac:dyDescent="0.3">
      <c r="A2403" s="1"/>
      <c r="B2403" s="1" t="str">
        <f>ReportExtract[[#This Row],[ReportId]]&amp;"_"&amp;ReportExtract[[#This Row],[PeriodId]]&amp;"_"&amp;ReportExtract[[#This Row],[MktDesc]]</f>
        <v>__</v>
      </c>
      <c r="C2403" s="1"/>
      <c r="D2403" s="1"/>
      <c r="E2403" s="1"/>
      <c r="F2403" s="1"/>
      <c r="G2403" s="1"/>
      <c r="H2403" s="1"/>
      <c r="I2403" s="1"/>
      <c r="J2403" s="1"/>
      <c r="K2403" s="1"/>
      <c r="L2403" s="1"/>
    </row>
    <row r="2404" spans="1:12" ht="14.4" x14ac:dyDescent="0.3">
      <c r="A2404" s="1"/>
      <c r="B2404" s="1" t="str">
        <f>ReportExtract[[#This Row],[ReportId]]&amp;"_"&amp;ReportExtract[[#This Row],[PeriodId]]&amp;"_"&amp;ReportExtract[[#This Row],[MktDesc]]</f>
        <v>__</v>
      </c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 ht="14.4" x14ac:dyDescent="0.3">
      <c r="A2405" s="1"/>
      <c r="B2405" s="1" t="str">
        <f>ReportExtract[[#This Row],[ReportId]]&amp;"_"&amp;ReportExtract[[#This Row],[PeriodId]]&amp;"_"&amp;ReportExtract[[#This Row],[MktDesc]]</f>
        <v>__</v>
      </c>
      <c r="C2405" s="1"/>
      <c r="D2405" s="1"/>
      <c r="E2405" s="1"/>
      <c r="F2405" s="1"/>
      <c r="G2405" s="1"/>
      <c r="H2405" s="1"/>
      <c r="I2405" s="1"/>
      <c r="J2405" s="1"/>
      <c r="K2405" s="1"/>
      <c r="L2405" s="1"/>
    </row>
    <row r="2406" spans="1:12" ht="14.4" x14ac:dyDescent="0.3">
      <c r="A2406" s="1"/>
      <c r="B2406" s="1" t="str">
        <f>ReportExtract[[#This Row],[ReportId]]&amp;"_"&amp;ReportExtract[[#This Row],[PeriodId]]&amp;"_"&amp;ReportExtract[[#This Row],[MktDesc]]</f>
        <v>__</v>
      </c>
      <c r="C2406" s="1"/>
      <c r="D2406" s="1"/>
      <c r="E2406" s="1"/>
      <c r="F2406" s="1"/>
      <c r="G2406" s="1"/>
      <c r="H2406" s="1"/>
      <c r="I2406" s="1"/>
      <c r="J2406" s="1"/>
      <c r="K2406" s="1"/>
      <c r="L2406" s="1"/>
    </row>
    <row r="2407" spans="1:12" ht="14.4" x14ac:dyDescent="0.3">
      <c r="A2407" s="1"/>
      <c r="B2407" s="1" t="str">
        <f>ReportExtract[[#This Row],[ReportId]]&amp;"_"&amp;ReportExtract[[#This Row],[PeriodId]]&amp;"_"&amp;ReportExtract[[#This Row],[MktDesc]]</f>
        <v>__</v>
      </c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 ht="14.4" x14ac:dyDescent="0.3">
      <c r="A2408" s="1"/>
      <c r="B2408" s="1" t="str">
        <f>ReportExtract[[#This Row],[ReportId]]&amp;"_"&amp;ReportExtract[[#This Row],[PeriodId]]&amp;"_"&amp;ReportExtract[[#This Row],[MktDesc]]</f>
        <v>__</v>
      </c>
      <c r="C2408" s="1"/>
      <c r="D2408" s="1"/>
      <c r="E2408" s="1"/>
      <c r="F2408" s="1"/>
      <c r="G2408" s="1"/>
      <c r="H2408" s="1"/>
      <c r="I2408" s="1"/>
      <c r="J2408" s="1"/>
      <c r="K2408" s="1"/>
      <c r="L2408" s="1"/>
    </row>
    <row r="2409" spans="1:12" ht="14.4" x14ac:dyDescent="0.3">
      <c r="A2409" s="1"/>
      <c r="B2409" s="1" t="str">
        <f>ReportExtract[[#This Row],[ReportId]]&amp;"_"&amp;ReportExtract[[#This Row],[PeriodId]]&amp;"_"&amp;ReportExtract[[#This Row],[MktDesc]]</f>
        <v>__</v>
      </c>
      <c r="C2409" s="1"/>
      <c r="D2409" s="1"/>
      <c r="E2409" s="1"/>
      <c r="F2409" s="1"/>
      <c r="G2409" s="1"/>
      <c r="H2409" s="1"/>
      <c r="I2409" s="1"/>
      <c r="J2409" s="1"/>
      <c r="K2409" s="1"/>
      <c r="L2409" s="1"/>
    </row>
    <row r="2410" spans="1:12" ht="14.4" x14ac:dyDescent="0.3">
      <c r="A2410" s="1"/>
      <c r="B2410" s="1" t="str">
        <f>ReportExtract[[#This Row],[ReportId]]&amp;"_"&amp;ReportExtract[[#This Row],[PeriodId]]&amp;"_"&amp;ReportExtract[[#This Row],[MktDesc]]</f>
        <v>__</v>
      </c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 ht="14.4" x14ac:dyDescent="0.3">
      <c r="A2411" s="1"/>
      <c r="B2411" s="1" t="str">
        <f>ReportExtract[[#This Row],[ReportId]]&amp;"_"&amp;ReportExtract[[#This Row],[PeriodId]]&amp;"_"&amp;ReportExtract[[#This Row],[MktDesc]]</f>
        <v>__</v>
      </c>
      <c r="C2411" s="1"/>
      <c r="D2411" s="1"/>
      <c r="E2411" s="1"/>
      <c r="F2411" s="1"/>
      <c r="G2411" s="1"/>
      <c r="H2411" s="1"/>
      <c r="I2411" s="1"/>
      <c r="J2411" s="1"/>
      <c r="K2411" s="1"/>
      <c r="L2411" s="1"/>
    </row>
    <row r="2412" spans="1:12" ht="14.4" x14ac:dyDescent="0.3">
      <c r="A2412" s="1"/>
      <c r="B2412" s="1" t="str">
        <f>ReportExtract[[#This Row],[ReportId]]&amp;"_"&amp;ReportExtract[[#This Row],[PeriodId]]&amp;"_"&amp;ReportExtract[[#This Row],[MktDesc]]</f>
        <v>__</v>
      </c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4.4" x14ac:dyDescent="0.3">
      <c r="A2413" s="1"/>
      <c r="B2413" s="1" t="str">
        <f>ReportExtract[[#This Row],[ReportId]]&amp;"_"&amp;ReportExtract[[#This Row],[PeriodId]]&amp;"_"&amp;ReportExtract[[#This Row],[MktDesc]]</f>
        <v>__</v>
      </c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 ht="14.4" x14ac:dyDescent="0.3">
      <c r="A2414" s="1"/>
      <c r="B2414" s="1" t="str">
        <f>ReportExtract[[#This Row],[ReportId]]&amp;"_"&amp;ReportExtract[[#This Row],[PeriodId]]&amp;"_"&amp;ReportExtract[[#This Row],[MktDesc]]</f>
        <v>__</v>
      </c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4.4" x14ac:dyDescent="0.3">
      <c r="A2415" s="1"/>
      <c r="B2415" s="1" t="str">
        <f>ReportExtract[[#This Row],[ReportId]]&amp;"_"&amp;ReportExtract[[#This Row],[PeriodId]]&amp;"_"&amp;ReportExtract[[#This Row],[MktDesc]]</f>
        <v>__</v>
      </c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4.4" x14ac:dyDescent="0.3">
      <c r="A2416" s="1"/>
      <c r="B2416" s="1" t="str">
        <f>ReportExtract[[#This Row],[ReportId]]&amp;"_"&amp;ReportExtract[[#This Row],[PeriodId]]&amp;"_"&amp;ReportExtract[[#This Row],[MktDesc]]</f>
        <v>__</v>
      </c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 ht="14.4" x14ac:dyDescent="0.3">
      <c r="A2417" s="1"/>
      <c r="B2417" s="1" t="str">
        <f>ReportExtract[[#This Row],[ReportId]]&amp;"_"&amp;ReportExtract[[#This Row],[PeriodId]]&amp;"_"&amp;ReportExtract[[#This Row],[MktDesc]]</f>
        <v>__</v>
      </c>
      <c r="C2417" s="1"/>
      <c r="D2417" s="1"/>
      <c r="E2417" s="1"/>
      <c r="F2417" s="1"/>
      <c r="G2417" s="1"/>
      <c r="H2417" s="1"/>
      <c r="I2417" s="1"/>
      <c r="J2417" s="1"/>
      <c r="K2417" s="1"/>
      <c r="L2417" s="1"/>
    </row>
    <row r="2418" spans="1:12" ht="14.4" x14ac:dyDescent="0.3">
      <c r="A2418" s="1"/>
      <c r="B2418" s="1" t="str">
        <f>ReportExtract[[#This Row],[ReportId]]&amp;"_"&amp;ReportExtract[[#This Row],[PeriodId]]&amp;"_"&amp;ReportExtract[[#This Row],[MktDesc]]</f>
        <v>__</v>
      </c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4.4" x14ac:dyDescent="0.3">
      <c r="A2419" s="1"/>
      <c r="B2419" s="1" t="str">
        <f>ReportExtract[[#This Row],[ReportId]]&amp;"_"&amp;ReportExtract[[#This Row],[PeriodId]]&amp;"_"&amp;ReportExtract[[#This Row],[MktDesc]]</f>
        <v>__</v>
      </c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 ht="14.4" x14ac:dyDescent="0.3">
      <c r="A2420" s="1"/>
      <c r="B2420" s="1" t="str">
        <f>ReportExtract[[#This Row],[ReportId]]&amp;"_"&amp;ReportExtract[[#This Row],[PeriodId]]&amp;"_"&amp;ReportExtract[[#This Row],[MktDesc]]</f>
        <v>__</v>
      </c>
      <c r="C2420" s="1"/>
      <c r="D2420" s="1"/>
      <c r="E2420" s="1"/>
      <c r="F2420" s="1"/>
      <c r="G2420" s="1"/>
      <c r="H2420" s="1"/>
      <c r="I2420" s="1"/>
      <c r="J2420" s="1"/>
      <c r="K2420" s="1"/>
      <c r="L2420" s="1"/>
    </row>
    <row r="2421" spans="1:12" ht="14.4" x14ac:dyDescent="0.3">
      <c r="A2421" s="1"/>
      <c r="B2421" s="1" t="str">
        <f>ReportExtract[[#This Row],[ReportId]]&amp;"_"&amp;ReportExtract[[#This Row],[PeriodId]]&amp;"_"&amp;ReportExtract[[#This Row],[MktDesc]]</f>
        <v>__</v>
      </c>
      <c r="C2421" s="1"/>
      <c r="D2421" s="1"/>
      <c r="E2421" s="1"/>
      <c r="F2421" s="1"/>
      <c r="G2421" s="1"/>
      <c r="H2421" s="1"/>
      <c r="I2421" s="1"/>
      <c r="J2421" s="1"/>
      <c r="K2421" s="1"/>
      <c r="L2421" s="1"/>
    </row>
    <row r="2422" spans="1:12" ht="14.4" x14ac:dyDescent="0.3">
      <c r="A2422" s="1"/>
      <c r="B2422" s="1" t="str">
        <f>ReportExtract[[#This Row],[ReportId]]&amp;"_"&amp;ReportExtract[[#This Row],[PeriodId]]&amp;"_"&amp;ReportExtract[[#This Row],[MktDesc]]</f>
        <v>__</v>
      </c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 ht="14.4" x14ac:dyDescent="0.3">
      <c r="A2423" s="1"/>
      <c r="B2423" s="1" t="str">
        <f>ReportExtract[[#This Row],[ReportId]]&amp;"_"&amp;ReportExtract[[#This Row],[PeriodId]]&amp;"_"&amp;ReportExtract[[#This Row],[MktDesc]]</f>
        <v>__</v>
      </c>
      <c r="C2423" s="1"/>
      <c r="D2423" s="1"/>
      <c r="E2423" s="1"/>
      <c r="F2423" s="1"/>
      <c r="G2423" s="1"/>
      <c r="H2423" s="1"/>
      <c r="I2423" s="1"/>
      <c r="J2423" s="1"/>
      <c r="K2423" s="1"/>
      <c r="L2423" s="1"/>
    </row>
    <row r="2424" spans="1:12" ht="14.4" x14ac:dyDescent="0.3">
      <c r="A2424" s="1"/>
      <c r="B2424" s="1" t="str">
        <f>ReportExtract[[#This Row],[ReportId]]&amp;"_"&amp;ReportExtract[[#This Row],[PeriodId]]&amp;"_"&amp;ReportExtract[[#This Row],[MktDesc]]</f>
        <v>__</v>
      </c>
      <c r="C2424" s="1"/>
      <c r="D2424" s="1"/>
      <c r="E2424" s="1"/>
      <c r="F2424" s="1"/>
      <c r="G2424" s="1"/>
      <c r="H2424" s="1"/>
      <c r="I2424" s="1"/>
      <c r="J2424" s="1"/>
      <c r="K2424" s="1"/>
      <c r="L2424" s="1"/>
    </row>
    <row r="2425" spans="1:12" ht="14.4" x14ac:dyDescent="0.3">
      <c r="A2425" s="1"/>
      <c r="B2425" s="1" t="str">
        <f>ReportExtract[[#This Row],[ReportId]]&amp;"_"&amp;ReportExtract[[#This Row],[PeriodId]]&amp;"_"&amp;ReportExtract[[#This Row],[MktDesc]]</f>
        <v>__</v>
      </c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 ht="14.4" x14ac:dyDescent="0.3">
      <c r="A2426" s="1"/>
      <c r="B2426" s="1" t="str">
        <f>ReportExtract[[#This Row],[ReportId]]&amp;"_"&amp;ReportExtract[[#This Row],[PeriodId]]&amp;"_"&amp;ReportExtract[[#This Row],[MktDesc]]</f>
        <v>__</v>
      </c>
      <c r="C2426" s="1"/>
      <c r="D2426" s="1"/>
      <c r="E2426" s="1"/>
      <c r="F2426" s="1"/>
      <c r="G2426" s="1"/>
      <c r="H2426" s="1"/>
      <c r="I2426" s="1"/>
      <c r="J2426" s="1"/>
      <c r="K2426" s="1"/>
      <c r="L2426" s="1"/>
    </row>
    <row r="2427" spans="1:12" ht="14.4" x14ac:dyDescent="0.3">
      <c r="A2427" s="1"/>
      <c r="B2427" s="1" t="str">
        <f>ReportExtract[[#This Row],[ReportId]]&amp;"_"&amp;ReportExtract[[#This Row],[PeriodId]]&amp;"_"&amp;ReportExtract[[#This Row],[MktDesc]]</f>
        <v>__</v>
      </c>
      <c r="C2427" s="1"/>
      <c r="D2427" s="1"/>
      <c r="E2427" s="1"/>
      <c r="F2427" s="1"/>
      <c r="G2427" s="1"/>
      <c r="H2427" s="1"/>
      <c r="I2427" s="1"/>
      <c r="J2427" s="1"/>
      <c r="K2427" s="1"/>
      <c r="L2427" s="1"/>
    </row>
    <row r="2428" spans="1:12" ht="14.4" x14ac:dyDescent="0.3">
      <c r="A2428" s="1"/>
      <c r="B2428" s="1" t="str">
        <f>ReportExtract[[#This Row],[ReportId]]&amp;"_"&amp;ReportExtract[[#This Row],[PeriodId]]&amp;"_"&amp;ReportExtract[[#This Row],[MktDesc]]</f>
        <v>__</v>
      </c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 ht="14.4" x14ac:dyDescent="0.3">
      <c r="A2429" s="1"/>
      <c r="B2429" s="1" t="str">
        <f>ReportExtract[[#This Row],[ReportId]]&amp;"_"&amp;ReportExtract[[#This Row],[PeriodId]]&amp;"_"&amp;ReportExtract[[#This Row],[MktDesc]]</f>
        <v>__</v>
      </c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4.4" x14ac:dyDescent="0.3">
      <c r="A2430" s="1"/>
      <c r="B2430" s="1" t="str">
        <f>ReportExtract[[#This Row],[ReportId]]&amp;"_"&amp;ReportExtract[[#This Row],[PeriodId]]&amp;"_"&amp;ReportExtract[[#This Row],[MktDesc]]</f>
        <v>__</v>
      </c>
      <c r="C2430" s="1"/>
      <c r="D2430" s="1"/>
      <c r="E2430" s="1"/>
      <c r="F2430" s="1"/>
      <c r="G2430" s="1"/>
      <c r="H2430" s="1"/>
      <c r="I2430" s="1"/>
      <c r="J2430" s="1"/>
      <c r="K2430" s="1"/>
      <c r="L2430" s="1"/>
    </row>
    <row r="2431" spans="1:12" ht="14.4" x14ac:dyDescent="0.3">
      <c r="A2431" s="1"/>
      <c r="B2431" s="1" t="str">
        <f>ReportExtract[[#This Row],[ReportId]]&amp;"_"&amp;ReportExtract[[#This Row],[PeriodId]]&amp;"_"&amp;ReportExtract[[#This Row],[MktDesc]]</f>
        <v>__</v>
      </c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4.4" x14ac:dyDescent="0.3">
      <c r="A2432" s="1"/>
      <c r="B2432" s="1" t="str">
        <f>ReportExtract[[#This Row],[ReportId]]&amp;"_"&amp;ReportExtract[[#This Row],[PeriodId]]&amp;"_"&amp;ReportExtract[[#This Row],[MktDesc]]</f>
        <v>__</v>
      </c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4.4" x14ac:dyDescent="0.3">
      <c r="A2433" s="1"/>
      <c r="B2433" s="1" t="str">
        <f>ReportExtract[[#This Row],[ReportId]]&amp;"_"&amp;ReportExtract[[#This Row],[PeriodId]]&amp;"_"&amp;ReportExtract[[#This Row],[MktDesc]]</f>
        <v>__</v>
      </c>
      <c r="C2433" s="1"/>
      <c r="D2433" s="1"/>
      <c r="E2433" s="1"/>
      <c r="F2433" s="1"/>
      <c r="G2433" s="1"/>
      <c r="H2433" s="1"/>
      <c r="I2433" s="1"/>
      <c r="J2433" s="1"/>
      <c r="K2433" s="1"/>
      <c r="L2433" s="1"/>
    </row>
    <row r="2434" spans="1:12" ht="14.4" x14ac:dyDescent="0.3">
      <c r="A2434" s="1"/>
      <c r="B2434" s="1" t="str">
        <f>ReportExtract[[#This Row],[ReportId]]&amp;"_"&amp;ReportExtract[[#This Row],[PeriodId]]&amp;"_"&amp;ReportExtract[[#This Row],[MktDesc]]</f>
        <v>__</v>
      </c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 ht="14.4" x14ac:dyDescent="0.3">
      <c r="A2435" s="1"/>
      <c r="B2435" s="1" t="str">
        <f>ReportExtract[[#This Row],[ReportId]]&amp;"_"&amp;ReportExtract[[#This Row],[PeriodId]]&amp;"_"&amp;ReportExtract[[#This Row],[MktDesc]]</f>
        <v>__</v>
      </c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4.4" x14ac:dyDescent="0.3">
      <c r="A2436" s="1"/>
      <c r="B2436" s="1" t="str">
        <f>ReportExtract[[#This Row],[ReportId]]&amp;"_"&amp;ReportExtract[[#This Row],[PeriodId]]&amp;"_"&amp;ReportExtract[[#This Row],[MktDesc]]</f>
        <v>__</v>
      </c>
      <c r="C2436" s="1"/>
      <c r="D2436" s="1"/>
      <c r="E2436" s="1"/>
      <c r="F2436" s="1"/>
      <c r="G2436" s="1"/>
      <c r="H2436" s="1"/>
      <c r="I2436" s="1"/>
      <c r="J2436" s="1"/>
      <c r="K2436" s="1"/>
      <c r="L2436" s="1"/>
    </row>
    <row r="2437" spans="1:12" ht="14.4" x14ac:dyDescent="0.3">
      <c r="A2437" s="1"/>
      <c r="B2437" s="1" t="str">
        <f>ReportExtract[[#This Row],[ReportId]]&amp;"_"&amp;ReportExtract[[#This Row],[PeriodId]]&amp;"_"&amp;ReportExtract[[#This Row],[MktDesc]]</f>
        <v>__</v>
      </c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 ht="14.4" x14ac:dyDescent="0.3">
      <c r="A2438" s="1"/>
      <c r="B2438" s="1" t="str">
        <f>ReportExtract[[#This Row],[ReportId]]&amp;"_"&amp;ReportExtract[[#This Row],[PeriodId]]&amp;"_"&amp;ReportExtract[[#This Row],[MktDesc]]</f>
        <v>__</v>
      </c>
      <c r="C2438" s="1"/>
      <c r="D2438" s="1"/>
      <c r="E2438" s="1"/>
      <c r="F2438" s="1"/>
      <c r="G2438" s="1"/>
      <c r="H2438" s="1"/>
      <c r="I2438" s="1"/>
      <c r="J2438" s="1"/>
      <c r="K2438" s="1"/>
      <c r="L2438" s="1"/>
    </row>
    <row r="2439" spans="1:12" ht="14.4" x14ac:dyDescent="0.3">
      <c r="A2439" s="1"/>
      <c r="B2439" s="1" t="str">
        <f>ReportExtract[[#This Row],[ReportId]]&amp;"_"&amp;ReportExtract[[#This Row],[PeriodId]]&amp;"_"&amp;ReportExtract[[#This Row],[MktDesc]]</f>
        <v>__</v>
      </c>
      <c r="C2439" s="1"/>
      <c r="D2439" s="1"/>
      <c r="E2439" s="1"/>
      <c r="F2439" s="1"/>
      <c r="G2439" s="1"/>
      <c r="H2439" s="1"/>
      <c r="I2439" s="1"/>
      <c r="J2439" s="1"/>
      <c r="K2439" s="1"/>
      <c r="L2439" s="1"/>
    </row>
    <row r="2440" spans="1:12" ht="14.4" x14ac:dyDescent="0.3">
      <c r="A2440" s="1"/>
      <c r="B2440" s="1" t="str">
        <f>ReportExtract[[#This Row],[ReportId]]&amp;"_"&amp;ReportExtract[[#This Row],[PeriodId]]&amp;"_"&amp;ReportExtract[[#This Row],[MktDesc]]</f>
        <v>__</v>
      </c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 ht="14.4" x14ac:dyDescent="0.3">
      <c r="A2441" s="1"/>
      <c r="B2441" s="1" t="str">
        <f>ReportExtract[[#This Row],[ReportId]]&amp;"_"&amp;ReportExtract[[#This Row],[PeriodId]]&amp;"_"&amp;ReportExtract[[#This Row],[MktDesc]]</f>
        <v>__</v>
      </c>
      <c r="C2441" s="1"/>
      <c r="D2441" s="1"/>
      <c r="E2441" s="1"/>
      <c r="F2441" s="1"/>
      <c r="G2441" s="1"/>
      <c r="H2441" s="1"/>
      <c r="I2441" s="1"/>
      <c r="J2441" s="1"/>
      <c r="K2441" s="1"/>
      <c r="L2441" s="1"/>
    </row>
    <row r="2442" spans="1:12" ht="14.4" x14ac:dyDescent="0.3">
      <c r="A2442" s="1"/>
      <c r="B2442" s="1" t="str">
        <f>ReportExtract[[#This Row],[ReportId]]&amp;"_"&amp;ReportExtract[[#This Row],[PeriodId]]&amp;"_"&amp;ReportExtract[[#This Row],[MktDesc]]</f>
        <v>__</v>
      </c>
      <c r="C2442" s="1"/>
      <c r="D2442" s="1"/>
      <c r="E2442" s="1"/>
      <c r="F2442" s="1"/>
      <c r="G2442" s="1"/>
      <c r="H2442" s="1"/>
      <c r="I2442" s="1"/>
      <c r="J2442" s="1"/>
      <c r="K2442" s="1"/>
      <c r="L2442" s="1"/>
    </row>
    <row r="2443" spans="1:12" ht="14.4" x14ac:dyDescent="0.3">
      <c r="A2443" s="1"/>
      <c r="B2443" s="1" t="str">
        <f>ReportExtract[[#This Row],[ReportId]]&amp;"_"&amp;ReportExtract[[#This Row],[PeriodId]]&amp;"_"&amp;ReportExtract[[#This Row],[MktDesc]]</f>
        <v>__</v>
      </c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 ht="14.4" x14ac:dyDescent="0.3">
      <c r="A2444" s="1"/>
      <c r="B2444" s="1" t="str">
        <f>ReportExtract[[#This Row],[ReportId]]&amp;"_"&amp;ReportExtract[[#This Row],[PeriodId]]&amp;"_"&amp;ReportExtract[[#This Row],[MktDesc]]</f>
        <v>__</v>
      </c>
      <c r="C2444" s="1"/>
      <c r="D2444" s="1"/>
      <c r="E2444" s="1"/>
      <c r="F2444" s="1"/>
      <c r="G2444" s="1"/>
      <c r="H2444" s="1"/>
      <c r="I2444" s="1"/>
      <c r="J2444" s="1"/>
      <c r="K2444" s="1"/>
      <c r="L2444" s="1"/>
    </row>
    <row r="2445" spans="1:12" ht="14.4" x14ac:dyDescent="0.3">
      <c r="A2445" s="1"/>
      <c r="B2445" s="1" t="str">
        <f>ReportExtract[[#This Row],[ReportId]]&amp;"_"&amp;ReportExtract[[#This Row],[PeriodId]]&amp;"_"&amp;ReportExtract[[#This Row],[MktDesc]]</f>
        <v>__</v>
      </c>
      <c r="C2445" s="1"/>
      <c r="D2445" s="1"/>
      <c r="E2445" s="1"/>
      <c r="F2445" s="1"/>
      <c r="G2445" s="1"/>
      <c r="H2445" s="1"/>
      <c r="I2445" s="1"/>
      <c r="J2445" s="1"/>
      <c r="K2445" s="1"/>
      <c r="L2445" s="1"/>
    </row>
    <row r="2446" spans="1:12" ht="14.4" x14ac:dyDescent="0.3">
      <c r="A2446" s="1"/>
      <c r="B2446" s="1" t="str">
        <f>ReportExtract[[#This Row],[ReportId]]&amp;"_"&amp;ReportExtract[[#This Row],[PeriodId]]&amp;"_"&amp;ReportExtract[[#This Row],[MktDesc]]</f>
        <v>__</v>
      </c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4.4" x14ac:dyDescent="0.3">
      <c r="A2447" s="1"/>
      <c r="B2447" s="1" t="str">
        <f>ReportExtract[[#This Row],[ReportId]]&amp;"_"&amp;ReportExtract[[#This Row],[PeriodId]]&amp;"_"&amp;ReportExtract[[#This Row],[MktDesc]]</f>
        <v>__</v>
      </c>
      <c r="C2447" s="1"/>
      <c r="D2447" s="1"/>
      <c r="E2447" s="1"/>
      <c r="F2447" s="1"/>
      <c r="G2447" s="1"/>
      <c r="H2447" s="1"/>
      <c r="I2447" s="1"/>
      <c r="J2447" s="1"/>
      <c r="K2447" s="1"/>
      <c r="L2447" s="1"/>
    </row>
    <row r="2448" spans="1:12" ht="14.4" x14ac:dyDescent="0.3">
      <c r="A2448" s="1"/>
      <c r="B2448" s="1" t="str">
        <f>ReportExtract[[#This Row],[ReportId]]&amp;"_"&amp;ReportExtract[[#This Row],[PeriodId]]&amp;"_"&amp;ReportExtract[[#This Row],[MktDesc]]</f>
        <v>__</v>
      </c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4.4" x14ac:dyDescent="0.3">
      <c r="A2449" s="1"/>
      <c r="B2449" s="1" t="str">
        <f>ReportExtract[[#This Row],[ReportId]]&amp;"_"&amp;ReportExtract[[#This Row],[PeriodId]]&amp;"_"&amp;ReportExtract[[#This Row],[MktDesc]]</f>
        <v>__</v>
      </c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4.4" x14ac:dyDescent="0.3">
      <c r="A2450" s="1"/>
      <c r="B2450" s="1" t="str">
        <f>ReportExtract[[#This Row],[ReportId]]&amp;"_"&amp;ReportExtract[[#This Row],[PeriodId]]&amp;"_"&amp;ReportExtract[[#This Row],[MktDesc]]</f>
        <v>__</v>
      </c>
      <c r="C2450" s="1"/>
      <c r="D2450" s="1"/>
      <c r="E2450" s="1"/>
      <c r="F2450" s="1"/>
      <c r="G2450" s="1"/>
      <c r="H2450" s="1"/>
      <c r="I2450" s="1"/>
      <c r="J2450" s="1"/>
      <c r="K2450" s="1"/>
      <c r="L2450" s="1"/>
    </row>
    <row r="2451" spans="1:12" ht="14.4" x14ac:dyDescent="0.3">
      <c r="A2451" s="1"/>
      <c r="B2451" s="1" t="str">
        <f>ReportExtract[[#This Row],[ReportId]]&amp;"_"&amp;ReportExtract[[#This Row],[PeriodId]]&amp;"_"&amp;ReportExtract[[#This Row],[MktDesc]]</f>
        <v>__</v>
      </c>
      <c r="C2451" s="1"/>
      <c r="D2451" s="1"/>
      <c r="E2451" s="1"/>
      <c r="F2451" s="1"/>
      <c r="G2451" s="1"/>
      <c r="H2451" s="1"/>
      <c r="I2451" s="1"/>
      <c r="J2451" s="1"/>
      <c r="K2451" s="1"/>
      <c r="L2451" s="1"/>
    </row>
    <row r="2452" spans="1:12" ht="14.4" x14ac:dyDescent="0.3">
      <c r="A2452" s="1"/>
      <c r="B2452" s="1" t="str">
        <f>ReportExtract[[#This Row],[ReportId]]&amp;"_"&amp;ReportExtract[[#This Row],[PeriodId]]&amp;"_"&amp;ReportExtract[[#This Row],[MktDesc]]</f>
        <v>__</v>
      </c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4.4" x14ac:dyDescent="0.3">
      <c r="A2453" s="1"/>
      <c r="B2453" s="1" t="str">
        <f>ReportExtract[[#This Row],[ReportId]]&amp;"_"&amp;ReportExtract[[#This Row],[PeriodId]]&amp;"_"&amp;ReportExtract[[#This Row],[MktDesc]]</f>
        <v>__</v>
      </c>
      <c r="C2453" s="1"/>
      <c r="D2453" s="1"/>
      <c r="E2453" s="1"/>
      <c r="F2453" s="1"/>
      <c r="G2453" s="1"/>
      <c r="H2453" s="1"/>
      <c r="I2453" s="1"/>
      <c r="J2453" s="1"/>
      <c r="K2453" s="1"/>
      <c r="L2453" s="1"/>
    </row>
    <row r="2454" spans="1:12" ht="14.4" x14ac:dyDescent="0.3">
      <c r="A2454" s="1"/>
      <c r="B2454" s="1" t="str">
        <f>ReportExtract[[#This Row],[ReportId]]&amp;"_"&amp;ReportExtract[[#This Row],[PeriodId]]&amp;"_"&amp;ReportExtract[[#This Row],[MktDesc]]</f>
        <v>__</v>
      </c>
      <c r="C2454" s="1"/>
      <c r="D2454" s="1"/>
      <c r="E2454" s="1"/>
      <c r="F2454" s="1"/>
      <c r="G2454" s="1"/>
      <c r="H2454" s="1"/>
      <c r="I2454" s="1"/>
      <c r="J2454" s="1"/>
      <c r="K2454" s="1"/>
      <c r="L2454" s="1"/>
    </row>
    <row r="2455" spans="1:12" ht="14.4" x14ac:dyDescent="0.3">
      <c r="A2455" s="1"/>
      <c r="B2455" s="1" t="str">
        <f>ReportExtract[[#This Row],[ReportId]]&amp;"_"&amp;ReportExtract[[#This Row],[PeriodId]]&amp;"_"&amp;ReportExtract[[#This Row],[MktDesc]]</f>
        <v>__</v>
      </c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 ht="14.4" x14ac:dyDescent="0.3">
      <c r="A2456" s="1"/>
      <c r="B2456" s="1" t="str">
        <f>ReportExtract[[#This Row],[ReportId]]&amp;"_"&amp;ReportExtract[[#This Row],[PeriodId]]&amp;"_"&amp;ReportExtract[[#This Row],[MktDesc]]</f>
        <v>__</v>
      </c>
      <c r="C2456" s="1"/>
      <c r="D2456" s="1"/>
      <c r="E2456" s="1"/>
      <c r="F2456" s="1"/>
      <c r="G2456" s="1"/>
      <c r="H2456" s="1"/>
      <c r="I2456" s="1"/>
      <c r="J2456" s="1"/>
      <c r="K2456" s="1"/>
      <c r="L2456" s="1"/>
    </row>
    <row r="2457" spans="1:12" ht="14.4" x14ac:dyDescent="0.3">
      <c r="A2457" s="1"/>
      <c r="B2457" s="1" t="str">
        <f>ReportExtract[[#This Row],[ReportId]]&amp;"_"&amp;ReportExtract[[#This Row],[PeriodId]]&amp;"_"&amp;ReportExtract[[#This Row],[MktDesc]]</f>
        <v>__</v>
      </c>
      <c r="C2457" s="1"/>
      <c r="D2457" s="1"/>
      <c r="E2457" s="1"/>
      <c r="F2457" s="1"/>
      <c r="G2457" s="1"/>
      <c r="H2457" s="1"/>
      <c r="I2457" s="1"/>
      <c r="J2457" s="1"/>
      <c r="K2457" s="1"/>
      <c r="L2457" s="1"/>
    </row>
    <row r="2458" spans="1:12" ht="14.4" x14ac:dyDescent="0.3">
      <c r="A2458" s="1"/>
      <c r="B2458" s="1" t="str">
        <f>ReportExtract[[#This Row],[ReportId]]&amp;"_"&amp;ReportExtract[[#This Row],[PeriodId]]&amp;"_"&amp;ReportExtract[[#This Row],[MktDesc]]</f>
        <v>__</v>
      </c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 ht="14.4" x14ac:dyDescent="0.3">
      <c r="A2459" s="1"/>
      <c r="B2459" s="1" t="str">
        <f>ReportExtract[[#This Row],[ReportId]]&amp;"_"&amp;ReportExtract[[#This Row],[PeriodId]]&amp;"_"&amp;ReportExtract[[#This Row],[MktDesc]]</f>
        <v>__</v>
      </c>
      <c r="C2459" s="1"/>
      <c r="D2459" s="1"/>
      <c r="E2459" s="1"/>
      <c r="F2459" s="1"/>
      <c r="G2459" s="1"/>
      <c r="H2459" s="1"/>
      <c r="I2459" s="1"/>
      <c r="J2459" s="1"/>
      <c r="K2459" s="1"/>
      <c r="L2459" s="1"/>
    </row>
    <row r="2460" spans="1:12" ht="14.4" x14ac:dyDescent="0.3">
      <c r="A2460" s="1"/>
      <c r="B2460" s="1" t="str">
        <f>ReportExtract[[#This Row],[ReportId]]&amp;"_"&amp;ReportExtract[[#This Row],[PeriodId]]&amp;"_"&amp;ReportExtract[[#This Row],[MktDesc]]</f>
        <v>__</v>
      </c>
      <c r="C2460" s="1"/>
      <c r="D2460" s="1"/>
      <c r="E2460" s="1"/>
      <c r="F2460" s="1"/>
      <c r="G2460" s="1"/>
      <c r="H2460" s="1"/>
      <c r="I2460" s="1"/>
      <c r="J2460" s="1"/>
      <c r="K2460" s="1"/>
      <c r="L2460" s="1"/>
    </row>
    <row r="2461" spans="1:12" ht="14.4" x14ac:dyDescent="0.3">
      <c r="A2461" s="1"/>
      <c r="B2461" s="1" t="str">
        <f>ReportExtract[[#This Row],[ReportId]]&amp;"_"&amp;ReportExtract[[#This Row],[PeriodId]]&amp;"_"&amp;ReportExtract[[#This Row],[MktDesc]]</f>
        <v>__</v>
      </c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 ht="14.4" x14ac:dyDescent="0.3">
      <c r="A2462" s="1"/>
      <c r="B2462" s="1" t="str">
        <f>ReportExtract[[#This Row],[ReportId]]&amp;"_"&amp;ReportExtract[[#This Row],[PeriodId]]&amp;"_"&amp;ReportExtract[[#This Row],[MktDesc]]</f>
        <v>__</v>
      </c>
      <c r="C2462" s="1"/>
      <c r="D2462" s="1"/>
      <c r="E2462" s="1"/>
      <c r="F2462" s="1"/>
      <c r="G2462" s="1"/>
      <c r="H2462" s="1"/>
      <c r="I2462" s="1"/>
      <c r="J2462" s="1"/>
      <c r="K2462" s="1"/>
      <c r="L2462" s="1"/>
    </row>
    <row r="2463" spans="1:12" ht="14.4" x14ac:dyDescent="0.3">
      <c r="A2463" s="1"/>
      <c r="B2463" s="1" t="str">
        <f>ReportExtract[[#This Row],[ReportId]]&amp;"_"&amp;ReportExtract[[#This Row],[PeriodId]]&amp;"_"&amp;ReportExtract[[#This Row],[MktDesc]]</f>
        <v>__</v>
      </c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4.4" x14ac:dyDescent="0.3">
      <c r="A2464" s="1"/>
      <c r="B2464" s="1" t="str">
        <f>ReportExtract[[#This Row],[ReportId]]&amp;"_"&amp;ReportExtract[[#This Row],[PeriodId]]&amp;"_"&amp;ReportExtract[[#This Row],[MktDesc]]</f>
        <v>__</v>
      </c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 ht="14.4" x14ac:dyDescent="0.3">
      <c r="A2465" s="1"/>
      <c r="B2465" s="1" t="str">
        <f>ReportExtract[[#This Row],[ReportId]]&amp;"_"&amp;ReportExtract[[#This Row],[PeriodId]]&amp;"_"&amp;ReportExtract[[#This Row],[MktDesc]]</f>
        <v>__</v>
      </c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4.4" x14ac:dyDescent="0.3">
      <c r="A2466" s="1"/>
      <c r="B2466" s="1" t="str">
        <f>ReportExtract[[#This Row],[ReportId]]&amp;"_"&amp;ReportExtract[[#This Row],[PeriodId]]&amp;"_"&amp;ReportExtract[[#This Row],[MktDesc]]</f>
        <v>__</v>
      </c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4.4" x14ac:dyDescent="0.3">
      <c r="A2467" s="1"/>
      <c r="B2467" s="1" t="str">
        <f>ReportExtract[[#This Row],[ReportId]]&amp;"_"&amp;ReportExtract[[#This Row],[PeriodId]]&amp;"_"&amp;ReportExtract[[#This Row],[MktDesc]]</f>
        <v>__</v>
      </c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 ht="14.4" x14ac:dyDescent="0.3">
      <c r="A2468" s="1"/>
      <c r="B2468" s="1" t="str">
        <f>ReportExtract[[#This Row],[ReportId]]&amp;"_"&amp;ReportExtract[[#This Row],[PeriodId]]&amp;"_"&amp;ReportExtract[[#This Row],[MktDesc]]</f>
        <v>__</v>
      </c>
      <c r="C2468" s="1"/>
      <c r="D2468" s="1"/>
      <c r="E2468" s="1"/>
      <c r="F2468" s="1"/>
      <c r="G2468" s="1"/>
      <c r="H2468" s="1"/>
      <c r="I2468" s="1"/>
      <c r="J2468" s="1"/>
      <c r="K2468" s="1"/>
      <c r="L2468" s="1"/>
    </row>
    <row r="2469" spans="1:12" ht="14.4" x14ac:dyDescent="0.3">
      <c r="A2469" s="1"/>
      <c r="B2469" s="1" t="str">
        <f>ReportExtract[[#This Row],[ReportId]]&amp;"_"&amp;ReportExtract[[#This Row],[PeriodId]]&amp;"_"&amp;ReportExtract[[#This Row],[MktDesc]]</f>
        <v>__</v>
      </c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4.4" x14ac:dyDescent="0.3">
      <c r="A2470" s="1"/>
      <c r="B2470" s="1" t="str">
        <f>ReportExtract[[#This Row],[ReportId]]&amp;"_"&amp;ReportExtract[[#This Row],[PeriodId]]&amp;"_"&amp;ReportExtract[[#This Row],[MktDesc]]</f>
        <v>__</v>
      </c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 ht="14.4" x14ac:dyDescent="0.3">
      <c r="A2471" s="1"/>
      <c r="B2471" s="1" t="str">
        <f>ReportExtract[[#This Row],[ReportId]]&amp;"_"&amp;ReportExtract[[#This Row],[PeriodId]]&amp;"_"&amp;ReportExtract[[#This Row],[MktDesc]]</f>
        <v>__</v>
      </c>
      <c r="C2471" s="1"/>
      <c r="D2471" s="1"/>
      <c r="E2471" s="1"/>
      <c r="F2471" s="1"/>
      <c r="G2471" s="1"/>
      <c r="H2471" s="1"/>
      <c r="I2471" s="1"/>
      <c r="J2471" s="1"/>
      <c r="K2471" s="1"/>
      <c r="L2471" s="1"/>
    </row>
    <row r="2472" spans="1:12" ht="14.4" x14ac:dyDescent="0.3">
      <c r="A2472" s="1"/>
      <c r="B2472" s="1" t="str">
        <f>ReportExtract[[#This Row],[ReportId]]&amp;"_"&amp;ReportExtract[[#This Row],[PeriodId]]&amp;"_"&amp;ReportExtract[[#This Row],[MktDesc]]</f>
        <v>__</v>
      </c>
      <c r="C2472" s="1"/>
      <c r="D2472" s="1"/>
      <c r="E2472" s="1"/>
      <c r="F2472" s="1"/>
      <c r="G2472" s="1"/>
      <c r="H2472" s="1"/>
      <c r="I2472" s="1"/>
      <c r="J2472" s="1"/>
      <c r="K2472" s="1"/>
      <c r="L2472" s="1"/>
    </row>
    <row r="2473" spans="1:12" ht="14.4" x14ac:dyDescent="0.3">
      <c r="A2473" s="1"/>
      <c r="B2473" s="1" t="str">
        <f>ReportExtract[[#This Row],[ReportId]]&amp;"_"&amp;ReportExtract[[#This Row],[PeriodId]]&amp;"_"&amp;ReportExtract[[#This Row],[MktDesc]]</f>
        <v>__</v>
      </c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 ht="14.4" x14ac:dyDescent="0.3">
      <c r="A2474" s="1"/>
      <c r="B2474" s="1" t="str">
        <f>ReportExtract[[#This Row],[ReportId]]&amp;"_"&amp;ReportExtract[[#This Row],[PeriodId]]&amp;"_"&amp;ReportExtract[[#This Row],[MktDesc]]</f>
        <v>__</v>
      </c>
      <c r="C2474" s="1"/>
      <c r="D2474" s="1"/>
      <c r="E2474" s="1"/>
      <c r="F2474" s="1"/>
      <c r="G2474" s="1"/>
      <c r="H2474" s="1"/>
      <c r="I2474" s="1"/>
      <c r="J2474" s="1"/>
      <c r="K2474" s="1"/>
      <c r="L2474" s="1"/>
    </row>
    <row r="2475" spans="1:12" ht="14.4" x14ac:dyDescent="0.3">
      <c r="A2475" s="1"/>
      <c r="B2475" s="1" t="str">
        <f>ReportExtract[[#This Row],[ReportId]]&amp;"_"&amp;ReportExtract[[#This Row],[PeriodId]]&amp;"_"&amp;ReportExtract[[#This Row],[MktDesc]]</f>
        <v>__</v>
      </c>
      <c r="C2475" s="1"/>
      <c r="D2475" s="1"/>
      <c r="E2475" s="1"/>
      <c r="F2475" s="1"/>
      <c r="G2475" s="1"/>
      <c r="H2475" s="1"/>
      <c r="I2475" s="1"/>
      <c r="J2475" s="1"/>
      <c r="K2475" s="1"/>
      <c r="L2475" s="1"/>
    </row>
    <row r="2476" spans="1:12" ht="14.4" x14ac:dyDescent="0.3">
      <c r="A2476" s="1"/>
      <c r="B2476" s="1" t="str">
        <f>ReportExtract[[#This Row],[ReportId]]&amp;"_"&amp;ReportExtract[[#This Row],[PeriodId]]&amp;"_"&amp;ReportExtract[[#This Row],[MktDesc]]</f>
        <v>__</v>
      </c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 ht="14.4" x14ac:dyDescent="0.3">
      <c r="A2477" s="1"/>
      <c r="B2477" s="1" t="str">
        <f>ReportExtract[[#This Row],[ReportId]]&amp;"_"&amp;ReportExtract[[#This Row],[PeriodId]]&amp;"_"&amp;ReportExtract[[#This Row],[MktDesc]]</f>
        <v>__</v>
      </c>
      <c r="C2477" s="1"/>
      <c r="D2477" s="1"/>
      <c r="E2477" s="1"/>
      <c r="F2477" s="1"/>
      <c r="G2477" s="1"/>
      <c r="H2477" s="1"/>
      <c r="I2477" s="1"/>
      <c r="J2477" s="1"/>
      <c r="K2477" s="1"/>
      <c r="L2477" s="1"/>
    </row>
    <row r="2478" spans="1:12" ht="14.4" x14ac:dyDescent="0.3">
      <c r="A2478" s="1"/>
      <c r="B2478" s="1" t="str">
        <f>ReportExtract[[#This Row],[ReportId]]&amp;"_"&amp;ReportExtract[[#This Row],[PeriodId]]&amp;"_"&amp;ReportExtract[[#This Row],[MktDesc]]</f>
        <v>__</v>
      </c>
      <c r="C2478" s="1"/>
      <c r="D2478" s="1"/>
      <c r="E2478" s="1"/>
      <c r="F2478" s="1"/>
      <c r="G2478" s="1"/>
      <c r="H2478" s="1"/>
      <c r="I2478" s="1"/>
      <c r="J2478" s="1"/>
      <c r="K2478" s="1"/>
      <c r="L2478" s="1"/>
    </row>
    <row r="2479" spans="1:12" ht="14.4" x14ac:dyDescent="0.3">
      <c r="A2479" s="1"/>
      <c r="B2479" s="1" t="str">
        <f>ReportExtract[[#This Row],[ReportId]]&amp;"_"&amp;ReportExtract[[#This Row],[PeriodId]]&amp;"_"&amp;ReportExtract[[#This Row],[MktDesc]]</f>
        <v>__</v>
      </c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 ht="14.4" x14ac:dyDescent="0.3">
      <c r="A2480" s="1"/>
      <c r="B2480" s="1" t="str">
        <f>ReportExtract[[#This Row],[ReportId]]&amp;"_"&amp;ReportExtract[[#This Row],[PeriodId]]&amp;"_"&amp;ReportExtract[[#This Row],[MktDesc]]</f>
        <v>__</v>
      </c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4.4" x14ac:dyDescent="0.3">
      <c r="A2481" s="1"/>
      <c r="B2481" s="1" t="str">
        <f>ReportExtract[[#This Row],[ReportId]]&amp;"_"&amp;ReportExtract[[#This Row],[PeriodId]]&amp;"_"&amp;ReportExtract[[#This Row],[MktDesc]]</f>
        <v>__</v>
      </c>
      <c r="C2481" s="1"/>
      <c r="D2481" s="1"/>
      <c r="E2481" s="1"/>
      <c r="F2481" s="1"/>
      <c r="G2481" s="1"/>
      <c r="H2481" s="1"/>
      <c r="I2481" s="1"/>
      <c r="J2481" s="1"/>
      <c r="K2481" s="1"/>
      <c r="L2481" s="1"/>
    </row>
    <row r="2482" spans="1:12" ht="14.4" x14ac:dyDescent="0.3">
      <c r="A2482" s="1"/>
      <c r="B2482" s="1" t="str">
        <f>ReportExtract[[#This Row],[ReportId]]&amp;"_"&amp;ReportExtract[[#This Row],[PeriodId]]&amp;"_"&amp;ReportExtract[[#This Row],[MktDesc]]</f>
        <v>__</v>
      </c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4.4" x14ac:dyDescent="0.3">
      <c r="A2483" s="1"/>
      <c r="B2483" s="1" t="str">
        <f>ReportExtract[[#This Row],[ReportId]]&amp;"_"&amp;ReportExtract[[#This Row],[PeriodId]]&amp;"_"&amp;ReportExtract[[#This Row],[MktDesc]]</f>
        <v>__</v>
      </c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4.4" x14ac:dyDescent="0.3">
      <c r="A2484" s="1"/>
      <c r="B2484" s="1" t="str">
        <f>ReportExtract[[#This Row],[ReportId]]&amp;"_"&amp;ReportExtract[[#This Row],[PeriodId]]&amp;"_"&amp;ReportExtract[[#This Row],[MktDesc]]</f>
        <v>__</v>
      </c>
      <c r="C2484" s="1"/>
      <c r="D2484" s="1"/>
      <c r="E2484" s="1"/>
      <c r="F2484" s="1"/>
      <c r="G2484" s="1"/>
      <c r="H2484" s="1"/>
      <c r="I2484" s="1"/>
      <c r="J2484" s="1"/>
      <c r="K2484" s="1"/>
      <c r="L2484" s="1"/>
    </row>
    <row r="2485" spans="1:12" ht="14.4" x14ac:dyDescent="0.3">
      <c r="A2485" s="1"/>
      <c r="B2485" s="1" t="str">
        <f>ReportExtract[[#This Row],[ReportId]]&amp;"_"&amp;ReportExtract[[#This Row],[PeriodId]]&amp;"_"&amp;ReportExtract[[#This Row],[MktDesc]]</f>
        <v>__</v>
      </c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 ht="14.4" x14ac:dyDescent="0.3">
      <c r="A2486" s="1"/>
      <c r="B2486" s="1" t="str">
        <f>ReportExtract[[#This Row],[ReportId]]&amp;"_"&amp;ReportExtract[[#This Row],[PeriodId]]&amp;"_"&amp;ReportExtract[[#This Row],[MktDesc]]</f>
        <v>__</v>
      </c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4.4" x14ac:dyDescent="0.3">
      <c r="A2487" s="1"/>
      <c r="B2487" s="1" t="str">
        <f>ReportExtract[[#This Row],[ReportId]]&amp;"_"&amp;ReportExtract[[#This Row],[PeriodId]]&amp;"_"&amp;ReportExtract[[#This Row],[MktDesc]]</f>
        <v>__</v>
      </c>
      <c r="C2487" s="1"/>
      <c r="D2487" s="1"/>
      <c r="E2487" s="1"/>
      <c r="F2487" s="1"/>
      <c r="G2487" s="1"/>
      <c r="H2487" s="1"/>
      <c r="I2487" s="1"/>
      <c r="J2487" s="1"/>
      <c r="K2487" s="1"/>
      <c r="L2487" s="1"/>
    </row>
    <row r="2488" spans="1:12" ht="14.4" x14ac:dyDescent="0.3">
      <c r="A2488" s="1"/>
      <c r="B2488" s="1" t="str">
        <f>ReportExtract[[#This Row],[ReportId]]&amp;"_"&amp;ReportExtract[[#This Row],[PeriodId]]&amp;"_"&amp;ReportExtract[[#This Row],[MktDesc]]</f>
        <v>__</v>
      </c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 ht="14.4" x14ac:dyDescent="0.3">
      <c r="A2489" s="1"/>
      <c r="B2489" s="1" t="str">
        <f>ReportExtract[[#This Row],[ReportId]]&amp;"_"&amp;ReportExtract[[#This Row],[PeriodId]]&amp;"_"&amp;ReportExtract[[#This Row],[MktDesc]]</f>
        <v>__</v>
      </c>
      <c r="C2489" s="1"/>
      <c r="D2489" s="1"/>
      <c r="E2489" s="1"/>
      <c r="F2489" s="1"/>
      <c r="G2489" s="1"/>
      <c r="H2489" s="1"/>
      <c r="I2489" s="1"/>
      <c r="J2489" s="1"/>
      <c r="K2489" s="1"/>
      <c r="L2489" s="1"/>
    </row>
    <row r="2490" spans="1:12" ht="14.4" x14ac:dyDescent="0.3">
      <c r="A2490" s="1"/>
      <c r="B2490" s="1" t="str">
        <f>ReportExtract[[#This Row],[ReportId]]&amp;"_"&amp;ReportExtract[[#This Row],[PeriodId]]&amp;"_"&amp;ReportExtract[[#This Row],[MktDesc]]</f>
        <v>__</v>
      </c>
      <c r="C2490" s="1"/>
      <c r="D2490" s="1"/>
      <c r="E2490" s="1"/>
      <c r="F2490" s="1"/>
      <c r="G2490" s="1"/>
      <c r="H2490" s="1"/>
      <c r="I2490" s="1"/>
      <c r="J2490" s="1"/>
      <c r="K2490" s="1"/>
      <c r="L2490" s="1"/>
    </row>
    <row r="2491" spans="1:12" ht="14.4" x14ac:dyDescent="0.3">
      <c r="A2491" s="1"/>
      <c r="B2491" s="1" t="str">
        <f>ReportExtract[[#This Row],[ReportId]]&amp;"_"&amp;ReportExtract[[#This Row],[PeriodId]]&amp;"_"&amp;ReportExtract[[#This Row],[MktDesc]]</f>
        <v>__</v>
      </c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 ht="14.4" x14ac:dyDescent="0.3">
      <c r="A2492" s="1"/>
      <c r="B2492" s="1" t="str">
        <f>ReportExtract[[#This Row],[ReportId]]&amp;"_"&amp;ReportExtract[[#This Row],[PeriodId]]&amp;"_"&amp;ReportExtract[[#This Row],[MktDesc]]</f>
        <v>__</v>
      </c>
      <c r="C2492" s="1"/>
      <c r="D2492" s="1"/>
      <c r="E2492" s="1"/>
      <c r="F2492" s="1"/>
      <c r="G2492" s="1"/>
      <c r="H2492" s="1"/>
      <c r="I2492" s="1"/>
      <c r="J2492" s="1"/>
      <c r="K2492" s="1"/>
      <c r="L2492" s="1"/>
    </row>
    <row r="2493" spans="1:12" ht="14.4" x14ac:dyDescent="0.3">
      <c r="A2493" s="1"/>
      <c r="B2493" s="1" t="str">
        <f>ReportExtract[[#This Row],[ReportId]]&amp;"_"&amp;ReportExtract[[#This Row],[PeriodId]]&amp;"_"&amp;ReportExtract[[#This Row],[MktDesc]]</f>
        <v>__</v>
      </c>
      <c r="C2493" s="1"/>
      <c r="D2493" s="1"/>
      <c r="E2493" s="1"/>
      <c r="F2493" s="1"/>
      <c r="G2493" s="1"/>
      <c r="H2493" s="1"/>
      <c r="I2493" s="1"/>
      <c r="J2493" s="1"/>
      <c r="K2493" s="1"/>
      <c r="L2493" s="1"/>
    </row>
    <row r="2494" spans="1:12" ht="14.4" x14ac:dyDescent="0.3">
      <c r="A2494" s="1"/>
      <c r="B2494" s="1" t="str">
        <f>ReportExtract[[#This Row],[ReportId]]&amp;"_"&amp;ReportExtract[[#This Row],[PeriodId]]&amp;"_"&amp;ReportExtract[[#This Row],[MktDesc]]</f>
        <v>__</v>
      </c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 ht="14.4" x14ac:dyDescent="0.3">
      <c r="A2495" s="1"/>
      <c r="B2495" s="1" t="str">
        <f>ReportExtract[[#This Row],[ReportId]]&amp;"_"&amp;ReportExtract[[#This Row],[PeriodId]]&amp;"_"&amp;ReportExtract[[#This Row],[MktDesc]]</f>
        <v>__</v>
      </c>
      <c r="C2495" s="1"/>
      <c r="D2495" s="1"/>
      <c r="E2495" s="1"/>
      <c r="F2495" s="1"/>
      <c r="G2495" s="1"/>
      <c r="H2495" s="1"/>
      <c r="I2495" s="1"/>
      <c r="J2495" s="1"/>
      <c r="K2495" s="1"/>
      <c r="L2495" s="1"/>
    </row>
    <row r="2496" spans="1:12" ht="14.4" x14ac:dyDescent="0.3">
      <c r="A2496" s="1"/>
      <c r="B2496" s="1" t="str">
        <f>ReportExtract[[#This Row],[ReportId]]&amp;"_"&amp;ReportExtract[[#This Row],[PeriodId]]&amp;"_"&amp;ReportExtract[[#This Row],[MktDesc]]</f>
        <v>__</v>
      </c>
      <c r="C2496" s="1"/>
      <c r="D2496" s="1"/>
      <c r="E2496" s="1"/>
      <c r="F2496" s="1"/>
      <c r="G2496" s="1"/>
      <c r="H2496" s="1"/>
      <c r="I2496" s="1"/>
      <c r="J2496" s="1"/>
      <c r="K2496" s="1"/>
      <c r="L2496" s="1"/>
    </row>
    <row r="2497" spans="1:12" ht="14.4" x14ac:dyDescent="0.3">
      <c r="A2497" s="1"/>
      <c r="B2497" s="1" t="str">
        <f>ReportExtract[[#This Row],[ReportId]]&amp;"_"&amp;ReportExtract[[#This Row],[PeriodId]]&amp;"_"&amp;ReportExtract[[#This Row],[MktDesc]]</f>
        <v>__</v>
      </c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4.4" x14ac:dyDescent="0.3">
      <c r="A2498" s="1"/>
      <c r="B2498" s="1" t="str">
        <f>ReportExtract[[#This Row],[ReportId]]&amp;"_"&amp;ReportExtract[[#This Row],[PeriodId]]&amp;"_"&amp;ReportExtract[[#This Row],[MktDesc]]</f>
        <v>__</v>
      </c>
      <c r="C2498" s="1"/>
      <c r="D2498" s="1"/>
      <c r="E2498" s="1"/>
      <c r="F2498" s="1"/>
      <c r="G2498" s="1"/>
      <c r="H2498" s="1"/>
      <c r="I2498" s="1"/>
      <c r="J2498" s="1"/>
      <c r="K2498" s="1"/>
      <c r="L2498" s="1"/>
    </row>
    <row r="2499" spans="1:12" ht="14.4" x14ac:dyDescent="0.3">
      <c r="A2499" s="1"/>
      <c r="B2499" s="1" t="str">
        <f>ReportExtract[[#This Row],[ReportId]]&amp;"_"&amp;ReportExtract[[#This Row],[PeriodId]]&amp;"_"&amp;ReportExtract[[#This Row],[MktDesc]]</f>
        <v>__</v>
      </c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4.4" x14ac:dyDescent="0.3">
      <c r="A2500" s="1"/>
      <c r="B2500" s="1" t="str">
        <f>ReportExtract[[#This Row],[ReportId]]&amp;"_"&amp;ReportExtract[[#This Row],[PeriodId]]&amp;"_"&amp;ReportExtract[[#This Row],[MktDesc]]</f>
        <v>__</v>
      </c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4.4" x14ac:dyDescent="0.3">
      <c r="A2501" s="1"/>
      <c r="B2501" s="1" t="str">
        <f>ReportExtract[[#This Row],[ReportId]]&amp;"_"&amp;ReportExtract[[#This Row],[PeriodId]]&amp;"_"&amp;ReportExtract[[#This Row],[MktDesc]]</f>
        <v>__</v>
      </c>
      <c r="C2501" s="1"/>
      <c r="D2501" s="1"/>
      <c r="E2501" s="1"/>
      <c r="F2501" s="1"/>
      <c r="G2501" s="1"/>
      <c r="H2501" s="1"/>
      <c r="I2501" s="1"/>
      <c r="J2501" s="1"/>
      <c r="K2501" s="1"/>
      <c r="L2501" s="1"/>
    </row>
    <row r="2502" spans="1:12" ht="14.4" x14ac:dyDescent="0.3">
      <c r="A2502" s="1"/>
      <c r="B2502" s="1" t="str">
        <f>ReportExtract[[#This Row],[ReportId]]&amp;"_"&amp;ReportExtract[[#This Row],[PeriodId]]&amp;"_"&amp;ReportExtract[[#This Row],[MktDesc]]</f>
        <v>__</v>
      </c>
      <c r="C2502" s="1"/>
      <c r="D2502" s="1"/>
      <c r="E2502" s="1"/>
      <c r="F2502" s="1"/>
      <c r="G2502" s="1"/>
      <c r="H2502" s="1"/>
      <c r="I2502" s="1"/>
      <c r="J2502" s="1"/>
      <c r="K2502" s="1"/>
      <c r="L2502" s="1"/>
    </row>
    <row r="2503" spans="1:12" ht="14.4" x14ac:dyDescent="0.3">
      <c r="A2503" s="1"/>
      <c r="B2503" s="1" t="str">
        <f>ReportExtract[[#This Row],[ReportId]]&amp;"_"&amp;ReportExtract[[#This Row],[PeriodId]]&amp;"_"&amp;ReportExtract[[#This Row],[MktDesc]]</f>
        <v>__</v>
      </c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4.4" x14ac:dyDescent="0.3">
      <c r="A2504" s="1"/>
      <c r="B2504" s="1" t="str">
        <f>ReportExtract[[#This Row],[ReportId]]&amp;"_"&amp;ReportExtract[[#This Row],[PeriodId]]&amp;"_"&amp;ReportExtract[[#This Row],[MktDesc]]</f>
        <v>__</v>
      </c>
      <c r="C2504" s="1"/>
      <c r="D2504" s="1"/>
      <c r="E2504" s="1"/>
      <c r="F2504" s="1"/>
      <c r="G2504" s="1"/>
      <c r="H2504" s="1"/>
      <c r="I2504" s="1"/>
      <c r="J2504" s="1"/>
      <c r="K2504" s="1"/>
      <c r="L2504" s="1"/>
    </row>
    <row r="2505" spans="1:12" ht="14.4" x14ac:dyDescent="0.3">
      <c r="A2505" s="1"/>
      <c r="B2505" s="1" t="str">
        <f>ReportExtract[[#This Row],[ReportId]]&amp;"_"&amp;ReportExtract[[#This Row],[PeriodId]]&amp;"_"&amp;ReportExtract[[#This Row],[MktDesc]]</f>
        <v>__</v>
      </c>
      <c r="C2505" s="1"/>
      <c r="D2505" s="1"/>
      <c r="E2505" s="1"/>
      <c r="F2505" s="1"/>
      <c r="G2505" s="1"/>
      <c r="H2505" s="1"/>
      <c r="I2505" s="1"/>
      <c r="J2505" s="1"/>
      <c r="K2505" s="1"/>
      <c r="L2505" s="1"/>
    </row>
    <row r="2506" spans="1:12" ht="14.4" x14ac:dyDescent="0.3">
      <c r="A2506" s="1"/>
      <c r="B2506" s="1" t="str">
        <f>ReportExtract[[#This Row],[ReportId]]&amp;"_"&amp;ReportExtract[[#This Row],[PeriodId]]&amp;"_"&amp;ReportExtract[[#This Row],[MktDesc]]</f>
        <v>__</v>
      </c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 ht="14.4" x14ac:dyDescent="0.3">
      <c r="A2507" s="1"/>
      <c r="B2507" s="1" t="str">
        <f>ReportExtract[[#This Row],[ReportId]]&amp;"_"&amp;ReportExtract[[#This Row],[PeriodId]]&amp;"_"&amp;ReportExtract[[#This Row],[MktDesc]]</f>
        <v>__</v>
      </c>
      <c r="C2507" s="1"/>
      <c r="D2507" s="1"/>
      <c r="E2507" s="1"/>
      <c r="F2507" s="1"/>
      <c r="G2507" s="1"/>
      <c r="H2507" s="1"/>
      <c r="I2507" s="1"/>
      <c r="J2507" s="1"/>
      <c r="K2507" s="1"/>
      <c r="L2507" s="1"/>
    </row>
    <row r="2508" spans="1:12" ht="14.4" x14ac:dyDescent="0.3">
      <c r="A2508" s="1"/>
      <c r="B2508" s="1" t="str">
        <f>ReportExtract[[#This Row],[ReportId]]&amp;"_"&amp;ReportExtract[[#This Row],[PeriodId]]&amp;"_"&amp;ReportExtract[[#This Row],[MktDesc]]</f>
        <v>__</v>
      </c>
      <c r="C2508" s="1"/>
      <c r="D2508" s="1"/>
      <c r="E2508" s="1"/>
      <c r="F2508" s="1"/>
      <c r="G2508" s="1"/>
      <c r="H2508" s="1"/>
      <c r="I2508" s="1"/>
      <c r="J2508" s="1"/>
      <c r="K2508" s="1"/>
      <c r="L2508" s="1"/>
    </row>
    <row r="2509" spans="1:12" ht="14.4" x14ac:dyDescent="0.3">
      <c r="A2509" s="1"/>
      <c r="B2509" s="1" t="str">
        <f>ReportExtract[[#This Row],[ReportId]]&amp;"_"&amp;ReportExtract[[#This Row],[PeriodId]]&amp;"_"&amp;ReportExtract[[#This Row],[MktDesc]]</f>
        <v>__</v>
      </c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 ht="14.4" x14ac:dyDescent="0.3">
      <c r="A2510" s="1"/>
      <c r="B2510" s="1" t="str">
        <f>ReportExtract[[#This Row],[ReportId]]&amp;"_"&amp;ReportExtract[[#This Row],[PeriodId]]&amp;"_"&amp;ReportExtract[[#This Row],[MktDesc]]</f>
        <v>__</v>
      </c>
      <c r="C2510" s="1"/>
      <c r="D2510" s="1"/>
      <c r="E2510" s="1"/>
      <c r="F2510" s="1"/>
      <c r="G2510" s="1"/>
      <c r="H2510" s="1"/>
      <c r="I2510" s="1"/>
      <c r="J2510" s="1"/>
      <c r="K2510" s="1"/>
      <c r="L2510" s="1"/>
    </row>
    <row r="2511" spans="1:12" ht="14.4" x14ac:dyDescent="0.3">
      <c r="A2511" s="1"/>
      <c r="B2511" s="1" t="str">
        <f>ReportExtract[[#This Row],[ReportId]]&amp;"_"&amp;ReportExtract[[#This Row],[PeriodId]]&amp;"_"&amp;ReportExtract[[#This Row],[MktDesc]]</f>
        <v>__</v>
      </c>
      <c r="C2511" s="1"/>
      <c r="D2511" s="1"/>
      <c r="E2511" s="1"/>
      <c r="F2511" s="1"/>
      <c r="G2511" s="1"/>
      <c r="H2511" s="1"/>
      <c r="I2511" s="1"/>
      <c r="J2511" s="1"/>
      <c r="K2511" s="1"/>
      <c r="L2511" s="1"/>
    </row>
    <row r="2512" spans="1:12" ht="14.4" x14ac:dyDescent="0.3">
      <c r="A2512" s="1"/>
      <c r="B2512" s="1" t="str">
        <f>ReportExtract[[#This Row],[ReportId]]&amp;"_"&amp;ReportExtract[[#This Row],[PeriodId]]&amp;"_"&amp;ReportExtract[[#This Row],[MktDesc]]</f>
        <v>__</v>
      </c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 ht="14.4" x14ac:dyDescent="0.3">
      <c r="A2513" s="1"/>
      <c r="B2513" s="1" t="str">
        <f>ReportExtract[[#This Row],[ReportId]]&amp;"_"&amp;ReportExtract[[#This Row],[PeriodId]]&amp;"_"&amp;ReportExtract[[#This Row],[MktDesc]]</f>
        <v>__</v>
      </c>
      <c r="C2513" s="1"/>
      <c r="D2513" s="1"/>
      <c r="E2513" s="1"/>
      <c r="F2513" s="1"/>
      <c r="G2513" s="1"/>
      <c r="H2513" s="1"/>
      <c r="I2513" s="1"/>
      <c r="J2513" s="1"/>
      <c r="K2513" s="1"/>
      <c r="L2513" s="1"/>
    </row>
    <row r="2514" spans="1:12" ht="14.4" x14ac:dyDescent="0.3">
      <c r="A2514" s="1"/>
      <c r="B2514" s="1" t="str">
        <f>ReportExtract[[#This Row],[ReportId]]&amp;"_"&amp;ReportExtract[[#This Row],[PeriodId]]&amp;"_"&amp;ReportExtract[[#This Row],[MktDesc]]</f>
        <v>__</v>
      </c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4.4" x14ac:dyDescent="0.3">
      <c r="A2515" s="1"/>
      <c r="B2515" s="1" t="str">
        <f>ReportExtract[[#This Row],[ReportId]]&amp;"_"&amp;ReportExtract[[#This Row],[PeriodId]]&amp;"_"&amp;ReportExtract[[#This Row],[MktDesc]]</f>
        <v>__</v>
      </c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 ht="14.4" x14ac:dyDescent="0.3">
      <c r="A2516" s="1"/>
      <c r="B2516" s="1" t="str">
        <f>ReportExtract[[#This Row],[ReportId]]&amp;"_"&amp;ReportExtract[[#This Row],[PeriodId]]&amp;"_"&amp;ReportExtract[[#This Row],[MktDesc]]</f>
        <v>__</v>
      </c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4.4" x14ac:dyDescent="0.3">
      <c r="A2517" s="1"/>
      <c r="B2517" s="1" t="str">
        <f>ReportExtract[[#This Row],[ReportId]]&amp;"_"&amp;ReportExtract[[#This Row],[PeriodId]]&amp;"_"&amp;ReportExtract[[#This Row],[MktDesc]]</f>
        <v>__</v>
      </c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4.4" x14ac:dyDescent="0.3">
      <c r="A2518" s="1"/>
      <c r="B2518" s="1" t="str">
        <f>ReportExtract[[#This Row],[ReportId]]&amp;"_"&amp;ReportExtract[[#This Row],[PeriodId]]&amp;"_"&amp;ReportExtract[[#This Row],[MktDesc]]</f>
        <v>__</v>
      </c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 ht="14.4" x14ac:dyDescent="0.3">
      <c r="A2519" s="1"/>
      <c r="B2519" s="1" t="str">
        <f>ReportExtract[[#This Row],[ReportId]]&amp;"_"&amp;ReportExtract[[#This Row],[PeriodId]]&amp;"_"&amp;ReportExtract[[#This Row],[MktDesc]]</f>
        <v>__</v>
      </c>
      <c r="C2519" s="1"/>
      <c r="D2519" s="1"/>
      <c r="E2519" s="1"/>
      <c r="F2519" s="1"/>
      <c r="G2519" s="1"/>
      <c r="H2519" s="1"/>
      <c r="I2519" s="1"/>
      <c r="J2519" s="1"/>
      <c r="K2519" s="1"/>
      <c r="L2519" s="1"/>
    </row>
    <row r="2520" spans="1:12" ht="14.4" x14ac:dyDescent="0.3">
      <c r="A2520" s="1"/>
      <c r="B2520" s="1" t="str">
        <f>ReportExtract[[#This Row],[ReportId]]&amp;"_"&amp;ReportExtract[[#This Row],[PeriodId]]&amp;"_"&amp;ReportExtract[[#This Row],[MktDesc]]</f>
        <v>__</v>
      </c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4.4" x14ac:dyDescent="0.3">
      <c r="A2521" s="1"/>
      <c r="B2521" s="1" t="str">
        <f>ReportExtract[[#This Row],[ReportId]]&amp;"_"&amp;ReportExtract[[#This Row],[PeriodId]]&amp;"_"&amp;ReportExtract[[#This Row],[MktDesc]]</f>
        <v>__</v>
      </c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 ht="14.4" x14ac:dyDescent="0.3">
      <c r="A2522" s="1"/>
      <c r="B2522" s="1" t="str">
        <f>ReportExtract[[#This Row],[ReportId]]&amp;"_"&amp;ReportExtract[[#This Row],[PeriodId]]&amp;"_"&amp;ReportExtract[[#This Row],[MktDesc]]</f>
        <v>__</v>
      </c>
      <c r="C2522" s="1"/>
      <c r="D2522" s="1"/>
      <c r="E2522" s="1"/>
      <c r="F2522" s="1"/>
      <c r="G2522" s="1"/>
      <c r="H2522" s="1"/>
      <c r="I2522" s="1"/>
      <c r="J2522" s="1"/>
      <c r="K2522" s="1"/>
      <c r="L2522" s="1"/>
    </row>
    <row r="2523" spans="1:12" ht="14.4" x14ac:dyDescent="0.3">
      <c r="A2523" s="1"/>
      <c r="B2523" s="1" t="str">
        <f>ReportExtract[[#This Row],[ReportId]]&amp;"_"&amp;ReportExtract[[#This Row],[PeriodId]]&amp;"_"&amp;ReportExtract[[#This Row],[MktDesc]]</f>
        <v>__</v>
      </c>
      <c r="C2523" s="1"/>
      <c r="D2523" s="1"/>
      <c r="E2523" s="1"/>
      <c r="F2523" s="1"/>
      <c r="G2523" s="1"/>
      <c r="H2523" s="1"/>
      <c r="I2523" s="1"/>
      <c r="J2523" s="1"/>
      <c r="K2523" s="1"/>
      <c r="L2523" s="1"/>
    </row>
    <row r="2524" spans="1:12" ht="14.4" x14ac:dyDescent="0.3">
      <c r="A2524" s="1"/>
      <c r="B2524" s="1" t="str">
        <f>ReportExtract[[#This Row],[ReportId]]&amp;"_"&amp;ReportExtract[[#This Row],[PeriodId]]&amp;"_"&amp;ReportExtract[[#This Row],[MktDesc]]</f>
        <v>__</v>
      </c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 ht="14.4" x14ac:dyDescent="0.3">
      <c r="A2525" s="1"/>
      <c r="B2525" s="1" t="str">
        <f>ReportExtract[[#This Row],[ReportId]]&amp;"_"&amp;ReportExtract[[#This Row],[PeriodId]]&amp;"_"&amp;ReportExtract[[#This Row],[MktDesc]]</f>
        <v>__</v>
      </c>
      <c r="C2525" s="1"/>
      <c r="D2525" s="1"/>
      <c r="E2525" s="1"/>
      <c r="F2525" s="1"/>
      <c r="G2525" s="1"/>
      <c r="H2525" s="1"/>
      <c r="I2525" s="1"/>
      <c r="J2525" s="1"/>
      <c r="K2525" s="1"/>
      <c r="L2525" s="1"/>
    </row>
    <row r="2526" spans="1:12" ht="14.4" x14ac:dyDescent="0.3">
      <c r="A2526" s="1"/>
      <c r="B2526" s="1" t="str">
        <f>ReportExtract[[#This Row],[ReportId]]&amp;"_"&amp;ReportExtract[[#This Row],[PeriodId]]&amp;"_"&amp;ReportExtract[[#This Row],[MktDesc]]</f>
        <v>__</v>
      </c>
      <c r="C2526" s="1"/>
      <c r="D2526" s="1"/>
      <c r="E2526" s="1"/>
      <c r="F2526" s="1"/>
      <c r="G2526" s="1"/>
      <c r="H2526" s="1"/>
      <c r="I2526" s="1"/>
      <c r="J2526" s="1"/>
      <c r="K2526" s="1"/>
      <c r="L2526" s="1"/>
    </row>
    <row r="2527" spans="1:12" ht="14.4" x14ac:dyDescent="0.3">
      <c r="A2527" s="1"/>
      <c r="B2527" s="1" t="str">
        <f>ReportExtract[[#This Row],[ReportId]]&amp;"_"&amp;ReportExtract[[#This Row],[PeriodId]]&amp;"_"&amp;ReportExtract[[#This Row],[MktDesc]]</f>
        <v>__</v>
      </c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 ht="14.4" x14ac:dyDescent="0.3">
      <c r="A2528" s="1"/>
      <c r="B2528" s="1" t="str">
        <f>ReportExtract[[#This Row],[ReportId]]&amp;"_"&amp;ReportExtract[[#This Row],[PeriodId]]&amp;"_"&amp;ReportExtract[[#This Row],[MktDesc]]</f>
        <v>__</v>
      </c>
      <c r="C2528" s="1"/>
      <c r="D2528" s="1"/>
      <c r="E2528" s="1"/>
      <c r="F2528" s="1"/>
      <c r="G2528" s="1"/>
      <c r="H2528" s="1"/>
      <c r="I2528" s="1"/>
      <c r="J2528" s="1"/>
      <c r="K2528" s="1"/>
      <c r="L2528" s="1"/>
    </row>
    <row r="2529" spans="1:12" ht="14.4" x14ac:dyDescent="0.3">
      <c r="A2529" s="1"/>
      <c r="B2529" s="1" t="str">
        <f>ReportExtract[[#This Row],[ReportId]]&amp;"_"&amp;ReportExtract[[#This Row],[PeriodId]]&amp;"_"&amp;ReportExtract[[#This Row],[MktDesc]]</f>
        <v>__</v>
      </c>
      <c r="C2529" s="1"/>
      <c r="D2529" s="1"/>
      <c r="E2529" s="1"/>
      <c r="F2529" s="1"/>
      <c r="G2529" s="1"/>
      <c r="H2529" s="1"/>
      <c r="I2529" s="1"/>
      <c r="J2529" s="1"/>
      <c r="K2529" s="1"/>
      <c r="L2529" s="1"/>
    </row>
    <row r="2530" spans="1:12" ht="14.4" x14ac:dyDescent="0.3">
      <c r="A2530" s="1"/>
      <c r="B2530" s="1" t="str">
        <f>ReportExtract[[#This Row],[ReportId]]&amp;"_"&amp;ReportExtract[[#This Row],[PeriodId]]&amp;"_"&amp;ReportExtract[[#This Row],[MktDesc]]</f>
        <v>__</v>
      </c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 ht="14.4" x14ac:dyDescent="0.3">
      <c r="A2531" s="1"/>
      <c r="B2531" s="1" t="str">
        <f>ReportExtract[[#This Row],[ReportId]]&amp;"_"&amp;ReportExtract[[#This Row],[PeriodId]]&amp;"_"&amp;ReportExtract[[#This Row],[MktDesc]]</f>
        <v>__</v>
      </c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4.4" x14ac:dyDescent="0.3">
      <c r="A2532" s="1"/>
      <c r="B2532" s="1" t="str">
        <f>ReportExtract[[#This Row],[ReportId]]&amp;"_"&amp;ReportExtract[[#This Row],[PeriodId]]&amp;"_"&amp;ReportExtract[[#This Row],[MktDesc]]</f>
        <v>__</v>
      </c>
      <c r="C2532" s="1"/>
      <c r="D2532" s="1"/>
      <c r="E2532" s="1"/>
      <c r="F2532" s="1"/>
      <c r="G2532" s="1"/>
      <c r="H2532" s="1"/>
      <c r="I2532" s="1"/>
      <c r="J2532" s="1"/>
      <c r="K2532" s="1"/>
      <c r="L2532" s="1"/>
    </row>
    <row r="2533" spans="1:12" ht="14.4" x14ac:dyDescent="0.3">
      <c r="A2533" s="1"/>
      <c r="B2533" s="1" t="str">
        <f>ReportExtract[[#This Row],[ReportId]]&amp;"_"&amp;ReportExtract[[#This Row],[PeriodId]]&amp;"_"&amp;ReportExtract[[#This Row],[MktDesc]]</f>
        <v>__</v>
      </c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4.4" x14ac:dyDescent="0.3">
      <c r="A2534" s="1"/>
      <c r="B2534" s="1" t="str">
        <f>ReportExtract[[#This Row],[ReportId]]&amp;"_"&amp;ReportExtract[[#This Row],[PeriodId]]&amp;"_"&amp;ReportExtract[[#This Row],[MktDesc]]</f>
        <v>__</v>
      </c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4.4" x14ac:dyDescent="0.3">
      <c r="A2535" s="1"/>
      <c r="B2535" s="1" t="str">
        <f>ReportExtract[[#This Row],[ReportId]]&amp;"_"&amp;ReportExtract[[#This Row],[PeriodId]]&amp;"_"&amp;ReportExtract[[#This Row],[MktDesc]]</f>
        <v>__</v>
      </c>
      <c r="C2535" s="1"/>
      <c r="D2535" s="1"/>
      <c r="E2535" s="1"/>
      <c r="F2535" s="1"/>
      <c r="G2535" s="1"/>
      <c r="H2535" s="1"/>
      <c r="I2535" s="1"/>
      <c r="J2535" s="1"/>
      <c r="K2535" s="1"/>
      <c r="L2535" s="1"/>
    </row>
    <row r="2536" spans="1:12" ht="14.4" x14ac:dyDescent="0.3">
      <c r="A2536" s="1"/>
      <c r="B2536" s="1" t="str">
        <f>ReportExtract[[#This Row],[ReportId]]&amp;"_"&amp;ReportExtract[[#This Row],[PeriodId]]&amp;"_"&amp;ReportExtract[[#This Row],[MktDesc]]</f>
        <v>__</v>
      </c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 ht="14.4" x14ac:dyDescent="0.3">
      <c r="A2537" s="1"/>
      <c r="B2537" s="1" t="str">
        <f>ReportExtract[[#This Row],[ReportId]]&amp;"_"&amp;ReportExtract[[#This Row],[PeriodId]]&amp;"_"&amp;ReportExtract[[#This Row],[MktDesc]]</f>
        <v>__</v>
      </c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4.4" x14ac:dyDescent="0.3">
      <c r="A2538" s="1"/>
      <c r="B2538" s="1" t="str">
        <f>ReportExtract[[#This Row],[ReportId]]&amp;"_"&amp;ReportExtract[[#This Row],[PeriodId]]&amp;"_"&amp;ReportExtract[[#This Row],[MktDesc]]</f>
        <v>__</v>
      </c>
      <c r="C2538" s="1"/>
      <c r="D2538" s="1"/>
      <c r="E2538" s="1"/>
      <c r="F2538" s="1"/>
      <c r="G2538" s="1"/>
      <c r="H2538" s="1"/>
      <c r="I2538" s="1"/>
      <c r="J2538" s="1"/>
      <c r="K2538" s="1"/>
      <c r="L2538" s="1"/>
    </row>
    <row r="2539" spans="1:12" ht="14.4" x14ac:dyDescent="0.3">
      <c r="A2539" s="1"/>
      <c r="B2539" s="1" t="str">
        <f>ReportExtract[[#This Row],[ReportId]]&amp;"_"&amp;ReportExtract[[#This Row],[PeriodId]]&amp;"_"&amp;ReportExtract[[#This Row],[MktDesc]]</f>
        <v>__</v>
      </c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 ht="14.4" x14ac:dyDescent="0.3">
      <c r="A2540" s="1"/>
      <c r="B2540" s="1" t="str">
        <f>ReportExtract[[#This Row],[ReportId]]&amp;"_"&amp;ReportExtract[[#This Row],[PeriodId]]&amp;"_"&amp;ReportExtract[[#This Row],[MktDesc]]</f>
        <v>__</v>
      </c>
      <c r="C2540" s="1"/>
      <c r="D2540" s="1"/>
      <c r="E2540" s="1"/>
      <c r="F2540" s="1"/>
      <c r="G2540" s="1"/>
      <c r="H2540" s="1"/>
      <c r="I2540" s="1"/>
      <c r="J2540" s="1"/>
      <c r="K2540" s="1"/>
      <c r="L2540" s="1"/>
    </row>
    <row r="2541" spans="1:12" ht="14.4" x14ac:dyDescent="0.3">
      <c r="A2541" s="1"/>
      <c r="B2541" s="1" t="str">
        <f>ReportExtract[[#This Row],[ReportId]]&amp;"_"&amp;ReportExtract[[#This Row],[PeriodId]]&amp;"_"&amp;ReportExtract[[#This Row],[MktDesc]]</f>
        <v>__</v>
      </c>
      <c r="C2541" s="1"/>
      <c r="D2541" s="1"/>
      <c r="E2541" s="1"/>
      <c r="F2541" s="1"/>
      <c r="G2541" s="1"/>
      <c r="H2541" s="1"/>
      <c r="I2541" s="1"/>
      <c r="J2541" s="1"/>
      <c r="K2541" s="1"/>
      <c r="L2541" s="1"/>
    </row>
    <row r="2542" spans="1:12" ht="14.4" x14ac:dyDescent="0.3">
      <c r="A2542" s="1"/>
      <c r="B2542" s="1" t="str">
        <f>ReportExtract[[#This Row],[ReportId]]&amp;"_"&amp;ReportExtract[[#This Row],[PeriodId]]&amp;"_"&amp;ReportExtract[[#This Row],[MktDesc]]</f>
        <v>__</v>
      </c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 ht="14.4" x14ac:dyDescent="0.3">
      <c r="A2543" s="1"/>
      <c r="B2543" s="1" t="str">
        <f>ReportExtract[[#This Row],[ReportId]]&amp;"_"&amp;ReportExtract[[#This Row],[PeriodId]]&amp;"_"&amp;ReportExtract[[#This Row],[MktDesc]]</f>
        <v>__</v>
      </c>
      <c r="C2543" s="1"/>
      <c r="D2543" s="1"/>
      <c r="E2543" s="1"/>
      <c r="F2543" s="1"/>
      <c r="G2543" s="1"/>
      <c r="H2543" s="1"/>
      <c r="I2543" s="1"/>
      <c r="J2543" s="1"/>
      <c r="K2543" s="1"/>
      <c r="L2543" s="1"/>
    </row>
    <row r="2544" spans="1:12" ht="14.4" x14ac:dyDescent="0.3">
      <c r="A2544" s="1"/>
      <c r="B2544" s="1" t="str">
        <f>ReportExtract[[#This Row],[ReportId]]&amp;"_"&amp;ReportExtract[[#This Row],[PeriodId]]&amp;"_"&amp;ReportExtract[[#This Row],[MktDesc]]</f>
        <v>__</v>
      </c>
      <c r="C2544" s="1"/>
      <c r="D2544" s="1"/>
      <c r="E2544" s="1"/>
      <c r="F2544" s="1"/>
      <c r="G2544" s="1"/>
      <c r="H2544" s="1"/>
      <c r="I2544" s="1"/>
      <c r="J2544" s="1"/>
      <c r="K2544" s="1"/>
      <c r="L2544" s="1"/>
    </row>
    <row r="2545" spans="1:12" ht="14.4" x14ac:dyDescent="0.3">
      <c r="A2545" s="1"/>
      <c r="B2545" s="1" t="str">
        <f>ReportExtract[[#This Row],[ReportId]]&amp;"_"&amp;ReportExtract[[#This Row],[PeriodId]]&amp;"_"&amp;ReportExtract[[#This Row],[MktDesc]]</f>
        <v>__</v>
      </c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 ht="14.4" x14ac:dyDescent="0.3">
      <c r="A2546" s="1"/>
      <c r="B2546" s="1" t="str">
        <f>ReportExtract[[#This Row],[ReportId]]&amp;"_"&amp;ReportExtract[[#This Row],[PeriodId]]&amp;"_"&amp;ReportExtract[[#This Row],[MktDesc]]</f>
        <v>__</v>
      </c>
      <c r="C2546" s="1"/>
      <c r="D2546" s="1"/>
      <c r="E2546" s="1"/>
      <c r="F2546" s="1"/>
      <c r="G2546" s="1"/>
      <c r="H2546" s="1"/>
      <c r="I2546" s="1"/>
      <c r="J2546" s="1"/>
      <c r="K2546" s="1"/>
      <c r="L2546" s="1"/>
    </row>
    <row r="2547" spans="1:12" ht="14.4" x14ac:dyDescent="0.3">
      <c r="A2547" s="1"/>
      <c r="B2547" s="1" t="str">
        <f>ReportExtract[[#This Row],[ReportId]]&amp;"_"&amp;ReportExtract[[#This Row],[PeriodId]]&amp;"_"&amp;ReportExtract[[#This Row],[MktDesc]]</f>
        <v>__</v>
      </c>
      <c r="C2547" s="1"/>
      <c r="D2547" s="1"/>
      <c r="E2547" s="1"/>
      <c r="F2547" s="1"/>
      <c r="G2547" s="1"/>
      <c r="H2547" s="1"/>
      <c r="I2547" s="1"/>
      <c r="J2547" s="1"/>
      <c r="K2547" s="1"/>
      <c r="L2547" s="1"/>
    </row>
    <row r="2548" spans="1:12" ht="14.4" x14ac:dyDescent="0.3">
      <c r="A2548" s="1"/>
      <c r="B2548" s="1" t="str">
        <f>ReportExtract[[#This Row],[ReportId]]&amp;"_"&amp;ReportExtract[[#This Row],[PeriodId]]&amp;"_"&amp;ReportExtract[[#This Row],[MktDesc]]</f>
        <v>__</v>
      </c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4.4" x14ac:dyDescent="0.3">
      <c r="A2549" s="1"/>
      <c r="B2549" s="1" t="str">
        <f>ReportExtract[[#This Row],[ReportId]]&amp;"_"&amp;ReportExtract[[#This Row],[PeriodId]]&amp;"_"&amp;ReportExtract[[#This Row],[MktDesc]]</f>
        <v>__</v>
      </c>
      <c r="C2549" s="1"/>
      <c r="D2549" s="1"/>
      <c r="E2549" s="1"/>
      <c r="F2549" s="1"/>
      <c r="G2549" s="1"/>
      <c r="H2549" s="1"/>
      <c r="I2549" s="1"/>
      <c r="J2549" s="1"/>
      <c r="K2549" s="1"/>
      <c r="L2549" s="1"/>
    </row>
    <row r="2550" spans="1:12" ht="14.4" x14ac:dyDescent="0.3">
      <c r="A2550" s="1"/>
      <c r="B2550" s="1" t="str">
        <f>ReportExtract[[#This Row],[ReportId]]&amp;"_"&amp;ReportExtract[[#This Row],[PeriodId]]&amp;"_"&amp;ReportExtract[[#This Row],[MktDesc]]</f>
        <v>__</v>
      </c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4.4" x14ac:dyDescent="0.3">
      <c r="A2551" s="1"/>
      <c r="B2551" s="1" t="str">
        <f>ReportExtract[[#This Row],[ReportId]]&amp;"_"&amp;ReportExtract[[#This Row],[PeriodId]]&amp;"_"&amp;ReportExtract[[#This Row],[MktDesc]]</f>
        <v>__</v>
      </c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4.4" x14ac:dyDescent="0.3">
      <c r="A2552" s="1"/>
      <c r="B2552" s="1" t="str">
        <f>ReportExtract[[#This Row],[ReportId]]&amp;"_"&amp;ReportExtract[[#This Row],[PeriodId]]&amp;"_"&amp;ReportExtract[[#This Row],[MktDesc]]</f>
        <v>__</v>
      </c>
      <c r="C2552" s="1"/>
      <c r="D2552" s="1"/>
      <c r="E2552" s="1"/>
      <c r="F2552" s="1"/>
      <c r="G2552" s="1"/>
      <c r="H2552" s="1"/>
      <c r="I2552" s="1"/>
      <c r="J2552" s="1"/>
      <c r="K2552" s="1"/>
      <c r="L2552" s="1"/>
    </row>
    <row r="2553" spans="1:12" ht="14.4" x14ac:dyDescent="0.3">
      <c r="A2553" s="1"/>
      <c r="B2553" s="1" t="str">
        <f>ReportExtract[[#This Row],[ReportId]]&amp;"_"&amp;ReportExtract[[#This Row],[PeriodId]]&amp;"_"&amp;ReportExtract[[#This Row],[MktDesc]]</f>
        <v>__</v>
      </c>
      <c r="C2553" s="1"/>
      <c r="D2553" s="1"/>
      <c r="E2553" s="1"/>
      <c r="F2553" s="1"/>
      <c r="G2553" s="1"/>
      <c r="H2553" s="1"/>
      <c r="I2553" s="1"/>
      <c r="J2553" s="1"/>
      <c r="K2553" s="1"/>
      <c r="L2553" s="1"/>
    </row>
    <row r="2554" spans="1:12" ht="14.4" x14ac:dyDescent="0.3">
      <c r="A2554" s="1"/>
      <c r="B2554" s="1" t="str">
        <f>ReportExtract[[#This Row],[ReportId]]&amp;"_"&amp;ReportExtract[[#This Row],[PeriodId]]&amp;"_"&amp;ReportExtract[[#This Row],[MktDesc]]</f>
        <v>__</v>
      </c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4.4" x14ac:dyDescent="0.3">
      <c r="A2555" s="1"/>
      <c r="B2555" s="1" t="str">
        <f>ReportExtract[[#This Row],[ReportId]]&amp;"_"&amp;ReportExtract[[#This Row],[PeriodId]]&amp;"_"&amp;ReportExtract[[#This Row],[MktDesc]]</f>
        <v>__</v>
      </c>
      <c r="C2555" s="1"/>
      <c r="D2555" s="1"/>
      <c r="E2555" s="1"/>
      <c r="F2555" s="1"/>
      <c r="G2555" s="1"/>
      <c r="H2555" s="1"/>
      <c r="I2555" s="1"/>
      <c r="J2555" s="1"/>
      <c r="K2555" s="1"/>
      <c r="L2555" s="1"/>
    </row>
    <row r="2556" spans="1:12" ht="14.4" x14ac:dyDescent="0.3">
      <c r="A2556" s="1"/>
      <c r="B2556" s="1" t="str">
        <f>ReportExtract[[#This Row],[ReportId]]&amp;"_"&amp;ReportExtract[[#This Row],[PeriodId]]&amp;"_"&amp;ReportExtract[[#This Row],[MktDesc]]</f>
        <v>__</v>
      </c>
      <c r="C2556" s="1"/>
      <c r="D2556" s="1"/>
      <c r="E2556" s="1"/>
      <c r="F2556" s="1"/>
      <c r="G2556" s="1"/>
      <c r="H2556" s="1"/>
      <c r="I2556" s="1"/>
      <c r="J2556" s="1"/>
      <c r="K2556" s="1"/>
      <c r="L2556" s="1"/>
    </row>
    <row r="2557" spans="1:12" ht="14.4" x14ac:dyDescent="0.3">
      <c r="A2557" s="1"/>
      <c r="B2557" s="1" t="str">
        <f>ReportExtract[[#This Row],[ReportId]]&amp;"_"&amp;ReportExtract[[#This Row],[PeriodId]]&amp;"_"&amp;ReportExtract[[#This Row],[MktDesc]]</f>
        <v>__</v>
      </c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 ht="14.4" x14ac:dyDescent="0.3">
      <c r="A2558" s="1"/>
      <c r="B2558" s="1" t="str">
        <f>ReportExtract[[#This Row],[ReportId]]&amp;"_"&amp;ReportExtract[[#This Row],[PeriodId]]&amp;"_"&amp;ReportExtract[[#This Row],[MktDesc]]</f>
        <v>__</v>
      </c>
      <c r="C2558" s="1"/>
      <c r="D2558" s="1"/>
      <c r="E2558" s="1"/>
      <c r="F2558" s="1"/>
      <c r="G2558" s="1"/>
      <c r="H2558" s="1"/>
      <c r="I2558" s="1"/>
      <c r="J2558" s="1"/>
      <c r="K2558" s="1"/>
      <c r="L2558" s="1"/>
    </row>
    <row r="2559" spans="1:12" ht="14.4" x14ac:dyDescent="0.3">
      <c r="A2559" s="1"/>
      <c r="B2559" s="1" t="str">
        <f>ReportExtract[[#This Row],[ReportId]]&amp;"_"&amp;ReportExtract[[#This Row],[PeriodId]]&amp;"_"&amp;ReportExtract[[#This Row],[MktDesc]]</f>
        <v>__</v>
      </c>
      <c r="C2559" s="1"/>
      <c r="D2559" s="1"/>
      <c r="E2559" s="1"/>
      <c r="F2559" s="1"/>
      <c r="G2559" s="1"/>
      <c r="H2559" s="1"/>
      <c r="I2559" s="1"/>
      <c r="J2559" s="1"/>
      <c r="K2559" s="1"/>
      <c r="L2559" s="1"/>
    </row>
    <row r="2560" spans="1:12" ht="14.4" x14ac:dyDescent="0.3">
      <c r="A2560" s="1"/>
      <c r="B2560" s="1" t="str">
        <f>ReportExtract[[#This Row],[ReportId]]&amp;"_"&amp;ReportExtract[[#This Row],[PeriodId]]&amp;"_"&amp;ReportExtract[[#This Row],[MktDesc]]</f>
        <v>__</v>
      </c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 ht="14.4" x14ac:dyDescent="0.3">
      <c r="A2561" s="1"/>
      <c r="B2561" s="1" t="str">
        <f>ReportExtract[[#This Row],[ReportId]]&amp;"_"&amp;ReportExtract[[#This Row],[PeriodId]]&amp;"_"&amp;ReportExtract[[#This Row],[MktDesc]]</f>
        <v>__</v>
      </c>
      <c r="C2561" s="1"/>
      <c r="D2561" s="1"/>
      <c r="E2561" s="1"/>
      <c r="F2561" s="1"/>
      <c r="G2561" s="1"/>
      <c r="H2561" s="1"/>
      <c r="I2561" s="1"/>
      <c r="J2561" s="1"/>
      <c r="K2561" s="1"/>
      <c r="L2561" s="1"/>
    </row>
    <row r="2562" spans="1:12" ht="14.4" x14ac:dyDescent="0.3">
      <c r="A2562" s="1"/>
      <c r="B2562" s="1" t="str">
        <f>ReportExtract[[#This Row],[ReportId]]&amp;"_"&amp;ReportExtract[[#This Row],[PeriodId]]&amp;"_"&amp;ReportExtract[[#This Row],[MktDesc]]</f>
        <v>__</v>
      </c>
      <c r="C2562" s="1"/>
      <c r="D2562" s="1"/>
      <c r="E2562" s="1"/>
      <c r="F2562" s="1"/>
      <c r="G2562" s="1"/>
      <c r="H2562" s="1"/>
      <c r="I2562" s="1"/>
      <c r="J2562" s="1"/>
      <c r="K2562" s="1"/>
      <c r="L2562" s="1"/>
    </row>
    <row r="2563" spans="1:12" ht="14.4" x14ac:dyDescent="0.3">
      <c r="A2563" s="1"/>
      <c r="B2563" s="1" t="str">
        <f>ReportExtract[[#This Row],[ReportId]]&amp;"_"&amp;ReportExtract[[#This Row],[PeriodId]]&amp;"_"&amp;ReportExtract[[#This Row],[MktDesc]]</f>
        <v>__</v>
      </c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 ht="14.4" x14ac:dyDescent="0.3">
      <c r="A2564" s="1"/>
      <c r="B2564" s="1" t="str">
        <f>ReportExtract[[#This Row],[ReportId]]&amp;"_"&amp;ReportExtract[[#This Row],[PeriodId]]&amp;"_"&amp;ReportExtract[[#This Row],[MktDesc]]</f>
        <v>__</v>
      </c>
      <c r="C2564" s="1"/>
      <c r="D2564" s="1"/>
      <c r="E2564" s="1"/>
      <c r="F2564" s="1"/>
      <c r="G2564" s="1"/>
      <c r="H2564" s="1"/>
      <c r="I2564" s="1"/>
      <c r="J2564" s="1"/>
      <c r="K2564" s="1"/>
      <c r="L2564" s="1"/>
    </row>
    <row r="2565" spans="1:12" ht="14.4" x14ac:dyDescent="0.3">
      <c r="A2565" s="1"/>
      <c r="B2565" s="1" t="str">
        <f>ReportExtract[[#This Row],[ReportId]]&amp;"_"&amp;ReportExtract[[#This Row],[PeriodId]]&amp;"_"&amp;ReportExtract[[#This Row],[MktDesc]]</f>
        <v>__</v>
      </c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4.4" x14ac:dyDescent="0.3">
      <c r="A2566" s="1"/>
      <c r="B2566" s="1" t="str">
        <f>ReportExtract[[#This Row],[ReportId]]&amp;"_"&amp;ReportExtract[[#This Row],[PeriodId]]&amp;"_"&amp;ReportExtract[[#This Row],[MktDesc]]</f>
        <v>__</v>
      </c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 ht="14.4" x14ac:dyDescent="0.3">
      <c r="A2567" s="1"/>
      <c r="B2567" s="1" t="str">
        <f>ReportExtract[[#This Row],[ReportId]]&amp;"_"&amp;ReportExtract[[#This Row],[PeriodId]]&amp;"_"&amp;ReportExtract[[#This Row],[MktDesc]]</f>
        <v>__</v>
      </c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4.4" x14ac:dyDescent="0.3">
      <c r="A2568" s="1"/>
      <c r="B2568" s="1" t="str">
        <f>ReportExtract[[#This Row],[ReportId]]&amp;"_"&amp;ReportExtract[[#This Row],[PeriodId]]&amp;"_"&amp;ReportExtract[[#This Row],[MktDesc]]</f>
        <v>__</v>
      </c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4.4" x14ac:dyDescent="0.3">
      <c r="A2569" s="1"/>
      <c r="B2569" s="1" t="str">
        <f>ReportExtract[[#This Row],[ReportId]]&amp;"_"&amp;ReportExtract[[#This Row],[PeriodId]]&amp;"_"&amp;ReportExtract[[#This Row],[MktDesc]]</f>
        <v>__</v>
      </c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 ht="14.4" x14ac:dyDescent="0.3">
      <c r="A2570" s="1"/>
      <c r="B2570" s="1" t="str">
        <f>ReportExtract[[#This Row],[ReportId]]&amp;"_"&amp;ReportExtract[[#This Row],[PeriodId]]&amp;"_"&amp;ReportExtract[[#This Row],[MktDesc]]</f>
        <v>__</v>
      </c>
      <c r="C2570" s="1"/>
      <c r="D2570" s="1"/>
      <c r="E2570" s="1"/>
      <c r="F2570" s="1"/>
      <c r="G2570" s="1"/>
      <c r="H2570" s="1"/>
      <c r="I2570" s="1"/>
      <c r="J2570" s="1"/>
      <c r="K2570" s="1"/>
      <c r="L2570" s="1"/>
    </row>
    <row r="2571" spans="1:12" ht="14.4" x14ac:dyDescent="0.3">
      <c r="A2571" s="1"/>
      <c r="B2571" s="1" t="str">
        <f>ReportExtract[[#This Row],[ReportId]]&amp;"_"&amp;ReportExtract[[#This Row],[PeriodId]]&amp;"_"&amp;ReportExtract[[#This Row],[MktDesc]]</f>
        <v>__</v>
      </c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4.4" x14ac:dyDescent="0.3">
      <c r="A2572" s="1"/>
      <c r="B2572" s="1" t="str">
        <f>ReportExtract[[#This Row],[ReportId]]&amp;"_"&amp;ReportExtract[[#This Row],[PeriodId]]&amp;"_"&amp;ReportExtract[[#This Row],[MktDesc]]</f>
        <v>__</v>
      </c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 ht="14.4" x14ac:dyDescent="0.3">
      <c r="A2573" s="1"/>
      <c r="B2573" s="1" t="str">
        <f>ReportExtract[[#This Row],[ReportId]]&amp;"_"&amp;ReportExtract[[#This Row],[PeriodId]]&amp;"_"&amp;ReportExtract[[#This Row],[MktDesc]]</f>
        <v>__</v>
      </c>
      <c r="C2573" s="1"/>
      <c r="D2573" s="1"/>
      <c r="E2573" s="1"/>
      <c r="F2573" s="1"/>
      <c r="G2573" s="1"/>
      <c r="H2573" s="1"/>
      <c r="I2573" s="1"/>
      <c r="J2573" s="1"/>
      <c r="K2573" s="1"/>
      <c r="L2573" s="1"/>
    </row>
    <row r="2574" spans="1:12" ht="14.4" x14ac:dyDescent="0.3">
      <c r="A2574" s="1"/>
      <c r="B2574" s="1" t="str">
        <f>ReportExtract[[#This Row],[ReportId]]&amp;"_"&amp;ReportExtract[[#This Row],[PeriodId]]&amp;"_"&amp;ReportExtract[[#This Row],[MktDesc]]</f>
        <v>__</v>
      </c>
      <c r="C2574" s="1"/>
      <c r="D2574" s="1"/>
      <c r="E2574" s="1"/>
      <c r="F2574" s="1"/>
      <c r="G2574" s="1"/>
      <c r="H2574" s="1"/>
      <c r="I2574" s="1"/>
      <c r="J2574" s="1"/>
      <c r="K2574" s="1"/>
      <c r="L2574" s="1"/>
    </row>
    <row r="2575" spans="1:12" ht="14.4" x14ac:dyDescent="0.3">
      <c r="A2575" s="1"/>
      <c r="B2575" s="1" t="str">
        <f>ReportExtract[[#This Row],[ReportId]]&amp;"_"&amp;ReportExtract[[#This Row],[PeriodId]]&amp;"_"&amp;ReportExtract[[#This Row],[MktDesc]]</f>
        <v>__</v>
      </c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 ht="14.4" x14ac:dyDescent="0.3">
      <c r="A2576" s="1"/>
      <c r="B2576" s="1" t="str">
        <f>ReportExtract[[#This Row],[ReportId]]&amp;"_"&amp;ReportExtract[[#This Row],[PeriodId]]&amp;"_"&amp;ReportExtract[[#This Row],[MktDesc]]</f>
        <v>__</v>
      </c>
      <c r="C2576" s="1"/>
      <c r="D2576" s="1"/>
      <c r="E2576" s="1"/>
      <c r="F2576" s="1"/>
      <c r="G2576" s="1"/>
      <c r="H2576" s="1"/>
      <c r="I2576" s="1"/>
      <c r="J2576" s="1"/>
      <c r="K2576" s="1"/>
      <c r="L2576" s="1"/>
    </row>
    <row r="2577" spans="1:12" ht="14.4" x14ac:dyDescent="0.3">
      <c r="A2577" s="1"/>
      <c r="B2577" s="1" t="str">
        <f>ReportExtract[[#This Row],[ReportId]]&amp;"_"&amp;ReportExtract[[#This Row],[PeriodId]]&amp;"_"&amp;ReportExtract[[#This Row],[MktDesc]]</f>
        <v>__</v>
      </c>
      <c r="C2577" s="1"/>
      <c r="D2577" s="1"/>
      <c r="E2577" s="1"/>
      <c r="F2577" s="1"/>
      <c r="G2577" s="1"/>
      <c r="H2577" s="1"/>
      <c r="I2577" s="1"/>
      <c r="J2577" s="1"/>
      <c r="K2577" s="1"/>
      <c r="L2577" s="1"/>
    </row>
    <row r="2578" spans="1:12" ht="14.4" x14ac:dyDescent="0.3">
      <c r="A2578" s="1"/>
      <c r="B2578" s="1" t="str">
        <f>ReportExtract[[#This Row],[ReportId]]&amp;"_"&amp;ReportExtract[[#This Row],[PeriodId]]&amp;"_"&amp;ReportExtract[[#This Row],[MktDesc]]</f>
        <v>__</v>
      </c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 ht="14.4" x14ac:dyDescent="0.3">
      <c r="A2579" s="1"/>
      <c r="B2579" s="1" t="str">
        <f>ReportExtract[[#This Row],[ReportId]]&amp;"_"&amp;ReportExtract[[#This Row],[PeriodId]]&amp;"_"&amp;ReportExtract[[#This Row],[MktDesc]]</f>
        <v>__</v>
      </c>
      <c r="C2579" s="1"/>
      <c r="D2579" s="1"/>
      <c r="E2579" s="1"/>
      <c r="F2579" s="1"/>
      <c r="G2579" s="1"/>
      <c r="H2579" s="1"/>
      <c r="I2579" s="1"/>
      <c r="J2579" s="1"/>
      <c r="K2579" s="1"/>
      <c r="L2579" s="1"/>
    </row>
    <row r="2580" spans="1:12" ht="14.4" x14ac:dyDescent="0.3">
      <c r="A2580" s="1"/>
      <c r="B2580" s="1" t="str">
        <f>ReportExtract[[#This Row],[ReportId]]&amp;"_"&amp;ReportExtract[[#This Row],[PeriodId]]&amp;"_"&amp;ReportExtract[[#This Row],[MktDesc]]</f>
        <v>__</v>
      </c>
      <c r="C2580" s="1"/>
      <c r="D2580" s="1"/>
      <c r="E2580" s="1"/>
      <c r="F2580" s="1"/>
      <c r="G2580" s="1"/>
      <c r="H2580" s="1"/>
      <c r="I2580" s="1"/>
      <c r="J2580" s="1"/>
      <c r="K2580" s="1"/>
      <c r="L2580" s="1"/>
    </row>
    <row r="2581" spans="1:12" ht="14.4" x14ac:dyDescent="0.3">
      <c r="A2581" s="1"/>
      <c r="B2581" s="1" t="str">
        <f>ReportExtract[[#This Row],[ReportId]]&amp;"_"&amp;ReportExtract[[#This Row],[PeriodId]]&amp;"_"&amp;ReportExtract[[#This Row],[MktDesc]]</f>
        <v>__</v>
      </c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 ht="14.4" x14ac:dyDescent="0.3">
      <c r="A2582" s="1"/>
      <c r="B2582" s="1" t="str">
        <f>ReportExtract[[#This Row],[ReportId]]&amp;"_"&amp;ReportExtract[[#This Row],[PeriodId]]&amp;"_"&amp;ReportExtract[[#This Row],[MktDesc]]</f>
        <v>__</v>
      </c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4.4" x14ac:dyDescent="0.3">
      <c r="A2583" s="1"/>
      <c r="B2583" s="1" t="str">
        <f>ReportExtract[[#This Row],[ReportId]]&amp;"_"&amp;ReportExtract[[#This Row],[PeriodId]]&amp;"_"&amp;ReportExtract[[#This Row],[MktDesc]]</f>
        <v>__</v>
      </c>
      <c r="C2583" s="1"/>
      <c r="D2583" s="1"/>
      <c r="E2583" s="1"/>
      <c r="F2583" s="1"/>
      <c r="G2583" s="1"/>
      <c r="H2583" s="1"/>
      <c r="I2583" s="1"/>
      <c r="J2583" s="1"/>
      <c r="K2583" s="1"/>
      <c r="L2583" s="1"/>
    </row>
    <row r="2584" spans="1:12" ht="14.4" x14ac:dyDescent="0.3">
      <c r="A2584" s="1"/>
      <c r="B2584" s="1" t="str">
        <f>ReportExtract[[#This Row],[ReportId]]&amp;"_"&amp;ReportExtract[[#This Row],[PeriodId]]&amp;"_"&amp;ReportExtract[[#This Row],[MktDesc]]</f>
        <v>__</v>
      </c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4.4" x14ac:dyDescent="0.3">
      <c r="A2585" s="1"/>
      <c r="B2585" s="1" t="str">
        <f>ReportExtract[[#This Row],[ReportId]]&amp;"_"&amp;ReportExtract[[#This Row],[PeriodId]]&amp;"_"&amp;ReportExtract[[#This Row],[MktDesc]]</f>
        <v>__</v>
      </c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4.4" x14ac:dyDescent="0.3">
      <c r="A2586" s="1"/>
      <c r="B2586" s="1" t="str">
        <f>ReportExtract[[#This Row],[ReportId]]&amp;"_"&amp;ReportExtract[[#This Row],[PeriodId]]&amp;"_"&amp;ReportExtract[[#This Row],[MktDesc]]</f>
        <v>__</v>
      </c>
      <c r="C2586" s="1"/>
      <c r="D2586" s="1"/>
      <c r="E2586" s="1"/>
      <c r="F2586" s="1"/>
      <c r="G2586" s="1"/>
      <c r="H2586" s="1"/>
      <c r="I2586" s="1"/>
      <c r="J2586" s="1"/>
      <c r="K2586" s="1"/>
      <c r="L2586" s="1"/>
    </row>
    <row r="2587" spans="1:12" ht="14.4" x14ac:dyDescent="0.3">
      <c r="A2587" s="1"/>
      <c r="B2587" s="1" t="str">
        <f>ReportExtract[[#This Row],[ReportId]]&amp;"_"&amp;ReportExtract[[#This Row],[PeriodId]]&amp;"_"&amp;ReportExtract[[#This Row],[MktDesc]]</f>
        <v>__</v>
      </c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 ht="14.4" x14ac:dyDescent="0.3">
      <c r="A2588" s="1"/>
      <c r="B2588" s="1" t="str">
        <f>ReportExtract[[#This Row],[ReportId]]&amp;"_"&amp;ReportExtract[[#This Row],[PeriodId]]&amp;"_"&amp;ReportExtract[[#This Row],[MktDesc]]</f>
        <v>__</v>
      </c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4.4" x14ac:dyDescent="0.3">
      <c r="A2589" s="1"/>
      <c r="B2589" s="1" t="str">
        <f>ReportExtract[[#This Row],[ReportId]]&amp;"_"&amp;ReportExtract[[#This Row],[PeriodId]]&amp;"_"&amp;ReportExtract[[#This Row],[MktDesc]]</f>
        <v>__</v>
      </c>
      <c r="C2589" s="1"/>
      <c r="D2589" s="1"/>
      <c r="E2589" s="1"/>
      <c r="F2589" s="1"/>
      <c r="G2589" s="1"/>
      <c r="H2589" s="1"/>
      <c r="I2589" s="1"/>
      <c r="J2589" s="1"/>
      <c r="K2589" s="1"/>
      <c r="L2589" s="1"/>
    </row>
    <row r="2590" spans="1:12" ht="14.4" x14ac:dyDescent="0.3">
      <c r="A2590" s="1"/>
      <c r="B2590" s="1" t="str">
        <f>ReportExtract[[#This Row],[ReportId]]&amp;"_"&amp;ReportExtract[[#This Row],[PeriodId]]&amp;"_"&amp;ReportExtract[[#This Row],[MktDesc]]</f>
        <v>__</v>
      </c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 ht="14.4" x14ac:dyDescent="0.3">
      <c r="A2591" s="1"/>
      <c r="B2591" s="1" t="str">
        <f>ReportExtract[[#This Row],[ReportId]]&amp;"_"&amp;ReportExtract[[#This Row],[PeriodId]]&amp;"_"&amp;ReportExtract[[#This Row],[MktDesc]]</f>
        <v>__</v>
      </c>
      <c r="C2591" s="1"/>
      <c r="D2591" s="1"/>
      <c r="E2591" s="1"/>
      <c r="F2591" s="1"/>
      <c r="G2591" s="1"/>
      <c r="H2591" s="1"/>
      <c r="I2591" s="1"/>
      <c r="J2591" s="1"/>
      <c r="K2591" s="1"/>
      <c r="L2591" s="1"/>
    </row>
    <row r="2592" spans="1:12" ht="14.4" x14ac:dyDescent="0.3">
      <c r="A2592" s="1"/>
      <c r="B2592" s="1" t="str">
        <f>ReportExtract[[#This Row],[ReportId]]&amp;"_"&amp;ReportExtract[[#This Row],[PeriodId]]&amp;"_"&amp;ReportExtract[[#This Row],[MktDesc]]</f>
        <v>__</v>
      </c>
      <c r="C2592" s="1"/>
      <c r="D2592" s="1"/>
      <c r="E2592" s="1"/>
      <c r="F2592" s="1"/>
      <c r="G2592" s="1"/>
      <c r="H2592" s="1"/>
      <c r="I2592" s="1"/>
      <c r="J2592" s="1"/>
      <c r="K2592" s="1"/>
      <c r="L2592" s="1"/>
    </row>
    <row r="2593" spans="1:12" ht="14.4" x14ac:dyDescent="0.3">
      <c r="A2593" s="1"/>
      <c r="B2593" s="1" t="str">
        <f>ReportExtract[[#This Row],[ReportId]]&amp;"_"&amp;ReportExtract[[#This Row],[PeriodId]]&amp;"_"&amp;ReportExtract[[#This Row],[MktDesc]]</f>
        <v>__</v>
      </c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 ht="14.4" x14ac:dyDescent="0.3">
      <c r="A2594" s="1"/>
      <c r="B2594" s="1" t="str">
        <f>ReportExtract[[#This Row],[ReportId]]&amp;"_"&amp;ReportExtract[[#This Row],[PeriodId]]&amp;"_"&amp;ReportExtract[[#This Row],[MktDesc]]</f>
        <v>__</v>
      </c>
      <c r="C2594" s="1"/>
      <c r="D2594" s="1"/>
      <c r="E2594" s="1"/>
      <c r="F2594" s="1"/>
      <c r="G2594" s="1"/>
      <c r="H2594" s="1"/>
      <c r="I2594" s="1"/>
      <c r="J2594" s="1"/>
      <c r="K2594" s="1"/>
      <c r="L2594" s="1"/>
    </row>
    <row r="2595" spans="1:12" ht="14.4" x14ac:dyDescent="0.3">
      <c r="A2595" s="1"/>
      <c r="B2595" s="1" t="str">
        <f>ReportExtract[[#This Row],[ReportId]]&amp;"_"&amp;ReportExtract[[#This Row],[PeriodId]]&amp;"_"&amp;ReportExtract[[#This Row],[MktDesc]]</f>
        <v>__</v>
      </c>
      <c r="C2595" s="1"/>
      <c r="D2595" s="1"/>
      <c r="E2595" s="1"/>
      <c r="F2595" s="1"/>
      <c r="G2595" s="1"/>
      <c r="H2595" s="1"/>
      <c r="I2595" s="1"/>
      <c r="J2595" s="1"/>
      <c r="K2595" s="1"/>
      <c r="L2595" s="1"/>
    </row>
    <row r="2596" spans="1:12" ht="14.4" x14ac:dyDescent="0.3">
      <c r="A2596" s="1"/>
      <c r="B2596" s="1" t="str">
        <f>ReportExtract[[#This Row],[ReportId]]&amp;"_"&amp;ReportExtract[[#This Row],[PeriodId]]&amp;"_"&amp;ReportExtract[[#This Row],[MktDesc]]</f>
        <v>__</v>
      </c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 ht="14.4" x14ac:dyDescent="0.3">
      <c r="A2597" s="1"/>
      <c r="B2597" s="1" t="str">
        <f>ReportExtract[[#This Row],[ReportId]]&amp;"_"&amp;ReportExtract[[#This Row],[PeriodId]]&amp;"_"&amp;ReportExtract[[#This Row],[MktDesc]]</f>
        <v>__</v>
      </c>
      <c r="C2597" s="1"/>
      <c r="D2597" s="1"/>
      <c r="E2597" s="1"/>
      <c r="F2597" s="1"/>
      <c r="G2597" s="1"/>
      <c r="H2597" s="1"/>
      <c r="I2597" s="1"/>
      <c r="J2597" s="1"/>
      <c r="K2597" s="1"/>
      <c r="L2597" s="1"/>
    </row>
    <row r="2598" spans="1:12" ht="14.4" x14ac:dyDescent="0.3">
      <c r="A2598" s="1"/>
      <c r="B2598" s="1" t="str">
        <f>ReportExtract[[#This Row],[ReportId]]&amp;"_"&amp;ReportExtract[[#This Row],[PeriodId]]&amp;"_"&amp;ReportExtract[[#This Row],[MktDesc]]</f>
        <v>__</v>
      </c>
      <c r="C2598" s="1"/>
      <c r="D2598" s="1"/>
      <c r="E2598" s="1"/>
      <c r="F2598" s="1"/>
      <c r="G2598" s="1"/>
      <c r="H2598" s="1"/>
      <c r="I2598" s="1"/>
      <c r="J2598" s="1"/>
      <c r="K2598" s="1"/>
      <c r="L2598" s="1"/>
    </row>
    <row r="2599" spans="1:12" ht="14.4" x14ac:dyDescent="0.3">
      <c r="A2599" s="1"/>
      <c r="B2599" s="1" t="str">
        <f>ReportExtract[[#This Row],[ReportId]]&amp;"_"&amp;ReportExtract[[#This Row],[PeriodId]]&amp;"_"&amp;ReportExtract[[#This Row],[MktDesc]]</f>
        <v>__</v>
      </c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4.4" x14ac:dyDescent="0.3">
      <c r="A2600" s="1"/>
      <c r="B2600" s="1" t="str">
        <f>ReportExtract[[#This Row],[ReportId]]&amp;"_"&amp;ReportExtract[[#This Row],[PeriodId]]&amp;"_"&amp;ReportExtract[[#This Row],[MktDesc]]</f>
        <v>__</v>
      </c>
      <c r="C2600" s="1"/>
      <c r="D2600" s="1"/>
      <c r="E2600" s="1"/>
      <c r="F2600" s="1"/>
      <c r="G2600" s="1"/>
      <c r="H2600" s="1"/>
      <c r="I2600" s="1"/>
      <c r="J2600" s="1"/>
      <c r="K2600" s="1"/>
      <c r="L2600" s="1"/>
    </row>
    <row r="2601" spans="1:12" ht="14.4" x14ac:dyDescent="0.3">
      <c r="A2601" s="1"/>
      <c r="B2601" s="1" t="str">
        <f>ReportExtract[[#This Row],[ReportId]]&amp;"_"&amp;ReportExtract[[#This Row],[PeriodId]]&amp;"_"&amp;ReportExtract[[#This Row],[MktDesc]]</f>
        <v>__</v>
      </c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4.4" x14ac:dyDescent="0.3">
      <c r="A2602" s="1"/>
      <c r="B2602" s="1" t="str">
        <f>ReportExtract[[#This Row],[ReportId]]&amp;"_"&amp;ReportExtract[[#This Row],[PeriodId]]&amp;"_"&amp;ReportExtract[[#This Row],[MktDesc]]</f>
        <v>__</v>
      </c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4.4" x14ac:dyDescent="0.3">
      <c r="A2603" s="1"/>
      <c r="B2603" s="1" t="str">
        <f>ReportExtract[[#This Row],[ReportId]]&amp;"_"&amp;ReportExtract[[#This Row],[PeriodId]]&amp;"_"&amp;ReportExtract[[#This Row],[MktDesc]]</f>
        <v>__</v>
      </c>
      <c r="C2603" s="1"/>
      <c r="D2603" s="1"/>
      <c r="E2603" s="1"/>
      <c r="F2603" s="1"/>
      <c r="G2603" s="1"/>
      <c r="H2603" s="1"/>
      <c r="I2603" s="1"/>
      <c r="J2603" s="1"/>
      <c r="K2603" s="1"/>
      <c r="L2603" s="1"/>
    </row>
    <row r="2604" spans="1:12" ht="14.4" x14ac:dyDescent="0.3">
      <c r="A2604" s="1"/>
      <c r="B2604" s="1" t="str">
        <f>ReportExtract[[#This Row],[ReportId]]&amp;"_"&amp;ReportExtract[[#This Row],[PeriodId]]&amp;"_"&amp;ReportExtract[[#This Row],[MktDesc]]</f>
        <v>__</v>
      </c>
      <c r="C2604" s="1"/>
      <c r="D2604" s="1"/>
      <c r="E2604" s="1"/>
      <c r="F2604" s="1"/>
      <c r="G2604" s="1"/>
      <c r="H2604" s="1"/>
      <c r="I2604" s="1"/>
      <c r="J2604" s="1"/>
      <c r="K2604" s="1"/>
      <c r="L2604" s="1"/>
    </row>
    <row r="2605" spans="1:12" ht="14.4" x14ac:dyDescent="0.3">
      <c r="A2605" s="1"/>
      <c r="B2605" s="1" t="str">
        <f>ReportExtract[[#This Row],[ReportId]]&amp;"_"&amp;ReportExtract[[#This Row],[PeriodId]]&amp;"_"&amp;ReportExtract[[#This Row],[MktDesc]]</f>
        <v>__</v>
      </c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4.4" x14ac:dyDescent="0.3">
      <c r="A2606" s="1"/>
      <c r="B2606" s="1" t="str">
        <f>ReportExtract[[#This Row],[ReportId]]&amp;"_"&amp;ReportExtract[[#This Row],[PeriodId]]&amp;"_"&amp;ReportExtract[[#This Row],[MktDesc]]</f>
        <v>__</v>
      </c>
      <c r="C2606" s="1"/>
      <c r="D2606" s="1"/>
      <c r="E2606" s="1"/>
      <c r="F2606" s="1"/>
      <c r="G2606" s="1"/>
      <c r="H2606" s="1"/>
      <c r="I2606" s="1"/>
      <c r="J2606" s="1"/>
      <c r="K2606" s="1"/>
      <c r="L2606" s="1"/>
    </row>
    <row r="2607" spans="1:12" ht="14.4" x14ac:dyDescent="0.3">
      <c r="A2607" s="1"/>
      <c r="B2607" s="1" t="str">
        <f>ReportExtract[[#This Row],[ReportId]]&amp;"_"&amp;ReportExtract[[#This Row],[PeriodId]]&amp;"_"&amp;ReportExtract[[#This Row],[MktDesc]]</f>
        <v>__</v>
      </c>
      <c r="C2607" s="1"/>
      <c r="D2607" s="1"/>
      <c r="E2607" s="1"/>
      <c r="F2607" s="1"/>
      <c r="G2607" s="1"/>
      <c r="H2607" s="1"/>
      <c r="I2607" s="1"/>
      <c r="J2607" s="1"/>
      <c r="K2607" s="1"/>
      <c r="L2607" s="1"/>
    </row>
    <row r="2608" spans="1:12" ht="14.4" x14ac:dyDescent="0.3">
      <c r="A2608" s="1"/>
      <c r="B2608" s="1" t="str">
        <f>ReportExtract[[#This Row],[ReportId]]&amp;"_"&amp;ReportExtract[[#This Row],[PeriodId]]&amp;"_"&amp;ReportExtract[[#This Row],[MktDesc]]</f>
        <v>__</v>
      </c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 ht="14.4" x14ac:dyDescent="0.3">
      <c r="A2609" s="1"/>
      <c r="B2609" s="1" t="str">
        <f>ReportExtract[[#This Row],[ReportId]]&amp;"_"&amp;ReportExtract[[#This Row],[PeriodId]]&amp;"_"&amp;ReportExtract[[#This Row],[MktDesc]]</f>
        <v>__</v>
      </c>
      <c r="C2609" s="1"/>
      <c r="D2609" s="1"/>
      <c r="E2609" s="1"/>
      <c r="F2609" s="1"/>
      <c r="G2609" s="1"/>
      <c r="H2609" s="1"/>
      <c r="I2609" s="1"/>
      <c r="J2609" s="1"/>
      <c r="K2609" s="1"/>
      <c r="L2609" s="1"/>
    </row>
    <row r="2610" spans="1:12" ht="14.4" x14ac:dyDescent="0.3">
      <c r="A2610" s="1"/>
      <c r="B2610" s="1" t="str">
        <f>ReportExtract[[#This Row],[ReportId]]&amp;"_"&amp;ReportExtract[[#This Row],[PeriodId]]&amp;"_"&amp;ReportExtract[[#This Row],[MktDesc]]</f>
        <v>__</v>
      </c>
      <c r="C2610" s="1"/>
      <c r="D2610" s="1"/>
      <c r="E2610" s="1"/>
      <c r="F2610" s="1"/>
      <c r="G2610" s="1"/>
      <c r="H2610" s="1"/>
      <c r="I2610" s="1"/>
      <c r="J2610" s="1"/>
      <c r="K2610" s="1"/>
      <c r="L2610" s="1"/>
    </row>
    <row r="2611" spans="1:12" ht="14.4" x14ac:dyDescent="0.3">
      <c r="A2611" s="1"/>
      <c r="B2611" s="1" t="str">
        <f>ReportExtract[[#This Row],[ReportId]]&amp;"_"&amp;ReportExtract[[#This Row],[PeriodId]]&amp;"_"&amp;ReportExtract[[#This Row],[MktDesc]]</f>
        <v>__</v>
      </c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 ht="14.4" x14ac:dyDescent="0.3">
      <c r="A2612" s="1"/>
      <c r="B2612" s="1" t="str">
        <f>ReportExtract[[#This Row],[ReportId]]&amp;"_"&amp;ReportExtract[[#This Row],[PeriodId]]&amp;"_"&amp;ReportExtract[[#This Row],[MktDesc]]</f>
        <v>__</v>
      </c>
      <c r="C2612" s="1"/>
      <c r="D2612" s="1"/>
      <c r="E2612" s="1"/>
      <c r="F2612" s="1"/>
      <c r="G2612" s="1"/>
      <c r="H2612" s="1"/>
      <c r="I2612" s="1"/>
      <c r="J2612" s="1"/>
      <c r="K2612" s="1"/>
      <c r="L2612" s="1"/>
    </row>
    <row r="2613" spans="1:12" ht="14.4" x14ac:dyDescent="0.3">
      <c r="A2613" s="1"/>
      <c r="B2613" s="1" t="str">
        <f>ReportExtract[[#This Row],[ReportId]]&amp;"_"&amp;ReportExtract[[#This Row],[PeriodId]]&amp;"_"&amp;ReportExtract[[#This Row],[MktDesc]]</f>
        <v>__</v>
      </c>
      <c r="C2613" s="1"/>
      <c r="D2613" s="1"/>
      <c r="E2613" s="1"/>
      <c r="F2613" s="1"/>
      <c r="G2613" s="1"/>
      <c r="H2613" s="1"/>
      <c r="I2613" s="1"/>
      <c r="J2613" s="1"/>
      <c r="K2613" s="1"/>
      <c r="L2613" s="1"/>
    </row>
    <row r="2614" spans="1:12" ht="14.4" x14ac:dyDescent="0.3">
      <c r="A2614" s="1"/>
      <c r="B2614" s="1" t="str">
        <f>ReportExtract[[#This Row],[ReportId]]&amp;"_"&amp;ReportExtract[[#This Row],[PeriodId]]&amp;"_"&amp;ReportExtract[[#This Row],[MktDesc]]</f>
        <v>__</v>
      </c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 ht="14.4" x14ac:dyDescent="0.3">
      <c r="A2615" s="1"/>
      <c r="B2615" s="1" t="str">
        <f>ReportExtract[[#This Row],[ReportId]]&amp;"_"&amp;ReportExtract[[#This Row],[PeriodId]]&amp;"_"&amp;ReportExtract[[#This Row],[MktDesc]]</f>
        <v>__</v>
      </c>
      <c r="C2615" s="1"/>
      <c r="D2615" s="1"/>
      <c r="E2615" s="1"/>
      <c r="F2615" s="1"/>
      <c r="G2615" s="1"/>
      <c r="H2615" s="1"/>
      <c r="I2615" s="1"/>
      <c r="J2615" s="1"/>
      <c r="K2615" s="1"/>
      <c r="L2615" s="1"/>
    </row>
    <row r="2616" spans="1:12" ht="14.4" x14ac:dyDescent="0.3">
      <c r="A2616" s="1"/>
      <c r="B2616" s="1" t="str">
        <f>ReportExtract[[#This Row],[ReportId]]&amp;"_"&amp;ReportExtract[[#This Row],[PeriodId]]&amp;"_"&amp;ReportExtract[[#This Row],[MktDesc]]</f>
        <v>__</v>
      </c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4.4" x14ac:dyDescent="0.3">
      <c r="A2617" s="1"/>
      <c r="B2617" s="1" t="str">
        <f>ReportExtract[[#This Row],[ReportId]]&amp;"_"&amp;ReportExtract[[#This Row],[PeriodId]]&amp;"_"&amp;ReportExtract[[#This Row],[MktDesc]]</f>
        <v>__</v>
      </c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 ht="14.4" x14ac:dyDescent="0.3">
      <c r="A2618" s="1"/>
      <c r="B2618" s="1" t="str">
        <f>ReportExtract[[#This Row],[ReportId]]&amp;"_"&amp;ReportExtract[[#This Row],[PeriodId]]&amp;"_"&amp;ReportExtract[[#This Row],[MktDesc]]</f>
        <v>__</v>
      </c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4.4" x14ac:dyDescent="0.3">
      <c r="A2619" s="1"/>
      <c r="B2619" s="1" t="str">
        <f>ReportExtract[[#This Row],[ReportId]]&amp;"_"&amp;ReportExtract[[#This Row],[PeriodId]]&amp;"_"&amp;ReportExtract[[#This Row],[MktDesc]]</f>
        <v>__</v>
      </c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4.4" x14ac:dyDescent="0.3">
      <c r="A2620" s="1"/>
      <c r="B2620" s="1" t="str">
        <f>ReportExtract[[#This Row],[ReportId]]&amp;"_"&amp;ReportExtract[[#This Row],[PeriodId]]&amp;"_"&amp;ReportExtract[[#This Row],[MktDesc]]</f>
        <v>__</v>
      </c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 ht="14.4" x14ac:dyDescent="0.3">
      <c r="A2621" s="1"/>
      <c r="B2621" s="1" t="str">
        <f>ReportExtract[[#This Row],[ReportId]]&amp;"_"&amp;ReportExtract[[#This Row],[PeriodId]]&amp;"_"&amp;ReportExtract[[#This Row],[MktDesc]]</f>
        <v>__</v>
      </c>
      <c r="C2621" s="1"/>
      <c r="D2621" s="1"/>
      <c r="E2621" s="1"/>
      <c r="F2621" s="1"/>
      <c r="G2621" s="1"/>
      <c r="H2621" s="1"/>
      <c r="I2621" s="1"/>
      <c r="J2621" s="1"/>
      <c r="K2621" s="1"/>
      <c r="L2621" s="1"/>
    </row>
    <row r="2622" spans="1:12" ht="14.4" x14ac:dyDescent="0.3">
      <c r="A2622" s="1"/>
      <c r="B2622" s="1" t="str">
        <f>ReportExtract[[#This Row],[ReportId]]&amp;"_"&amp;ReportExtract[[#This Row],[PeriodId]]&amp;"_"&amp;ReportExtract[[#This Row],[MktDesc]]</f>
        <v>__</v>
      </c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4.4" x14ac:dyDescent="0.3">
      <c r="A2623" s="1"/>
      <c r="B2623" s="1" t="str">
        <f>ReportExtract[[#This Row],[ReportId]]&amp;"_"&amp;ReportExtract[[#This Row],[PeriodId]]&amp;"_"&amp;ReportExtract[[#This Row],[MktDesc]]</f>
        <v>__</v>
      </c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 ht="14.4" x14ac:dyDescent="0.3">
      <c r="A2624" s="1"/>
      <c r="B2624" s="1" t="str">
        <f>ReportExtract[[#This Row],[ReportId]]&amp;"_"&amp;ReportExtract[[#This Row],[PeriodId]]&amp;"_"&amp;ReportExtract[[#This Row],[MktDesc]]</f>
        <v>__</v>
      </c>
      <c r="C2624" s="1"/>
      <c r="D2624" s="1"/>
      <c r="E2624" s="1"/>
      <c r="F2624" s="1"/>
      <c r="G2624" s="1"/>
      <c r="H2624" s="1"/>
      <c r="I2624" s="1"/>
      <c r="J2624" s="1"/>
      <c r="K2624" s="1"/>
      <c r="L2624" s="1"/>
    </row>
    <row r="2625" spans="1:12" ht="14.4" x14ac:dyDescent="0.3">
      <c r="A2625" s="1"/>
      <c r="B2625" s="1" t="str">
        <f>ReportExtract[[#This Row],[ReportId]]&amp;"_"&amp;ReportExtract[[#This Row],[PeriodId]]&amp;"_"&amp;ReportExtract[[#This Row],[MktDesc]]</f>
        <v>__</v>
      </c>
      <c r="C2625" s="1"/>
      <c r="D2625" s="1"/>
      <c r="E2625" s="1"/>
      <c r="F2625" s="1"/>
      <c r="G2625" s="1"/>
      <c r="H2625" s="1"/>
      <c r="I2625" s="1"/>
      <c r="J2625" s="1"/>
      <c r="K2625" s="1"/>
      <c r="L2625" s="1"/>
    </row>
    <row r="2626" spans="1:12" ht="14.4" x14ac:dyDescent="0.3">
      <c r="A2626" s="1"/>
      <c r="B2626" s="1" t="str">
        <f>ReportExtract[[#This Row],[ReportId]]&amp;"_"&amp;ReportExtract[[#This Row],[PeriodId]]&amp;"_"&amp;ReportExtract[[#This Row],[MktDesc]]</f>
        <v>__</v>
      </c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 ht="14.4" x14ac:dyDescent="0.3">
      <c r="A2627" s="1"/>
      <c r="B2627" s="1" t="str">
        <f>ReportExtract[[#This Row],[ReportId]]&amp;"_"&amp;ReportExtract[[#This Row],[PeriodId]]&amp;"_"&amp;ReportExtract[[#This Row],[MktDesc]]</f>
        <v>__</v>
      </c>
      <c r="C2627" s="1"/>
      <c r="D2627" s="1"/>
      <c r="E2627" s="1"/>
      <c r="F2627" s="1"/>
      <c r="G2627" s="1"/>
      <c r="H2627" s="1"/>
      <c r="I2627" s="1"/>
      <c r="J2627" s="1"/>
      <c r="K2627" s="1"/>
      <c r="L2627" s="1"/>
    </row>
    <row r="2628" spans="1:12" ht="14.4" x14ac:dyDescent="0.3">
      <c r="A2628" s="1"/>
      <c r="B2628" s="1" t="str">
        <f>ReportExtract[[#This Row],[ReportId]]&amp;"_"&amp;ReportExtract[[#This Row],[PeriodId]]&amp;"_"&amp;ReportExtract[[#This Row],[MktDesc]]</f>
        <v>__</v>
      </c>
      <c r="C2628" s="1"/>
      <c r="D2628" s="1"/>
      <c r="E2628" s="1"/>
      <c r="F2628" s="1"/>
      <c r="G2628" s="1"/>
      <c r="H2628" s="1"/>
      <c r="I2628" s="1"/>
      <c r="J2628" s="1"/>
      <c r="K2628" s="1"/>
      <c r="L2628" s="1"/>
    </row>
    <row r="2629" spans="1:12" ht="14.4" x14ac:dyDescent="0.3">
      <c r="A2629" s="1"/>
      <c r="B2629" s="1" t="str">
        <f>ReportExtract[[#This Row],[ReportId]]&amp;"_"&amp;ReportExtract[[#This Row],[PeriodId]]&amp;"_"&amp;ReportExtract[[#This Row],[MktDesc]]</f>
        <v>__</v>
      </c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 ht="14.4" x14ac:dyDescent="0.3">
      <c r="A2630" s="1"/>
      <c r="B2630" s="1" t="str">
        <f>ReportExtract[[#This Row],[ReportId]]&amp;"_"&amp;ReportExtract[[#This Row],[PeriodId]]&amp;"_"&amp;ReportExtract[[#This Row],[MktDesc]]</f>
        <v>__</v>
      </c>
      <c r="C2630" s="1"/>
      <c r="D2630" s="1"/>
      <c r="E2630" s="1"/>
      <c r="F2630" s="1"/>
      <c r="G2630" s="1"/>
      <c r="H2630" s="1"/>
      <c r="I2630" s="1"/>
      <c r="J2630" s="1"/>
      <c r="K2630" s="1"/>
      <c r="L2630" s="1"/>
    </row>
    <row r="2631" spans="1:12" ht="14.4" x14ac:dyDescent="0.3">
      <c r="A2631" s="1"/>
      <c r="B2631" s="1" t="str">
        <f>ReportExtract[[#This Row],[ReportId]]&amp;"_"&amp;ReportExtract[[#This Row],[PeriodId]]&amp;"_"&amp;ReportExtract[[#This Row],[MktDesc]]</f>
        <v>__</v>
      </c>
      <c r="C2631" s="1"/>
      <c r="D2631" s="1"/>
      <c r="E2631" s="1"/>
      <c r="F2631" s="1"/>
      <c r="G2631" s="1"/>
      <c r="H2631" s="1"/>
      <c r="I2631" s="1"/>
      <c r="J2631" s="1"/>
      <c r="K2631" s="1"/>
      <c r="L2631" s="1"/>
    </row>
    <row r="2632" spans="1:12" ht="14.4" x14ac:dyDescent="0.3">
      <c r="A2632" s="1"/>
      <c r="B2632" s="1" t="str">
        <f>ReportExtract[[#This Row],[ReportId]]&amp;"_"&amp;ReportExtract[[#This Row],[PeriodId]]&amp;"_"&amp;ReportExtract[[#This Row],[MktDesc]]</f>
        <v>__</v>
      </c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 ht="14.4" x14ac:dyDescent="0.3">
      <c r="A2633" s="1"/>
      <c r="B2633" s="1" t="str">
        <f>ReportExtract[[#This Row],[ReportId]]&amp;"_"&amp;ReportExtract[[#This Row],[PeriodId]]&amp;"_"&amp;ReportExtract[[#This Row],[MktDesc]]</f>
        <v>__</v>
      </c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4.4" x14ac:dyDescent="0.3">
      <c r="A2634" s="1"/>
      <c r="B2634" s="1" t="str">
        <f>ReportExtract[[#This Row],[ReportId]]&amp;"_"&amp;ReportExtract[[#This Row],[PeriodId]]&amp;"_"&amp;ReportExtract[[#This Row],[MktDesc]]</f>
        <v>__</v>
      </c>
      <c r="C2634" s="1"/>
      <c r="D2634" s="1"/>
      <c r="E2634" s="1"/>
      <c r="F2634" s="1"/>
      <c r="G2634" s="1"/>
      <c r="H2634" s="1"/>
      <c r="I2634" s="1"/>
      <c r="J2634" s="1"/>
      <c r="K2634" s="1"/>
      <c r="L2634" s="1"/>
    </row>
    <row r="2635" spans="1:12" ht="14.4" x14ac:dyDescent="0.3">
      <c r="A2635" s="1"/>
      <c r="B2635" s="1" t="str">
        <f>ReportExtract[[#This Row],[ReportId]]&amp;"_"&amp;ReportExtract[[#This Row],[PeriodId]]&amp;"_"&amp;ReportExtract[[#This Row],[MktDesc]]</f>
        <v>__</v>
      </c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4.4" x14ac:dyDescent="0.3">
      <c r="A2636" s="1"/>
      <c r="B2636" s="1" t="str">
        <f>ReportExtract[[#This Row],[ReportId]]&amp;"_"&amp;ReportExtract[[#This Row],[PeriodId]]&amp;"_"&amp;ReportExtract[[#This Row],[MktDesc]]</f>
        <v>__</v>
      </c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4.4" x14ac:dyDescent="0.3">
      <c r="A2637" s="1"/>
      <c r="B2637" s="1" t="str">
        <f>ReportExtract[[#This Row],[ReportId]]&amp;"_"&amp;ReportExtract[[#This Row],[PeriodId]]&amp;"_"&amp;ReportExtract[[#This Row],[MktDesc]]</f>
        <v>__</v>
      </c>
      <c r="C2637" s="1"/>
      <c r="D2637" s="1"/>
      <c r="E2637" s="1"/>
      <c r="F2637" s="1"/>
      <c r="G2637" s="1"/>
      <c r="H2637" s="1"/>
      <c r="I2637" s="1"/>
      <c r="J2637" s="1"/>
      <c r="K2637" s="1"/>
      <c r="L2637" s="1"/>
    </row>
    <row r="2638" spans="1:12" ht="14.4" x14ac:dyDescent="0.3">
      <c r="A2638" s="1"/>
      <c r="B2638" s="1" t="str">
        <f>ReportExtract[[#This Row],[ReportId]]&amp;"_"&amp;ReportExtract[[#This Row],[PeriodId]]&amp;"_"&amp;ReportExtract[[#This Row],[MktDesc]]</f>
        <v>__</v>
      </c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 ht="14.4" x14ac:dyDescent="0.3">
      <c r="A2639" s="1"/>
      <c r="B2639" s="1" t="str">
        <f>ReportExtract[[#This Row],[ReportId]]&amp;"_"&amp;ReportExtract[[#This Row],[PeriodId]]&amp;"_"&amp;ReportExtract[[#This Row],[MktDesc]]</f>
        <v>__</v>
      </c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4.4" x14ac:dyDescent="0.3">
      <c r="A2640" s="1"/>
      <c r="B2640" s="1" t="str">
        <f>ReportExtract[[#This Row],[ReportId]]&amp;"_"&amp;ReportExtract[[#This Row],[PeriodId]]&amp;"_"&amp;ReportExtract[[#This Row],[MktDesc]]</f>
        <v>__</v>
      </c>
      <c r="C2640" s="1"/>
      <c r="D2640" s="1"/>
      <c r="E2640" s="1"/>
      <c r="F2640" s="1"/>
      <c r="G2640" s="1"/>
      <c r="H2640" s="1"/>
      <c r="I2640" s="1"/>
      <c r="J2640" s="1"/>
      <c r="K2640" s="1"/>
      <c r="L2640" s="1"/>
    </row>
    <row r="2641" spans="1:12" ht="14.4" x14ac:dyDescent="0.3">
      <c r="A2641" s="1"/>
      <c r="B2641" s="1" t="str">
        <f>ReportExtract[[#This Row],[ReportId]]&amp;"_"&amp;ReportExtract[[#This Row],[PeriodId]]&amp;"_"&amp;ReportExtract[[#This Row],[MktDesc]]</f>
        <v>__</v>
      </c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 ht="14.4" x14ac:dyDescent="0.3">
      <c r="A2642" s="1"/>
      <c r="B2642" s="1" t="str">
        <f>ReportExtract[[#This Row],[ReportId]]&amp;"_"&amp;ReportExtract[[#This Row],[PeriodId]]&amp;"_"&amp;ReportExtract[[#This Row],[MktDesc]]</f>
        <v>__</v>
      </c>
      <c r="C2642" s="1"/>
      <c r="D2642" s="1"/>
      <c r="E2642" s="1"/>
      <c r="F2642" s="1"/>
      <c r="G2642" s="1"/>
      <c r="H2642" s="1"/>
      <c r="I2642" s="1"/>
      <c r="J2642" s="1"/>
      <c r="K2642" s="1"/>
      <c r="L2642" s="1"/>
    </row>
    <row r="2643" spans="1:12" ht="14.4" x14ac:dyDescent="0.3">
      <c r="A2643" s="1"/>
      <c r="B2643" s="1" t="str">
        <f>ReportExtract[[#This Row],[ReportId]]&amp;"_"&amp;ReportExtract[[#This Row],[PeriodId]]&amp;"_"&amp;ReportExtract[[#This Row],[MktDesc]]</f>
        <v>__</v>
      </c>
      <c r="C2643" s="1"/>
      <c r="D2643" s="1"/>
      <c r="E2643" s="1"/>
      <c r="F2643" s="1"/>
      <c r="G2643" s="1"/>
      <c r="H2643" s="1"/>
      <c r="I2643" s="1"/>
      <c r="J2643" s="1"/>
      <c r="K2643" s="1"/>
      <c r="L2643" s="1"/>
    </row>
    <row r="2644" spans="1:12" ht="14.4" x14ac:dyDescent="0.3">
      <c r="A2644" s="1"/>
      <c r="B2644" s="1" t="str">
        <f>ReportExtract[[#This Row],[ReportId]]&amp;"_"&amp;ReportExtract[[#This Row],[PeriodId]]&amp;"_"&amp;ReportExtract[[#This Row],[MktDesc]]</f>
        <v>__</v>
      </c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 ht="14.4" x14ac:dyDescent="0.3">
      <c r="A2645" s="1"/>
      <c r="B2645" s="1" t="str">
        <f>ReportExtract[[#This Row],[ReportId]]&amp;"_"&amp;ReportExtract[[#This Row],[PeriodId]]&amp;"_"&amp;ReportExtract[[#This Row],[MktDesc]]</f>
        <v>__</v>
      </c>
      <c r="C2645" s="1"/>
      <c r="D2645" s="1"/>
      <c r="E2645" s="1"/>
      <c r="F2645" s="1"/>
      <c r="G2645" s="1"/>
      <c r="H2645" s="1"/>
      <c r="I2645" s="1"/>
      <c r="J2645" s="1"/>
      <c r="K2645" s="1"/>
      <c r="L2645" s="1"/>
    </row>
    <row r="2646" spans="1:12" ht="14.4" x14ac:dyDescent="0.3">
      <c r="A2646" s="1"/>
      <c r="B2646" s="1" t="str">
        <f>ReportExtract[[#This Row],[ReportId]]&amp;"_"&amp;ReportExtract[[#This Row],[PeriodId]]&amp;"_"&amp;ReportExtract[[#This Row],[MktDesc]]</f>
        <v>__</v>
      </c>
      <c r="C2646" s="1"/>
      <c r="D2646" s="1"/>
      <c r="E2646" s="1"/>
      <c r="F2646" s="1"/>
      <c r="G2646" s="1"/>
      <c r="H2646" s="1"/>
      <c r="I2646" s="1"/>
      <c r="J2646" s="1"/>
      <c r="K2646" s="1"/>
      <c r="L2646" s="1"/>
    </row>
    <row r="2647" spans="1:12" ht="14.4" x14ac:dyDescent="0.3">
      <c r="A2647" s="1"/>
      <c r="B2647" s="1" t="str">
        <f>ReportExtract[[#This Row],[ReportId]]&amp;"_"&amp;ReportExtract[[#This Row],[PeriodId]]&amp;"_"&amp;ReportExtract[[#This Row],[MktDesc]]</f>
        <v>__</v>
      </c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 ht="14.4" x14ac:dyDescent="0.3">
      <c r="A2648" s="1"/>
      <c r="B2648" s="1" t="str">
        <f>ReportExtract[[#This Row],[ReportId]]&amp;"_"&amp;ReportExtract[[#This Row],[PeriodId]]&amp;"_"&amp;ReportExtract[[#This Row],[MktDesc]]</f>
        <v>__</v>
      </c>
      <c r="C2648" s="1"/>
      <c r="D2648" s="1"/>
      <c r="E2648" s="1"/>
      <c r="F2648" s="1"/>
      <c r="G2648" s="1"/>
      <c r="H2648" s="1"/>
      <c r="I2648" s="1"/>
      <c r="J2648" s="1"/>
      <c r="K2648" s="1"/>
      <c r="L2648" s="1"/>
    </row>
    <row r="2649" spans="1:12" ht="14.4" x14ac:dyDescent="0.3">
      <c r="A2649" s="1"/>
      <c r="B2649" s="1" t="str">
        <f>ReportExtract[[#This Row],[ReportId]]&amp;"_"&amp;ReportExtract[[#This Row],[PeriodId]]&amp;"_"&amp;ReportExtract[[#This Row],[MktDesc]]</f>
        <v>__</v>
      </c>
      <c r="C2649" s="1"/>
      <c r="D2649" s="1"/>
      <c r="E2649" s="1"/>
      <c r="F2649" s="1"/>
      <c r="G2649" s="1"/>
      <c r="H2649" s="1"/>
      <c r="I2649" s="1"/>
      <c r="J2649" s="1"/>
      <c r="K2649" s="1"/>
      <c r="L2649" s="1"/>
    </row>
    <row r="2650" spans="1:12" ht="14.4" x14ac:dyDescent="0.3">
      <c r="A2650" s="1"/>
      <c r="B2650" s="1" t="str">
        <f>ReportExtract[[#This Row],[ReportId]]&amp;"_"&amp;ReportExtract[[#This Row],[PeriodId]]&amp;"_"&amp;ReportExtract[[#This Row],[MktDesc]]</f>
        <v>__</v>
      </c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4.4" x14ac:dyDescent="0.3">
      <c r="A2651" s="1"/>
      <c r="B2651" s="1" t="str">
        <f>ReportExtract[[#This Row],[ReportId]]&amp;"_"&amp;ReportExtract[[#This Row],[PeriodId]]&amp;"_"&amp;ReportExtract[[#This Row],[MktDesc]]</f>
        <v>__</v>
      </c>
      <c r="C2651" s="1"/>
      <c r="D2651" s="1"/>
      <c r="E2651" s="1"/>
      <c r="F2651" s="1"/>
      <c r="G2651" s="1"/>
      <c r="H2651" s="1"/>
      <c r="I2651" s="1"/>
      <c r="J2651" s="1"/>
      <c r="K2651" s="1"/>
      <c r="L2651" s="1"/>
    </row>
    <row r="2652" spans="1:12" ht="14.4" x14ac:dyDescent="0.3">
      <c r="A2652" s="1"/>
      <c r="B2652" s="1" t="str">
        <f>ReportExtract[[#This Row],[ReportId]]&amp;"_"&amp;ReportExtract[[#This Row],[PeriodId]]&amp;"_"&amp;ReportExtract[[#This Row],[MktDesc]]</f>
        <v>__</v>
      </c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4.4" x14ac:dyDescent="0.3">
      <c r="A2653" s="1"/>
      <c r="B2653" s="1" t="str">
        <f>ReportExtract[[#This Row],[ReportId]]&amp;"_"&amp;ReportExtract[[#This Row],[PeriodId]]&amp;"_"&amp;ReportExtract[[#This Row],[MktDesc]]</f>
        <v>__</v>
      </c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4.4" x14ac:dyDescent="0.3">
      <c r="A2654" s="1"/>
      <c r="B2654" s="1" t="str">
        <f>ReportExtract[[#This Row],[ReportId]]&amp;"_"&amp;ReportExtract[[#This Row],[PeriodId]]&amp;"_"&amp;ReportExtract[[#This Row],[MktDesc]]</f>
        <v>__</v>
      </c>
      <c r="C2654" s="1"/>
      <c r="D2654" s="1"/>
      <c r="E2654" s="1"/>
      <c r="F2654" s="1"/>
      <c r="G2654" s="1"/>
      <c r="H2654" s="1"/>
      <c r="I2654" s="1"/>
      <c r="J2654" s="1"/>
      <c r="K2654" s="1"/>
      <c r="L2654" s="1"/>
    </row>
    <row r="2655" spans="1:12" ht="14.4" x14ac:dyDescent="0.3">
      <c r="A2655" s="1"/>
      <c r="B2655" s="1" t="str">
        <f>ReportExtract[[#This Row],[ReportId]]&amp;"_"&amp;ReportExtract[[#This Row],[PeriodId]]&amp;"_"&amp;ReportExtract[[#This Row],[MktDesc]]</f>
        <v>__</v>
      </c>
      <c r="C2655" s="1"/>
      <c r="D2655" s="1"/>
      <c r="E2655" s="1"/>
      <c r="F2655" s="1"/>
      <c r="G2655" s="1"/>
      <c r="H2655" s="1"/>
      <c r="I2655" s="1"/>
      <c r="J2655" s="1"/>
      <c r="K2655" s="1"/>
      <c r="L2655" s="1"/>
    </row>
    <row r="2656" spans="1:12" ht="14.4" x14ac:dyDescent="0.3">
      <c r="A2656" s="1"/>
      <c r="B2656" s="1" t="str">
        <f>ReportExtract[[#This Row],[ReportId]]&amp;"_"&amp;ReportExtract[[#This Row],[PeriodId]]&amp;"_"&amp;ReportExtract[[#This Row],[MktDesc]]</f>
        <v>__</v>
      </c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4.4" x14ac:dyDescent="0.3">
      <c r="A2657" s="1"/>
      <c r="B2657" s="1" t="str">
        <f>ReportExtract[[#This Row],[ReportId]]&amp;"_"&amp;ReportExtract[[#This Row],[PeriodId]]&amp;"_"&amp;ReportExtract[[#This Row],[MktDesc]]</f>
        <v>__</v>
      </c>
      <c r="C2657" s="1"/>
      <c r="D2657" s="1"/>
      <c r="E2657" s="1"/>
      <c r="F2657" s="1"/>
      <c r="G2657" s="1"/>
      <c r="H2657" s="1"/>
      <c r="I2657" s="1"/>
      <c r="J2657" s="1"/>
      <c r="K2657" s="1"/>
      <c r="L2657" s="1"/>
    </row>
    <row r="2658" spans="1:12" ht="14.4" x14ac:dyDescent="0.3">
      <c r="A2658" s="1"/>
      <c r="B2658" s="1" t="str">
        <f>ReportExtract[[#This Row],[ReportId]]&amp;"_"&amp;ReportExtract[[#This Row],[PeriodId]]&amp;"_"&amp;ReportExtract[[#This Row],[MktDesc]]</f>
        <v>__</v>
      </c>
      <c r="C2658" s="1"/>
      <c r="D2658" s="1"/>
      <c r="E2658" s="1"/>
      <c r="F2658" s="1"/>
      <c r="G2658" s="1"/>
      <c r="H2658" s="1"/>
      <c r="I2658" s="1"/>
      <c r="J2658" s="1"/>
      <c r="K2658" s="1"/>
      <c r="L2658" s="1"/>
    </row>
    <row r="2659" spans="1:12" ht="14.4" x14ac:dyDescent="0.3">
      <c r="A2659" s="1"/>
      <c r="B2659" s="1" t="str">
        <f>ReportExtract[[#This Row],[ReportId]]&amp;"_"&amp;ReportExtract[[#This Row],[PeriodId]]&amp;"_"&amp;ReportExtract[[#This Row],[MktDesc]]</f>
        <v>__</v>
      </c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 ht="14.4" x14ac:dyDescent="0.3">
      <c r="A2660" s="1"/>
      <c r="B2660" s="1" t="str">
        <f>ReportExtract[[#This Row],[ReportId]]&amp;"_"&amp;ReportExtract[[#This Row],[PeriodId]]&amp;"_"&amp;ReportExtract[[#This Row],[MktDesc]]</f>
        <v>__</v>
      </c>
      <c r="C2660" s="1"/>
      <c r="D2660" s="1"/>
      <c r="E2660" s="1"/>
      <c r="F2660" s="1"/>
      <c r="G2660" s="1"/>
      <c r="H2660" s="1"/>
      <c r="I2660" s="1"/>
      <c r="J2660" s="1"/>
      <c r="K2660" s="1"/>
      <c r="L2660" s="1"/>
    </row>
    <row r="2661" spans="1:12" ht="14.4" x14ac:dyDescent="0.3">
      <c r="A2661" s="1"/>
      <c r="B2661" s="1" t="str">
        <f>ReportExtract[[#This Row],[ReportId]]&amp;"_"&amp;ReportExtract[[#This Row],[PeriodId]]&amp;"_"&amp;ReportExtract[[#This Row],[MktDesc]]</f>
        <v>__</v>
      </c>
      <c r="C2661" s="1"/>
      <c r="D2661" s="1"/>
      <c r="E2661" s="1"/>
      <c r="F2661" s="1"/>
      <c r="G2661" s="1"/>
      <c r="H2661" s="1"/>
      <c r="I2661" s="1"/>
      <c r="J2661" s="1"/>
      <c r="K2661" s="1"/>
      <c r="L2661" s="1"/>
    </row>
    <row r="2662" spans="1:12" ht="14.4" x14ac:dyDescent="0.3">
      <c r="A2662" s="1"/>
      <c r="B2662" s="1" t="str">
        <f>ReportExtract[[#This Row],[ReportId]]&amp;"_"&amp;ReportExtract[[#This Row],[PeriodId]]&amp;"_"&amp;ReportExtract[[#This Row],[MktDesc]]</f>
        <v>__</v>
      </c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 ht="14.4" x14ac:dyDescent="0.3">
      <c r="A2663" s="1"/>
      <c r="B2663" s="1" t="str">
        <f>ReportExtract[[#This Row],[ReportId]]&amp;"_"&amp;ReportExtract[[#This Row],[PeriodId]]&amp;"_"&amp;ReportExtract[[#This Row],[MktDesc]]</f>
        <v>__</v>
      </c>
      <c r="C2663" s="1"/>
      <c r="D2663" s="1"/>
      <c r="E2663" s="1"/>
      <c r="F2663" s="1"/>
      <c r="G2663" s="1"/>
      <c r="H2663" s="1"/>
      <c r="I2663" s="1"/>
      <c r="J2663" s="1"/>
      <c r="K2663" s="1"/>
      <c r="L2663" s="1"/>
    </row>
    <row r="2664" spans="1:12" ht="14.4" x14ac:dyDescent="0.3">
      <c r="A2664" s="1"/>
      <c r="B2664" s="1" t="str">
        <f>ReportExtract[[#This Row],[ReportId]]&amp;"_"&amp;ReportExtract[[#This Row],[PeriodId]]&amp;"_"&amp;ReportExtract[[#This Row],[MktDesc]]</f>
        <v>__</v>
      </c>
      <c r="C2664" s="1"/>
      <c r="D2664" s="1"/>
      <c r="E2664" s="1"/>
      <c r="F2664" s="1"/>
      <c r="G2664" s="1"/>
      <c r="H2664" s="1"/>
      <c r="I2664" s="1"/>
      <c r="J2664" s="1"/>
      <c r="K2664" s="1"/>
      <c r="L2664" s="1"/>
    </row>
    <row r="2665" spans="1:12" ht="14.4" x14ac:dyDescent="0.3">
      <c r="A2665" s="1"/>
      <c r="B2665" s="1" t="str">
        <f>ReportExtract[[#This Row],[ReportId]]&amp;"_"&amp;ReportExtract[[#This Row],[PeriodId]]&amp;"_"&amp;ReportExtract[[#This Row],[MktDesc]]</f>
        <v>__</v>
      </c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 ht="14.4" x14ac:dyDescent="0.3">
      <c r="A2666" s="1"/>
      <c r="B2666" s="1" t="str">
        <f>ReportExtract[[#This Row],[ReportId]]&amp;"_"&amp;ReportExtract[[#This Row],[PeriodId]]&amp;"_"&amp;ReportExtract[[#This Row],[MktDesc]]</f>
        <v>__</v>
      </c>
      <c r="C2666" s="1"/>
      <c r="D2666" s="1"/>
      <c r="E2666" s="1"/>
      <c r="F2666" s="1"/>
      <c r="G2666" s="1"/>
      <c r="H2666" s="1"/>
      <c r="I2666" s="1"/>
      <c r="J2666" s="1"/>
      <c r="K2666" s="1"/>
      <c r="L2666" s="1"/>
    </row>
    <row r="2667" spans="1:12" ht="14.4" x14ac:dyDescent="0.3">
      <c r="A2667" s="1"/>
      <c r="B2667" s="1" t="str">
        <f>ReportExtract[[#This Row],[ReportId]]&amp;"_"&amp;ReportExtract[[#This Row],[PeriodId]]&amp;"_"&amp;ReportExtract[[#This Row],[MktDesc]]</f>
        <v>__</v>
      </c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4.4" x14ac:dyDescent="0.3">
      <c r="A2668" s="1"/>
      <c r="B2668" s="1" t="str">
        <f>ReportExtract[[#This Row],[ReportId]]&amp;"_"&amp;ReportExtract[[#This Row],[PeriodId]]&amp;"_"&amp;ReportExtract[[#This Row],[MktDesc]]</f>
        <v>__</v>
      </c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 ht="14.4" x14ac:dyDescent="0.3">
      <c r="A2669" s="1"/>
      <c r="B2669" s="1" t="str">
        <f>ReportExtract[[#This Row],[ReportId]]&amp;"_"&amp;ReportExtract[[#This Row],[PeriodId]]&amp;"_"&amp;ReportExtract[[#This Row],[MktDesc]]</f>
        <v>__</v>
      </c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4.4" x14ac:dyDescent="0.3">
      <c r="A2670" s="1"/>
      <c r="B2670" s="1" t="str">
        <f>ReportExtract[[#This Row],[ReportId]]&amp;"_"&amp;ReportExtract[[#This Row],[PeriodId]]&amp;"_"&amp;ReportExtract[[#This Row],[MktDesc]]</f>
        <v>__</v>
      </c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4.4" x14ac:dyDescent="0.3">
      <c r="A2671" s="1"/>
      <c r="B2671" s="1" t="str">
        <f>ReportExtract[[#This Row],[ReportId]]&amp;"_"&amp;ReportExtract[[#This Row],[PeriodId]]&amp;"_"&amp;ReportExtract[[#This Row],[MktDesc]]</f>
        <v>__</v>
      </c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 ht="14.4" x14ac:dyDescent="0.3">
      <c r="A2672" s="1"/>
      <c r="B2672" s="1" t="str">
        <f>ReportExtract[[#This Row],[ReportId]]&amp;"_"&amp;ReportExtract[[#This Row],[PeriodId]]&amp;"_"&amp;ReportExtract[[#This Row],[MktDesc]]</f>
        <v>__</v>
      </c>
      <c r="C2672" s="1"/>
      <c r="D2672" s="1"/>
      <c r="E2672" s="1"/>
      <c r="F2672" s="1"/>
      <c r="G2672" s="1"/>
      <c r="H2672" s="1"/>
      <c r="I2672" s="1"/>
      <c r="J2672" s="1"/>
      <c r="K2672" s="1"/>
      <c r="L2672" s="1"/>
    </row>
    <row r="2673" spans="1:12" ht="14.4" x14ac:dyDescent="0.3">
      <c r="A2673" s="1"/>
      <c r="B2673" s="1" t="str">
        <f>ReportExtract[[#This Row],[ReportId]]&amp;"_"&amp;ReportExtract[[#This Row],[PeriodId]]&amp;"_"&amp;ReportExtract[[#This Row],[MktDesc]]</f>
        <v>__</v>
      </c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4.4" x14ac:dyDescent="0.3">
      <c r="A2674" s="1"/>
      <c r="B2674" s="1" t="str">
        <f>ReportExtract[[#This Row],[ReportId]]&amp;"_"&amp;ReportExtract[[#This Row],[PeriodId]]&amp;"_"&amp;ReportExtract[[#This Row],[MktDesc]]</f>
        <v>__</v>
      </c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 ht="14.4" x14ac:dyDescent="0.3">
      <c r="A2675" s="1"/>
      <c r="B2675" s="1" t="str">
        <f>ReportExtract[[#This Row],[ReportId]]&amp;"_"&amp;ReportExtract[[#This Row],[PeriodId]]&amp;"_"&amp;ReportExtract[[#This Row],[MktDesc]]</f>
        <v>__</v>
      </c>
      <c r="C2675" s="1"/>
      <c r="D2675" s="1"/>
      <c r="E2675" s="1"/>
      <c r="F2675" s="1"/>
      <c r="G2675" s="1"/>
      <c r="H2675" s="1"/>
      <c r="I2675" s="1"/>
      <c r="J2675" s="1"/>
      <c r="K2675" s="1"/>
      <c r="L2675" s="1"/>
    </row>
    <row r="2676" spans="1:12" ht="14.4" x14ac:dyDescent="0.3">
      <c r="A2676" s="1"/>
      <c r="B2676" s="1" t="str">
        <f>ReportExtract[[#This Row],[ReportId]]&amp;"_"&amp;ReportExtract[[#This Row],[PeriodId]]&amp;"_"&amp;ReportExtract[[#This Row],[MktDesc]]</f>
        <v>__</v>
      </c>
      <c r="C2676" s="1"/>
      <c r="D2676" s="1"/>
      <c r="E2676" s="1"/>
      <c r="F2676" s="1"/>
      <c r="G2676" s="1"/>
      <c r="H2676" s="1"/>
      <c r="I2676" s="1"/>
      <c r="J2676" s="1"/>
      <c r="K2676" s="1"/>
      <c r="L2676" s="1"/>
    </row>
    <row r="2677" spans="1:12" ht="14.4" x14ac:dyDescent="0.3">
      <c r="A2677" s="1"/>
      <c r="B2677" s="1" t="str">
        <f>ReportExtract[[#This Row],[ReportId]]&amp;"_"&amp;ReportExtract[[#This Row],[PeriodId]]&amp;"_"&amp;ReportExtract[[#This Row],[MktDesc]]</f>
        <v>__</v>
      </c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 ht="14.4" x14ac:dyDescent="0.3">
      <c r="A2678" s="1"/>
      <c r="B2678" s="1" t="str">
        <f>ReportExtract[[#This Row],[ReportId]]&amp;"_"&amp;ReportExtract[[#This Row],[PeriodId]]&amp;"_"&amp;ReportExtract[[#This Row],[MktDesc]]</f>
        <v>__</v>
      </c>
      <c r="C2678" s="1"/>
      <c r="D2678" s="1"/>
      <c r="E2678" s="1"/>
      <c r="F2678" s="1"/>
      <c r="G2678" s="1"/>
      <c r="H2678" s="1"/>
      <c r="I2678" s="1"/>
      <c r="J2678" s="1"/>
      <c r="K2678" s="1"/>
      <c r="L2678" s="1"/>
    </row>
    <row r="2679" spans="1:12" ht="14.4" x14ac:dyDescent="0.3">
      <c r="A2679" s="1"/>
      <c r="B2679" s="1" t="str">
        <f>ReportExtract[[#This Row],[ReportId]]&amp;"_"&amp;ReportExtract[[#This Row],[PeriodId]]&amp;"_"&amp;ReportExtract[[#This Row],[MktDesc]]</f>
        <v>__</v>
      </c>
      <c r="C2679" s="1"/>
      <c r="D2679" s="1"/>
      <c r="E2679" s="1"/>
      <c r="F2679" s="1"/>
      <c r="G2679" s="1"/>
      <c r="H2679" s="1"/>
      <c r="I2679" s="1"/>
      <c r="J2679" s="1"/>
      <c r="K2679" s="1"/>
      <c r="L2679" s="1"/>
    </row>
    <row r="2680" spans="1:12" ht="14.4" x14ac:dyDescent="0.3">
      <c r="A2680" s="1"/>
      <c r="B2680" s="1" t="str">
        <f>ReportExtract[[#This Row],[ReportId]]&amp;"_"&amp;ReportExtract[[#This Row],[PeriodId]]&amp;"_"&amp;ReportExtract[[#This Row],[MktDesc]]</f>
        <v>__</v>
      </c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 ht="14.4" x14ac:dyDescent="0.3">
      <c r="A2681" s="1"/>
      <c r="B2681" s="1" t="str">
        <f>ReportExtract[[#This Row],[ReportId]]&amp;"_"&amp;ReportExtract[[#This Row],[PeriodId]]&amp;"_"&amp;ReportExtract[[#This Row],[MktDesc]]</f>
        <v>__</v>
      </c>
      <c r="C2681" s="1"/>
      <c r="D2681" s="1"/>
      <c r="E2681" s="1"/>
      <c r="F2681" s="1"/>
      <c r="G2681" s="1"/>
      <c r="H2681" s="1"/>
      <c r="I2681" s="1"/>
      <c r="J2681" s="1"/>
      <c r="K2681" s="1"/>
      <c r="L2681" s="1"/>
    </row>
    <row r="2682" spans="1:12" ht="14.4" x14ac:dyDescent="0.3">
      <c r="A2682" s="1"/>
      <c r="B2682" s="1" t="str">
        <f>ReportExtract[[#This Row],[ReportId]]&amp;"_"&amp;ReportExtract[[#This Row],[PeriodId]]&amp;"_"&amp;ReportExtract[[#This Row],[MktDesc]]</f>
        <v>__</v>
      </c>
      <c r="C2682" s="1"/>
      <c r="D2682" s="1"/>
      <c r="E2682" s="1"/>
      <c r="F2682" s="1"/>
      <c r="G2682" s="1"/>
      <c r="H2682" s="1"/>
      <c r="I2682" s="1"/>
      <c r="J2682" s="1"/>
      <c r="K2682" s="1"/>
      <c r="L2682" s="1"/>
    </row>
    <row r="2683" spans="1:12" ht="14.4" x14ac:dyDescent="0.3">
      <c r="A2683" s="1"/>
      <c r="B2683" s="1" t="str">
        <f>ReportExtract[[#This Row],[ReportId]]&amp;"_"&amp;ReportExtract[[#This Row],[PeriodId]]&amp;"_"&amp;ReportExtract[[#This Row],[MktDesc]]</f>
        <v>__</v>
      </c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 ht="14.4" x14ac:dyDescent="0.3">
      <c r="A2684" s="1"/>
      <c r="B2684" s="1" t="str">
        <f>ReportExtract[[#This Row],[ReportId]]&amp;"_"&amp;ReportExtract[[#This Row],[PeriodId]]&amp;"_"&amp;ReportExtract[[#This Row],[MktDesc]]</f>
        <v>__</v>
      </c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4.4" x14ac:dyDescent="0.3">
      <c r="A2685" s="1"/>
      <c r="B2685" s="1" t="str">
        <f>ReportExtract[[#This Row],[ReportId]]&amp;"_"&amp;ReportExtract[[#This Row],[PeriodId]]&amp;"_"&amp;ReportExtract[[#This Row],[MktDesc]]</f>
        <v>__</v>
      </c>
      <c r="C2685" s="1"/>
      <c r="D2685" s="1"/>
      <c r="E2685" s="1"/>
      <c r="F2685" s="1"/>
      <c r="G2685" s="1"/>
      <c r="H2685" s="1"/>
      <c r="I2685" s="1"/>
      <c r="J2685" s="1"/>
      <c r="K2685" s="1"/>
      <c r="L2685" s="1"/>
    </row>
    <row r="2686" spans="1:12" ht="14.4" x14ac:dyDescent="0.3">
      <c r="A2686" s="1"/>
      <c r="B2686" s="1" t="str">
        <f>ReportExtract[[#This Row],[ReportId]]&amp;"_"&amp;ReportExtract[[#This Row],[PeriodId]]&amp;"_"&amp;ReportExtract[[#This Row],[MktDesc]]</f>
        <v>__</v>
      </c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4.4" x14ac:dyDescent="0.3">
      <c r="A2687" s="1"/>
      <c r="B2687" s="1" t="str">
        <f>ReportExtract[[#This Row],[ReportId]]&amp;"_"&amp;ReportExtract[[#This Row],[PeriodId]]&amp;"_"&amp;ReportExtract[[#This Row],[MktDesc]]</f>
        <v>__</v>
      </c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4.4" x14ac:dyDescent="0.3">
      <c r="A2688" s="1"/>
      <c r="B2688" s="1" t="str">
        <f>ReportExtract[[#This Row],[ReportId]]&amp;"_"&amp;ReportExtract[[#This Row],[PeriodId]]&amp;"_"&amp;ReportExtract[[#This Row],[MktDesc]]</f>
        <v>__</v>
      </c>
      <c r="C2688" s="1"/>
      <c r="D2688" s="1"/>
      <c r="E2688" s="1"/>
      <c r="F2688" s="1"/>
      <c r="G2688" s="1"/>
      <c r="H2688" s="1"/>
      <c r="I2688" s="1"/>
      <c r="J2688" s="1"/>
      <c r="K2688" s="1"/>
      <c r="L2688" s="1"/>
    </row>
    <row r="2689" spans="1:12" ht="14.4" x14ac:dyDescent="0.3">
      <c r="A2689" s="1"/>
      <c r="B2689" s="1" t="str">
        <f>ReportExtract[[#This Row],[ReportId]]&amp;"_"&amp;ReportExtract[[#This Row],[PeriodId]]&amp;"_"&amp;ReportExtract[[#This Row],[MktDesc]]</f>
        <v>__</v>
      </c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 ht="14.4" x14ac:dyDescent="0.3">
      <c r="A2690" s="1"/>
      <c r="B2690" s="1" t="str">
        <f>ReportExtract[[#This Row],[ReportId]]&amp;"_"&amp;ReportExtract[[#This Row],[PeriodId]]&amp;"_"&amp;ReportExtract[[#This Row],[MktDesc]]</f>
        <v>__</v>
      </c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4.4" x14ac:dyDescent="0.3">
      <c r="A2691" s="1"/>
      <c r="B2691" s="1" t="str">
        <f>ReportExtract[[#This Row],[ReportId]]&amp;"_"&amp;ReportExtract[[#This Row],[PeriodId]]&amp;"_"&amp;ReportExtract[[#This Row],[MktDesc]]</f>
        <v>__</v>
      </c>
      <c r="C2691" s="1"/>
      <c r="D2691" s="1"/>
      <c r="E2691" s="1"/>
      <c r="F2691" s="1"/>
      <c r="G2691" s="1"/>
      <c r="H2691" s="1"/>
      <c r="I2691" s="1"/>
      <c r="J2691" s="1"/>
      <c r="K2691" s="1"/>
      <c r="L2691" s="1"/>
    </row>
    <row r="2692" spans="1:12" ht="14.4" x14ac:dyDescent="0.3">
      <c r="A2692" s="1"/>
      <c r="B2692" s="1" t="str">
        <f>ReportExtract[[#This Row],[ReportId]]&amp;"_"&amp;ReportExtract[[#This Row],[PeriodId]]&amp;"_"&amp;ReportExtract[[#This Row],[MktDesc]]</f>
        <v>__</v>
      </c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 ht="14.4" x14ac:dyDescent="0.3">
      <c r="A2693" s="1"/>
      <c r="B2693" s="1" t="str">
        <f>ReportExtract[[#This Row],[ReportId]]&amp;"_"&amp;ReportExtract[[#This Row],[PeriodId]]&amp;"_"&amp;ReportExtract[[#This Row],[MktDesc]]</f>
        <v>__</v>
      </c>
      <c r="C2693" s="1"/>
      <c r="D2693" s="1"/>
      <c r="E2693" s="1"/>
      <c r="F2693" s="1"/>
      <c r="G2693" s="1"/>
      <c r="H2693" s="1"/>
      <c r="I2693" s="1"/>
      <c r="J2693" s="1"/>
      <c r="K2693" s="1"/>
      <c r="L2693" s="1"/>
    </row>
    <row r="2694" spans="1:12" ht="14.4" x14ac:dyDescent="0.3">
      <c r="A2694" s="1"/>
      <c r="B2694" s="1" t="str">
        <f>ReportExtract[[#This Row],[ReportId]]&amp;"_"&amp;ReportExtract[[#This Row],[PeriodId]]&amp;"_"&amp;ReportExtract[[#This Row],[MktDesc]]</f>
        <v>__</v>
      </c>
      <c r="C2694" s="1"/>
      <c r="D2694" s="1"/>
      <c r="E2694" s="1"/>
      <c r="F2694" s="1"/>
      <c r="G2694" s="1"/>
      <c r="H2694" s="1"/>
      <c r="I2694" s="1"/>
      <c r="J2694" s="1"/>
      <c r="K2694" s="1"/>
      <c r="L2694" s="1"/>
    </row>
    <row r="2695" spans="1:12" ht="14.4" x14ac:dyDescent="0.3">
      <c r="A2695" s="1"/>
      <c r="B2695" s="1" t="str">
        <f>ReportExtract[[#This Row],[ReportId]]&amp;"_"&amp;ReportExtract[[#This Row],[PeriodId]]&amp;"_"&amp;ReportExtract[[#This Row],[MktDesc]]</f>
        <v>__</v>
      </c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 ht="14.4" x14ac:dyDescent="0.3">
      <c r="A2696" s="1"/>
      <c r="B2696" s="1" t="str">
        <f>ReportExtract[[#This Row],[ReportId]]&amp;"_"&amp;ReportExtract[[#This Row],[PeriodId]]&amp;"_"&amp;ReportExtract[[#This Row],[MktDesc]]</f>
        <v>__</v>
      </c>
      <c r="C2696" s="1"/>
      <c r="D2696" s="1"/>
      <c r="E2696" s="1"/>
      <c r="F2696" s="1"/>
      <c r="G2696" s="1"/>
      <c r="H2696" s="1"/>
      <c r="I2696" s="1"/>
      <c r="J2696" s="1"/>
      <c r="K2696" s="1"/>
      <c r="L2696" s="1"/>
    </row>
    <row r="2697" spans="1:12" ht="14.4" x14ac:dyDescent="0.3">
      <c r="A2697" s="1"/>
      <c r="B2697" s="1" t="str">
        <f>ReportExtract[[#This Row],[ReportId]]&amp;"_"&amp;ReportExtract[[#This Row],[PeriodId]]&amp;"_"&amp;ReportExtract[[#This Row],[MktDesc]]</f>
        <v>__</v>
      </c>
      <c r="C2697" s="1"/>
      <c r="D2697" s="1"/>
      <c r="E2697" s="1"/>
      <c r="F2697" s="1"/>
      <c r="G2697" s="1"/>
      <c r="H2697" s="1"/>
      <c r="I2697" s="1"/>
      <c r="J2697" s="1"/>
      <c r="K2697" s="1"/>
      <c r="L2697" s="1"/>
    </row>
    <row r="2698" spans="1:12" ht="14.4" x14ac:dyDescent="0.3">
      <c r="A2698" s="1"/>
      <c r="B2698" s="1" t="str">
        <f>ReportExtract[[#This Row],[ReportId]]&amp;"_"&amp;ReportExtract[[#This Row],[PeriodId]]&amp;"_"&amp;ReportExtract[[#This Row],[MktDesc]]</f>
        <v>__</v>
      </c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 ht="14.4" x14ac:dyDescent="0.3">
      <c r="A2699" s="1"/>
      <c r="B2699" s="1" t="str">
        <f>ReportExtract[[#This Row],[ReportId]]&amp;"_"&amp;ReportExtract[[#This Row],[PeriodId]]&amp;"_"&amp;ReportExtract[[#This Row],[MktDesc]]</f>
        <v>__</v>
      </c>
      <c r="C2699" s="1"/>
      <c r="D2699" s="1"/>
      <c r="E2699" s="1"/>
      <c r="F2699" s="1"/>
      <c r="G2699" s="1"/>
      <c r="H2699" s="1"/>
      <c r="I2699" s="1"/>
      <c r="J2699" s="1"/>
      <c r="K2699" s="1"/>
      <c r="L2699" s="1"/>
    </row>
    <row r="2700" spans="1:12" ht="14.4" x14ac:dyDescent="0.3">
      <c r="A2700" s="1"/>
      <c r="B2700" s="1" t="str">
        <f>ReportExtract[[#This Row],[ReportId]]&amp;"_"&amp;ReportExtract[[#This Row],[PeriodId]]&amp;"_"&amp;ReportExtract[[#This Row],[MktDesc]]</f>
        <v>__</v>
      </c>
      <c r="C2700" s="1"/>
      <c r="D2700" s="1"/>
      <c r="E2700" s="1"/>
      <c r="F2700" s="1"/>
      <c r="G2700" s="1"/>
      <c r="H2700" s="1"/>
      <c r="I2700" s="1"/>
      <c r="J2700" s="1"/>
      <c r="K2700" s="1"/>
      <c r="L2700" s="1"/>
    </row>
    <row r="2701" spans="1:12" ht="14.4" x14ac:dyDescent="0.3">
      <c r="A2701" s="1"/>
      <c r="B2701" s="1" t="str">
        <f>ReportExtract[[#This Row],[ReportId]]&amp;"_"&amp;ReportExtract[[#This Row],[PeriodId]]&amp;"_"&amp;ReportExtract[[#This Row],[MktDesc]]</f>
        <v>__</v>
      </c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4.4" x14ac:dyDescent="0.3">
      <c r="A2702" s="1"/>
      <c r="B2702" s="1" t="str">
        <f>ReportExtract[[#This Row],[ReportId]]&amp;"_"&amp;ReportExtract[[#This Row],[PeriodId]]&amp;"_"&amp;ReportExtract[[#This Row],[MktDesc]]</f>
        <v>__</v>
      </c>
      <c r="C2702" s="1"/>
      <c r="D2702" s="1"/>
      <c r="E2702" s="1"/>
      <c r="F2702" s="1"/>
      <c r="G2702" s="1"/>
      <c r="H2702" s="1"/>
      <c r="I2702" s="1"/>
      <c r="J2702" s="1"/>
      <c r="K2702" s="1"/>
      <c r="L2702" s="1"/>
    </row>
    <row r="2703" spans="1:12" ht="14.4" x14ac:dyDescent="0.3">
      <c r="A2703" s="1"/>
      <c r="B2703" s="1" t="str">
        <f>ReportExtract[[#This Row],[ReportId]]&amp;"_"&amp;ReportExtract[[#This Row],[PeriodId]]&amp;"_"&amp;ReportExtract[[#This Row],[MktDesc]]</f>
        <v>__</v>
      </c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4.4" x14ac:dyDescent="0.3">
      <c r="A2704" s="1"/>
      <c r="B2704" s="1" t="str">
        <f>ReportExtract[[#This Row],[ReportId]]&amp;"_"&amp;ReportExtract[[#This Row],[PeriodId]]&amp;"_"&amp;ReportExtract[[#This Row],[MktDesc]]</f>
        <v>__</v>
      </c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4.4" x14ac:dyDescent="0.3">
      <c r="A2705" s="1"/>
      <c r="B2705" s="1" t="str">
        <f>ReportExtract[[#This Row],[ReportId]]&amp;"_"&amp;ReportExtract[[#This Row],[PeriodId]]&amp;"_"&amp;ReportExtract[[#This Row],[MktDesc]]</f>
        <v>__</v>
      </c>
      <c r="C2705" s="1"/>
      <c r="D2705" s="1"/>
      <c r="E2705" s="1"/>
      <c r="F2705" s="1"/>
      <c r="G2705" s="1"/>
      <c r="H2705" s="1"/>
      <c r="I2705" s="1"/>
      <c r="J2705" s="1"/>
      <c r="K2705" s="1"/>
      <c r="L2705" s="1"/>
    </row>
    <row r="2706" spans="1:12" ht="14.4" x14ac:dyDescent="0.3">
      <c r="A2706" s="1"/>
      <c r="B2706" s="1" t="str">
        <f>ReportExtract[[#This Row],[ReportId]]&amp;"_"&amp;ReportExtract[[#This Row],[PeriodId]]&amp;"_"&amp;ReportExtract[[#This Row],[MktDesc]]</f>
        <v>__</v>
      </c>
      <c r="C2706" s="1"/>
      <c r="D2706" s="1"/>
      <c r="E2706" s="1"/>
      <c r="F2706" s="1"/>
      <c r="G2706" s="1"/>
      <c r="H2706" s="1"/>
      <c r="I2706" s="1"/>
      <c r="J2706" s="1"/>
      <c r="K2706" s="1"/>
      <c r="L2706" s="1"/>
    </row>
    <row r="2707" spans="1:12" ht="14.4" x14ac:dyDescent="0.3">
      <c r="A2707" s="1"/>
      <c r="B2707" s="1" t="str">
        <f>ReportExtract[[#This Row],[ReportId]]&amp;"_"&amp;ReportExtract[[#This Row],[PeriodId]]&amp;"_"&amp;ReportExtract[[#This Row],[MktDesc]]</f>
        <v>__</v>
      </c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4.4" x14ac:dyDescent="0.3">
      <c r="A2708" s="1"/>
      <c r="B2708" s="1" t="str">
        <f>ReportExtract[[#This Row],[ReportId]]&amp;"_"&amp;ReportExtract[[#This Row],[PeriodId]]&amp;"_"&amp;ReportExtract[[#This Row],[MktDesc]]</f>
        <v>__</v>
      </c>
      <c r="C2708" s="1"/>
      <c r="D2708" s="1"/>
      <c r="E2708" s="1"/>
      <c r="F2708" s="1"/>
      <c r="G2708" s="1"/>
      <c r="H2708" s="1"/>
      <c r="I2708" s="1"/>
      <c r="J2708" s="1"/>
      <c r="K2708" s="1"/>
      <c r="L2708" s="1"/>
    </row>
    <row r="2709" spans="1:12" ht="14.4" x14ac:dyDescent="0.3">
      <c r="A2709" s="1"/>
      <c r="B2709" s="1" t="str">
        <f>ReportExtract[[#This Row],[ReportId]]&amp;"_"&amp;ReportExtract[[#This Row],[PeriodId]]&amp;"_"&amp;ReportExtract[[#This Row],[MktDesc]]</f>
        <v>__</v>
      </c>
      <c r="C2709" s="1"/>
      <c r="D2709" s="1"/>
      <c r="E2709" s="1"/>
      <c r="F2709" s="1"/>
      <c r="G2709" s="1"/>
      <c r="H2709" s="1"/>
      <c r="I2709" s="1"/>
      <c r="J2709" s="1"/>
      <c r="K2709" s="1"/>
      <c r="L2709" s="1"/>
    </row>
    <row r="2710" spans="1:12" ht="14.4" x14ac:dyDescent="0.3">
      <c r="A2710" s="1"/>
      <c r="B2710" s="1" t="str">
        <f>ReportExtract[[#This Row],[ReportId]]&amp;"_"&amp;ReportExtract[[#This Row],[PeriodId]]&amp;"_"&amp;ReportExtract[[#This Row],[MktDesc]]</f>
        <v>__</v>
      </c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 ht="14.4" x14ac:dyDescent="0.3">
      <c r="A2711" s="1"/>
      <c r="B2711" s="1" t="str">
        <f>ReportExtract[[#This Row],[ReportId]]&amp;"_"&amp;ReportExtract[[#This Row],[PeriodId]]&amp;"_"&amp;ReportExtract[[#This Row],[MktDesc]]</f>
        <v>__</v>
      </c>
      <c r="C2711" s="1"/>
      <c r="D2711" s="1"/>
      <c r="E2711" s="1"/>
      <c r="F2711" s="1"/>
      <c r="G2711" s="1"/>
      <c r="H2711" s="1"/>
      <c r="I2711" s="1"/>
      <c r="J2711" s="1"/>
      <c r="K2711" s="1"/>
      <c r="L2711" s="1"/>
    </row>
    <row r="2712" spans="1:12" ht="14.4" x14ac:dyDescent="0.3">
      <c r="A2712" s="1"/>
      <c r="B2712" s="1" t="str">
        <f>ReportExtract[[#This Row],[ReportId]]&amp;"_"&amp;ReportExtract[[#This Row],[PeriodId]]&amp;"_"&amp;ReportExtract[[#This Row],[MktDesc]]</f>
        <v>__</v>
      </c>
      <c r="C2712" s="1"/>
      <c r="D2712" s="1"/>
      <c r="E2712" s="1"/>
      <c r="F2712" s="1"/>
      <c r="G2712" s="1"/>
      <c r="H2712" s="1"/>
      <c r="I2712" s="1"/>
      <c r="J2712" s="1"/>
      <c r="K2712" s="1"/>
      <c r="L2712" s="1"/>
    </row>
    <row r="2713" spans="1:12" ht="14.4" x14ac:dyDescent="0.3">
      <c r="A2713" s="1"/>
      <c r="B2713" s="1" t="str">
        <f>ReportExtract[[#This Row],[ReportId]]&amp;"_"&amp;ReportExtract[[#This Row],[PeriodId]]&amp;"_"&amp;ReportExtract[[#This Row],[MktDesc]]</f>
        <v>__</v>
      </c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 ht="14.4" x14ac:dyDescent="0.3">
      <c r="A2714" s="1"/>
      <c r="B2714" s="1" t="str">
        <f>ReportExtract[[#This Row],[ReportId]]&amp;"_"&amp;ReportExtract[[#This Row],[PeriodId]]&amp;"_"&amp;ReportExtract[[#This Row],[MktDesc]]</f>
        <v>__</v>
      </c>
      <c r="C2714" s="1"/>
      <c r="D2714" s="1"/>
      <c r="E2714" s="1"/>
      <c r="F2714" s="1"/>
      <c r="G2714" s="1"/>
      <c r="H2714" s="1"/>
      <c r="I2714" s="1"/>
      <c r="J2714" s="1"/>
      <c r="K2714" s="1"/>
      <c r="L2714" s="1"/>
    </row>
    <row r="2715" spans="1:12" ht="14.4" x14ac:dyDescent="0.3">
      <c r="A2715" s="1"/>
      <c r="B2715" s="1" t="str">
        <f>ReportExtract[[#This Row],[ReportId]]&amp;"_"&amp;ReportExtract[[#This Row],[PeriodId]]&amp;"_"&amp;ReportExtract[[#This Row],[MktDesc]]</f>
        <v>__</v>
      </c>
      <c r="C2715" s="1"/>
      <c r="D2715" s="1"/>
      <c r="E2715" s="1"/>
      <c r="F2715" s="1"/>
      <c r="G2715" s="1"/>
      <c r="H2715" s="1"/>
      <c r="I2715" s="1"/>
      <c r="J2715" s="1"/>
      <c r="K2715" s="1"/>
      <c r="L2715" s="1"/>
    </row>
    <row r="2716" spans="1:12" ht="14.4" x14ac:dyDescent="0.3">
      <c r="A2716" s="1"/>
      <c r="B2716" s="1" t="str">
        <f>ReportExtract[[#This Row],[ReportId]]&amp;"_"&amp;ReportExtract[[#This Row],[PeriodId]]&amp;"_"&amp;ReportExtract[[#This Row],[MktDesc]]</f>
        <v>__</v>
      </c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 ht="14.4" x14ac:dyDescent="0.3">
      <c r="A2717" s="1"/>
      <c r="B2717" s="1" t="str">
        <f>ReportExtract[[#This Row],[ReportId]]&amp;"_"&amp;ReportExtract[[#This Row],[PeriodId]]&amp;"_"&amp;ReportExtract[[#This Row],[MktDesc]]</f>
        <v>__</v>
      </c>
      <c r="C2717" s="1"/>
      <c r="D2717" s="1"/>
      <c r="E2717" s="1"/>
      <c r="F2717" s="1"/>
      <c r="G2717" s="1"/>
      <c r="H2717" s="1"/>
      <c r="I2717" s="1"/>
      <c r="J2717" s="1"/>
      <c r="K2717" s="1"/>
      <c r="L2717" s="1"/>
    </row>
    <row r="2718" spans="1:12" ht="14.4" x14ac:dyDescent="0.3">
      <c r="A2718" s="1"/>
      <c r="B2718" s="1" t="str">
        <f>ReportExtract[[#This Row],[ReportId]]&amp;"_"&amp;ReportExtract[[#This Row],[PeriodId]]&amp;"_"&amp;ReportExtract[[#This Row],[MktDesc]]</f>
        <v>__</v>
      </c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4.4" x14ac:dyDescent="0.3">
      <c r="A2719" s="1"/>
      <c r="B2719" s="1" t="str">
        <f>ReportExtract[[#This Row],[ReportId]]&amp;"_"&amp;ReportExtract[[#This Row],[PeriodId]]&amp;"_"&amp;ReportExtract[[#This Row],[MktDesc]]</f>
        <v>__</v>
      </c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 ht="14.4" x14ac:dyDescent="0.3">
      <c r="A2720" s="1"/>
      <c r="B2720" s="1" t="str">
        <f>ReportExtract[[#This Row],[ReportId]]&amp;"_"&amp;ReportExtract[[#This Row],[PeriodId]]&amp;"_"&amp;ReportExtract[[#This Row],[MktDesc]]</f>
        <v>__</v>
      </c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4.4" x14ac:dyDescent="0.3">
      <c r="A2721" s="1"/>
      <c r="B2721" s="1" t="str">
        <f>ReportExtract[[#This Row],[ReportId]]&amp;"_"&amp;ReportExtract[[#This Row],[PeriodId]]&amp;"_"&amp;ReportExtract[[#This Row],[MktDesc]]</f>
        <v>__</v>
      </c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4.4" x14ac:dyDescent="0.3">
      <c r="A2722" s="1"/>
      <c r="B2722" s="1" t="str">
        <f>ReportExtract[[#This Row],[ReportId]]&amp;"_"&amp;ReportExtract[[#This Row],[PeriodId]]&amp;"_"&amp;ReportExtract[[#This Row],[MktDesc]]</f>
        <v>__</v>
      </c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 ht="14.4" x14ac:dyDescent="0.3">
      <c r="A2723" s="1"/>
      <c r="B2723" s="1" t="str">
        <f>ReportExtract[[#This Row],[ReportId]]&amp;"_"&amp;ReportExtract[[#This Row],[PeriodId]]&amp;"_"&amp;ReportExtract[[#This Row],[MktDesc]]</f>
        <v>__</v>
      </c>
      <c r="C2723" s="1"/>
      <c r="D2723" s="1"/>
      <c r="E2723" s="1"/>
      <c r="F2723" s="1"/>
      <c r="G2723" s="1"/>
      <c r="H2723" s="1"/>
      <c r="I2723" s="1"/>
      <c r="J2723" s="1"/>
      <c r="K2723" s="1"/>
      <c r="L2723" s="1"/>
    </row>
    <row r="2724" spans="1:12" ht="14.4" x14ac:dyDescent="0.3">
      <c r="A2724" s="1"/>
      <c r="B2724" s="1" t="str">
        <f>ReportExtract[[#This Row],[ReportId]]&amp;"_"&amp;ReportExtract[[#This Row],[PeriodId]]&amp;"_"&amp;ReportExtract[[#This Row],[MktDesc]]</f>
        <v>__</v>
      </c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4.4" x14ac:dyDescent="0.3">
      <c r="A2725" s="1"/>
      <c r="B2725" s="1" t="str">
        <f>ReportExtract[[#This Row],[ReportId]]&amp;"_"&amp;ReportExtract[[#This Row],[PeriodId]]&amp;"_"&amp;ReportExtract[[#This Row],[MktDesc]]</f>
        <v>__</v>
      </c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 ht="14.4" x14ac:dyDescent="0.3">
      <c r="A2726" s="1"/>
      <c r="B2726" s="1" t="str">
        <f>ReportExtract[[#This Row],[ReportId]]&amp;"_"&amp;ReportExtract[[#This Row],[PeriodId]]&amp;"_"&amp;ReportExtract[[#This Row],[MktDesc]]</f>
        <v>__</v>
      </c>
      <c r="C2726" s="1"/>
      <c r="D2726" s="1"/>
      <c r="E2726" s="1"/>
      <c r="F2726" s="1"/>
      <c r="G2726" s="1"/>
      <c r="H2726" s="1"/>
      <c r="I2726" s="1"/>
      <c r="J2726" s="1"/>
      <c r="K2726" s="1"/>
      <c r="L2726" s="1"/>
    </row>
    <row r="2727" spans="1:12" ht="14.4" x14ac:dyDescent="0.3">
      <c r="A2727" s="1"/>
      <c r="B2727" s="1" t="str">
        <f>ReportExtract[[#This Row],[ReportId]]&amp;"_"&amp;ReportExtract[[#This Row],[PeriodId]]&amp;"_"&amp;ReportExtract[[#This Row],[MktDesc]]</f>
        <v>__</v>
      </c>
      <c r="C2727" s="1"/>
      <c r="D2727" s="1"/>
      <c r="E2727" s="1"/>
      <c r="F2727" s="1"/>
      <c r="G2727" s="1"/>
      <c r="H2727" s="1"/>
      <c r="I2727" s="1"/>
      <c r="J2727" s="1"/>
      <c r="K2727" s="1"/>
      <c r="L2727" s="1"/>
    </row>
    <row r="2728" spans="1:12" ht="14.4" x14ac:dyDescent="0.3">
      <c r="A2728" s="1"/>
      <c r="B2728" s="1" t="str">
        <f>ReportExtract[[#This Row],[ReportId]]&amp;"_"&amp;ReportExtract[[#This Row],[PeriodId]]&amp;"_"&amp;ReportExtract[[#This Row],[MktDesc]]</f>
        <v>__</v>
      </c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 ht="14.4" x14ac:dyDescent="0.3">
      <c r="A2729" s="1"/>
      <c r="B2729" s="1" t="str">
        <f>ReportExtract[[#This Row],[ReportId]]&amp;"_"&amp;ReportExtract[[#This Row],[PeriodId]]&amp;"_"&amp;ReportExtract[[#This Row],[MktDesc]]</f>
        <v>__</v>
      </c>
      <c r="C2729" s="1"/>
      <c r="D2729" s="1"/>
      <c r="E2729" s="1"/>
      <c r="F2729" s="1"/>
      <c r="G2729" s="1"/>
      <c r="H2729" s="1"/>
      <c r="I2729" s="1"/>
      <c r="J2729" s="1"/>
      <c r="K2729" s="1"/>
      <c r="L2729" s="1"/>
    </row>
    <row r="2730" spans="1:12" ht="14.4" x14ac:dyDescent="0.3">
      <c r="A2730" s="1"/>
      <c r="B2730" s="1" t="str">
        <f>ReportExtract[[#This Row],[ReportId]]&amp;"_"&amp;ReportExtract[[#This Row],[PeriodId]]&amp;"_"&amp;ReportExtract[[#This Row],[MktDesc]]</f>
        <v>__</v>
      </c>
      <c r="C2730" s="1"/>
      <c r="D2730" s="1"/>
      <c r="E2730" s="1"/>
      <c r="F2730" s="1"/>
      <c r="G2730" s="1"/>
      <c r="H2730" s="1"/>
      <c r="I2730" s="1"/>
      <c r="J2730" s="1"/>
      <c r="K2730" s="1"/>
      <c r="L2730" s="1"/>
    </row>
    <row r="2731" spans="1:12" ht="14.4" x14ac:dyDescent="0.3">
      <c r="A2731" s="1"/>
      <c r="B2731" s="1" t="str">
        <f>ReportExtract[[#This Row],[ReportId]]&amp;"_"&amp;ReportExtract[[#This Row],[PeriodId]]&amp;"_"&amp;ReportExtract[[#This Row],[MktDesc]]</f>
        <v>__</v>
      </c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 ht="14.4" x14ac:dyDescent="0.3">
      <c r="A2732" s="1"/>
      <c r="B2732" s="1" t="str">
        <f>ReportExtract[[#This Row],[ReportId]]&amp;"_"&amp;ReportExtract[[#This Row],[PeriodId]]&amp;"_"&amp;ReportExtract[[#This Row],[MktDesc]]</f>
        <v>__</v>
      </c>
      <c r="C2732" s="1"/>
      <c r="D2732" s="1"/>
      <c r="E2732" s="1"/>
      <c r="F2732" s="1"/>
      <c r="G2732" s="1"/>
      <c r="H2732" s="1"/>
      <c r="I2732" s="1"/>
      <c r="J2732" s="1"/>
      <c r="K2732" s="1"/>
      <c r="L2732" s="1"/>
    </row>
    <row r="2733" spans="1:12" ht="14.4" x14ac:dyDescent="0.3">
      <c r="A2733" s="1"/>
      <c r="B2733" s="1" t="str">
        <f>ReportExtract[[#This Row],[ReportId]]&amp;"_"&amp;ReportExtract[[#This Row],[PeriodId]]&amp;"_"&amp;ReportExtract[[#This Row],[MktDesc]]</f>
        <v>__</v>
      </c>
      <c r="C2733" s="1"/>
      <c r="D2733" s="1"/>
      <c r="E2733" s="1"/>
      <c r="F2733" s="1"/>
      <c r="G2733" s="1"/>
      <c r="H2733" s="1"/>
      <c r="I2733" s="1"/>
      <c r="J2733" s="1"/>
      <c r="K2733" s="1"/>
      <c r="L2733" s="1"/>
    </row>
    <row r="2734" spans="1:12" ht="14.4" x14ac:dyDescent="0.3">
      <c r="A2734" s="1"/>
      <c r="B2734" s="1" t="str">
        <f>ReportExtract[[#This Row],[ReportId]]&amp;"_"&amp;ReportExtract[[#This Row],[PeriodId]]&amp;"_"&amp;ReportExtract[[#This Row],[MktDesc]]</f>
        <v>__</v>
      </c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 ht="14.4" x14ac:dyDescent="0.3">
      <c r="A2735" s="1"/>
      <c r="B2735" s="1" t="str">
        <f>ReportExtract[[#This Row],[ReportId]]&amp;"_"&amp;ReportExtract[[#This Row],[PeriodId]]&amp;"_"&amp;ReportExtract[[#This Row],[MktDesc]]</f>
        <v>__</v>
      </c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4.4" x14ac:dyDescent="0.3">
      <c r="A2736" s="1"/>
      <c r="B2736" s="1" t="str">
        <f>ReportExtract[[#This Row],[ReportId]]&amp;"_"&amp;ReportExtract[[#This Row],[PeriodId]]&amp;"_"&amp;ReportExtract[[#This Row],[MktDesc]]</f>
        <v>__</v>
      </c>
      <c r="C2736" s="1"/>
      <c r="D2736" s="1"/>
      <c r="E2736" s="1"/>
      <c r="F2736" s="1"/>
      <c r="G2736" s="1"/>
      <c r="H2736" s="1"/>
      <c r="I2736" s="1"/>
      <c r="J2736" s="1"/>
      <c r="K2736" s="1"/>
      <c r="L2736" s="1"/>
    </row>
    <row r="2737" spans="1:12" ht="14.4" x14ac:dyDescent="0.3">
      <c r="A2737" s="1"/>
      <c r="B2737" s="1" t="str">
        <f>ReportExtract[[#This Row],[ReportId]]&amp;"_"&amp;ReportExtract[[#This Row],[PeriodId]]&amp;"_"&amp;ReportExtract[[#This Row],[MktDesc]]</f>
        <v>__</v>
      </c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4.4" x14ac:dyDescent="0.3">
      <c r="A2738" s="1"/>
      <c r="B2738" s="1" t="str">
        <f>ReportExtract[[#This Row],[ReportId]]&amp;"_"&amp;ReportExtract[[#This Row],[PeriodId]]&amp;"_"&amp;ReportExtract[[#This Row],[MktDesc]]</f>
        <v>__</v>
      </c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4.4" x14ac:dyDescent="0.3">
      <c r="A2739" s="1"/>
      <c r="B2739" s="1" t="str">
        <f>ReportExtract[[#This Row],[ReportId]]&amp;"_"&amp;ReportExtract[[#This Row],[PeriodId]]&amp;"_"&amp;ReportExtract[[#This Row],[MktDesc]]</f>
        <v>__</v>
      </c>
      <c r="C2739" s="1"/>
      <c r="D2739" s="1"/>
      <c r="E2739" s="1"/>
      <c r="F2739" s="1"/>
      <c r="G2739" s="1"/>
      <c r="H2739" s="1"/>
      <c r="I2739" s="1"/>
      <c r="J2739" s="1"/>
      <c r="K2739" s="1"/>
      <c r="L2739" s="1"/>
    </row>
    <row r="2740" spans="1:12" ht="14.4" x14ac:dyDescent="0.3">
      <c r="A2740" s="1"/>
      <c r="B2740" s="1" t="str">
        <f>ReportExtract[[#This Row],[ReportId]]&amp;"_"&amp;ReportExtract[[#This Row],[PeriodId]]&amp;"_"&amp;ReportExtract[[#This Row],[MktDesc]]</f>
        <v>__</v>
      </c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 ht="14.4" x14ac:dyDescent="0.3">
      <c r="A2741" s="1"/>
      <c r="B2741" s="1" t="str">
        <f>ReportExtract[[#This Row],[ReportId]]&amp;"_"&amp;ReportExtract[[#This Row],[PeriodId]]&amp;"_"&amp;ReportExtract[[#This Row],[MktDesc]]</f>
        <v>__</v>
      </c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4.4" x14ac:dyDescent="0.3">
      <c r="A2742" s="1"/>
      <c r="B2742" s="1" t="str">
        <f>ReportExtract[[#This Row],[ReportId]]&amp;"_"&amp;ReportExtract[[#This Row],[PeriodId]]&amp;"_"&amp;ReportExtract[[#This Row],[MktDesc]]</f>
        <v>__</v>
      </c>
      <c r="C2742" s="1"/>
      <c r="D2742" s="1"/>
      <c r="E2742" s="1"/>
      <c r="F2742" s="1"/>
      <c r="G2742" s="1"/>
      <c r="H2742" s="1"/>
      <c r="I2742" s="1"/>
      <c r="J2742" s="1"/>
      <c r="K2742" s="1"/>
      <c r="L2742" s="1"/>
    </row>
    <row r="2743" spans="1:12" ht="14.4" x14ac:dyDescent="0.3">
      <c r="A2743" s="1"/>
      <c r="B2743" s="1" t="str">
        <f>ReportExtract[[#This Row],[ReportId]]&amp;"_"&amp;ReportExtract[[#This Row],[PeriodId]]&amp;"_"&amp;ReportExtract[[#This Row],[MktDesc]]</f>
        <v>__</v>
      </c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 ht="14.4" x14ac:dyDescent="0.3">
      <c r="A2744" s="1"/>
      <c r="B2744" s="1" t="str">
        <f>ReportExtract[[#This Row],[ReportId]]&amp;"_"&amp;ReportExtract[[#This Row],[PeriodId]]&amp;"_"&amp;ReportExtract[[#This Row],[MktDesc]]</f>
        <v>__</v>
      </c>
      <c r="C2744" s="1"/>
      <c r="D2744" s="1"/>
      <c r="E2744" s="1"/>
      <c r="F2744" s="1"/>
      <c r="G2744" s="1"/>
      <c r="H2744" s="1"/>
      <c r="I2744" s="1"/>
      <c r="J2744" s="1"/>
      <c r="K2744" s="1"/>
      <c r="L2744" s="1"/>
    </row>
    <row r="2745" spans="1:12" ht="14.4" x14ac:dyDescent="0.3">
      <c r="A2745" s="1"/>
      <c r="B2745" s="1" t="str">
        <f>ReportExtract[[#This Row],[ReportId]]&amp;"_"&amp;ReportExtract[[#This Row],[PeriodId]]&amp;"_"&amp;ReportExtract[[#This Row],[MktDesc]]</f>
        <v>__</v>
      </c>
      <c r="C2745" s="1"/>
      <c r="D2745" s="1"/>
      <c r="E2745" s="1"/>
      <c r="F2745" s="1"/>
      <c r="G2745" s="1"/>
      <c r="H2745" s="1"/>
      <c r="I2745" s="1"/>
      <c r="J2745" s="1"/>
      <c r="K2745" s="1"/>
      <c r="L2745" s="1"/>
    </row>
    <row r="2746" spans="1:12" ht="14.4" x14ac:dyDescent="0.3">
      <c r="A2746" s="1"/>
      <c r="B2746" s="1" t="str">
        <f>ReportExtract[[#This Row],[ReportId]]&amp;"_"&amp;ReportExtract[[#This Row],[PeriodId]]&amp;"_"&amp;ReportExtract[[#This Row],[MktDesc]]</f>
        <v>__</v>
      </c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 ht="14.4" x14ac:dyDescent="0.3">
      <c r="A2747" s="1"/>
      <c r="B2747" s="1" t="str">
        <f>ReportExtract[[#This Row],[ReportId]]&amp;"_"&amp;ReportExtract[[#This Row],[PeriodId]]&amp;"_"&amp;ReportExtract[[#This Row],[MktDesc]]</f>
        <v>__</v>
      </c>
      <c r="C2747" s="1"/>
      <c r="D2747" s="1"/>
      <c r="E2747" s="1"/>
      <c r="F2747" s="1"/>
      <c r="G2747" s="1"/>
      <c r="H2747" s="1"/>
      <c r="I2747" s="1"/>
      <c r="J2747" s="1"/>
      <c r="K2747" s="1"/>
      <c r="L2747" s="1"/>
    </row>
    <row r="2748" spans="1:12" ht="14.4" x14ac:dyDescent="0.3">
      <c r="A2748" s="1"/>
      <c r="B2748" s="1" t="str">
        <f>ReportExtract[[#This Row],[ReportId]]&amp;"_"&amp;ReportExtract[[#This Row],[PeriodId]]&amp;"_"&amp;ReportExtract[[#This Row],[MktDesc]]</f>
        <v>__</v>
      </c>
      <c r="C2748" s="1"/>
      <c r="D2748" s="1"/>
      <c r="E2748" s="1"/>
      <c r="F2748" s="1"/>
      <c r="G2748" s="1"/>
      <c r="H2748" s="1"/>
      <c r="I2748" s="1"/>
      <c r="J2748" s="1"/>
      <c r="K2748" s="1"/>
      <c r="L2748" s="1"/>
    </row>
    <row r="2749" spans="1:12" ht="14.4" x14ac:dyDescent="0.3">
      <c r="A2749" s="1"/>
      <c r="B2749" s="1" t="str">
        <f>ReportExtract[[#This Row],[ReportId]]&amp;"_"&amp;ReportExtract[[#This Row],[PeriodId]]&amp;"_"&amp;ReportExtract[[#This Row],[MktDesc]]</f>
        <v>__</v>
      </c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 ht="14.4" x14ac:dyDescent="0.3">
      <c r="A2750" s="1"/>
      <c r="B2750" s="1" t="str">
        <f>ReportExtract[[#This Row],[ReportId]]&amp;"_"&amp;ReportExtract[[#This Row],[PeriodId]]&amp;"_"&amp;ReportExtract[[#This Row],[MktDesc]]</f>
        <v>__</v>
      </c>
      <c r="C2750" s="1"/>
      <c r="D2750" s="1"/>
      <c r="E2750" s="1"/>
      <c r="F2750" s="1"/>
      <c r="G2750" s="1"/>
      <c r="H2750" s="1"/>
      <c r="I2750" s="1"/>
      <c r="J2750" s="1"/>
      <c r="K2750" s="1"/>
      <c r="L2750" s="1"/>
    </row>
    <row r="2751" spans="1:12" ht="14.4" x14ac:dyDescent="0.3">
      <c r="A2751" s="1"/>
      <c r="B2751" s="1" t="str">
        <f>ReportExtract[[#This Row],[ReportId]]&amp;"_"&amp;ReportExtract[[#This Row],[PeriodId]]&amp;"_"&amp;ReportExtract[[#This Row],[MktDesc]]</f>
        <v>__</v>
      </c>
      <c r="C2751" s="1"/>
      <c r="D2751" s="1"/>
      <c r="E2751" s="1"/>
      <c r="F2751" s="1"/>
      <c r="G2751" s="1"/>
      <c r="H2751" s="1"/>
      <c r="I2751" s="1"/>
      <c r="J2751" s="1"/>
      <c r="K2751" s="1"/>
      <c r="L2751" s="1"/>
    </row>
    <row r="2752" spans="1:12" ht="14.4" x14ac:dyDescent="0.3">
      <c r="A2752" s="1"/>
      <c r="B2752" s="1" t="str">
        <f>ReportExtract[[#This Row],[ReportId]]&amp;"_"&amp;ReportExtract[[#This Row],[PeriodId]]&amp;"_"&amp;ReportExtract[[#This Row],[MktDesc]]</f>
        <v>__</v>
      </c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4.4" x14ac:dyDescent="0.3">
      <c r="A2753" s="1"/>
      <c r="B2753" s="1" t="str">
        <f>ReportExtract[[#This Row],[ReportId]]&amp;"_"&amp;ReportExtract[[#This Row],[PeriodId]]&amp;"_"&amp;ReportExtract[[#This Row],[MktDesc]]</f>
        <v>__</v>
      </c>
      <c r="C2753" s="1"/>
      <c r="D2753" s="1"/>
      <c r="E2753" s="1"/>
      <c r="F2753" s="1"/>
      <c r="G2753" s="1"/>
      <c r="H2753" s="1"/>
      <c r="I2753" s="1"/>
      <c r="J2753" s="1"/>
      <c r="K2753" s="1"/>
      <c r="L2753" s="1"/>
    </row>
    <row r="2754" spans="1:12" ht="14.4" x14ac:dyDescent="0.3">
      <c r="A2754" s="1"/>
      <c r="B2754" s="1" t="str">
        <f>ReportExtract[[#This Row],[ReportId]]&amp;"_"&amp;ReportExtract[[#This Row],[PeriodId]]&amp;"_"&amp;ReportExtract[[#This Row],[MktDesc]]</f>
        <v>__</v>
      </c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4.4" x14ac:dyDescent="0.3">
      <c r="A2755" s="1"/>
      <c r="B2755" s="1" t="str">
        <f>ReportExtract[[#This Row],[ReportId]]&amp;"_"&amp;ReportExtract[[#This Row],[PeriodId]]&amp;"_"&amp;ReportExtract[[#This Row],[MktDesc]]</f>
        <v>__</v>
      </c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4.4" x14ac:dyDescent="0.3">
      <c r="A2756" s="1"/>
      <c r="B2756" s="1" t="str">
        <f>ReportExtract[[#This Row],[ReportId]]&amp;"_"&amp;ReportExtract[[#This Row],[PeriodId]]&amp;"_"&amp;ReportExtract[[#This Row],[MktDesc]]</f>
        <v>__</v>
      </c>
      <c r="C2756" s="1"/>
      <c r="D2756" s="1"/>
      <c r="E2756" s="1"/>
      <c r="F2756" s="1"/>
      <c r="G2756" s="1"/>
      <c r="H2756" s="1"/>
      <c r="I2756" s="1"/>
      <c r="J2756" s="1"/>
      <c r="K2756" s="1"/>
      <c r="L2756" s="1"/>
    </row>
    <row r="2757" spans="1:12" ht="14.4" x14ac:dyDescent="0.3">
      <c r="A2757" s="1"/>
      <c r="B2757" s="1" t="str">
        <f>ReportExtract[[#This Row],[ReportId]]&amp;"_"&amp;ReportExtract[[#This Row],[PeriodId]]&amp;"_"&amp;ReportExtract[[#This Row],[MktDesc]]</f>
        <v>__</v>
      </c>
      <c r="C2757" s="1"/>
      <c r="D2757" s="1"/>
      <c r="E2757" s="1"/>
      <c r="F2757" s="1"/>
      <c r="G2757" s="1"/>
      <c r="H2757" s="1"/>
      <c r="I2757" s="1"/>
      <c r="J2757" s="1"/>
      <c r="K2757" s="1"/>
      <c r="L2757" s="1"/>
    </row>
    <row r="2758" spans="1:12" ht="14.4" x14ac:dyDescent="0.3">
      <c r="A2758" s="1"/>
      <c r="B2758" s="1" t="str">
        <f>ReportExtract[[#This Row],[ReportId]]&amp;"_"&amp;ReportExtract[[#This Row],[PeriodId]]&amp;"_"&amp;ReportExtract[[#This Row],[MktDesc]]</f>
        <v>__</v>
      </c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4.4" x14ac:dyDescent="0.3">
      <c r="A2759" s="1"/>
      <c r="B2759" s="1" t="str">
        <f>ReportExtract[[#This Row],[ReportId]]&amp;"_"&amp;ReportExtract[[#This Row],[PeriodId]]&amp;"_"&amp;ReportExtract[[#This Row],[MktDesc]]</f>
        <v>__</v>
      </c>
      <c r="C2759" s="1"/>
      <c r="D2759" s="1"/>
      <c r="E2759" s="1"/>
      <c r="F2759" s="1"/>
      <c r="G2759" s="1"/>
      <c r="H2759" s="1"/>
      <c r="I2759" s="1"/>
      <c r="J2759" s="1"/>
      <c r="K2759" s="1"/>
      <c r="L2759" s="1"/>
    </row>
    <row r="2760" spans="1:12" ht="14.4" x14ac:dyDescent="0.3">
      <c r="A2760" s="1"/>
      <c r="B2760" s="1" t="str">
        <f>ReportExtract[[#This Row],[ReportId]]&amp;"_"&amp;ReportExtract[[#This Row],[PeriodId]]&amp;"_"&amp;ReportExtract[[#This Row],[MktDesc]]</f>
        <v>__</v>
      </c>
      <c r="C2760" s="1"/>
      <c r="D2760" s="1"/>
      <c r="E2760" s="1"/>
      <c r="F2760" s="1"/>
      <c r="G2760" s="1"/>
      <c r="H2760" s="1"/>
      <c r="I2760" s="1"/>
      <c r="J2760" s="1"/>
      <c r="K2760" s="1"/>
      <c r="L2760" s="1"/>
    </row>
    <row r="2761" spans="1:12" ht="14.4" x14ac:dyDescent="0.3">
      <c r="A2761" s="1"/>
      <c r="B2761" s="1" t="str">
        <f>ReportExtract[[#This Row],[ReportId]]&amp;"_"&amp;ReportExtract[[#This Row],[PeriodId]]&amp;"_"&amp;ReportExtract[[#This Row],[MktDesc]]</f>
        <v>__</v>
      </c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 ht="14.4" x14ac:dyDescent="0.3">
      <c r="A2762" s="1"/>
      <c r="B2762" s="1" t="str">
        <f>ReportExtract[[#This Row],[ReportId]]&amp;"_"&amp;ReportExtract[[#This Row],[PeriodId]]&amp;"_"&amp;ReportExtract[[#This Row],[MktDesc]]</f>
        <v>__</v>
      </c>
      <c r="C2762" s="1"/>
      <c r="D2762" s="1"/>
      <c r="E2762" s="1"/>
      <c r="F2762" s="1"/>
      <c r="G2762" s="1"/>
      <c r="H2762" s="1"/>
      <c r="I2762" s="1"/>
      <c r="J2762" s="1"/>
      <c r="K2762" s="1"/>
      <c r="L2762" s="1"/>
    </row>
    <row r="2763" spans="1:12" ht="14.4" x14ac:dyDescent="0.3">
      <c r="A2763" s="1"/>
      <c r="B2763" s="1" t="str">
        <f>ReportExtract[[#This Row],[ReportId]]&amp;"_"&amp;ReportExtract[[#This Row],[PeriodId]]&amp;"_"&amp;ReportExtract[[#This Row],[MktDesc]]</f>
        <v>__</v>
      </c>
      <c r="C2763" s="1"/>
      <c r="D2763" s="1"/>
      <c r="E2763" s="1"/>
      <c r="F2763" s="1"/>
      <c r="G2763" s="1"/>
      <c r="H2763" s="1"/>
      <c r="I2763" s="1"/>
      <c r="J2763" s="1"/>
      <c r="K2763" s="1"/>
      <c r="L2763" s="1"/>
    </row>
    <row r="2764" spans="1:12" ht="14.4" x14ac:dyDescent="0.3">
      <c r="A2764" s="1"/>
      <c r="B2764" s="1" t="str">
        <f>ReportExtract[[#This Row],[ReportId]]&amp;"_"&amp;ReportExtract[[#This Row],[PeriodId]]&amp;"_"&amp;ReportExtract[[#This Row],[MktDesc]]</f>
        <v>__</v>
      </c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 ht="14.4" x14ac:dyDescent="0.3">
      <c r="A2765" s="1"/>
      <c r="B2765" s="1" t="str">
        <f>ReportExtract[[#This Row],[ReportId]]&amp;"_"&amp;ReportExtract[[#This Row],[PeriodId]]&amp;"_"&amp;ReportExtract[[#This Row],[MktDesc]]</f>
        <v>__</v>
      </c>
      <c r="C2765" s="1"/>
      <c r="D2765" s="1"/>
      <c r="E2765" s="1"/>
      <c r="F2765" s="1"/>
      <c r="G2765" s="1"/>
      <c r="H2765" s="1"/>
      <c r="I2765" s="1"/>
      <c r="J2765" s="1"/>
      <c r="K2765" s="1"/>
      <c r="L2765" s="1"/>
    </row>
    <row r="2766" spans="1:12" ht="14.4" x14ac:dyDescent="0.3">
      <c r="A2766" s="1"/>
      <c r="B2766" s="1" t="str">
        <f>ReportExtract[[#This Row],[ReportId]]&amp;"_"&amp;ReportExtract[[#This Row],[PeriodId]]&amp;"_"&amp;ReportExtract[[#This Row],[MktDesc]]</f>
        <v>__</v>
      </c>
      <c r="C2766" s="1"/>
      <c r="D2766" s="1"/>
      <c r="E2766" s="1"/>
      <c r="F2766" s="1"/>
      <c r="G2766" s="1"/>
      <c r="H2766" s="1"/>
      <c r="I2766" s="1"/>
      <c r="J2766" s="1"/>
      <c r="K2766" s="1"/>
      <c r="L2766" s="1"/>
    </row>
    <row r="2767" spans="1:12" ht="14.4" x14ac:dyDescent="0.3">
      <c r="A2767" s="1"/>
      <c r="B2767" s="1" t="str">
        <f>ReportExtract[[#This Row],[ReportId]]&amp;"_"&amp;ReportExtract[[#This Row],[PeriodId]]&amp;"_"&amp;ReportExtract[[#This Row],[MktDesc]]</f>
        <v>__</v>
      </c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 ht="14.4" x14ac:dyDescent="0.3">
      <c r="A2768" s="1"/>
      <c r="B2768" s="1" t="str">
        <f>ReportExtract[[#This Row],[ReportId]]&amp;"_"&amp;ReportExtract[[#This Row],[PeriodId]]&amp;"_"&amp;ReportExtract[[#This Row],[MktDesc]]</f>
        <v>__</v>
      </c>
      <c r="C2768" s="1"/>
      <c r="D2768" s="1"/>
      <c r="E2768" s="1"/>
      <c r="F2768" s="1"/>
      <c r="G2768" s="1"/>
      <c r="H2768" s="1"/>
      <c r="I2768" s="1"/>
      <c r="J2768" s="1"/>
      <c r="K2768" s="1"/>
      <c r="L2768" s="1"/>
    </row>
    <row r="2769" spans="1:12" ht="14.4" x14ac:dyDescent="0.3">
      <c r="A2769" s="1"/>
      <c r="B2769" s="1" t="str">
        <f>ReportExtract[[#This Row],[ReportId]]&amp;"_"&amp;ReportExtract[[#This Row],[PeriodId]]&amp;"_"&amp;ReportExtract[[#This Row],[MktDesc]]</f>
        <v>__</v>
      </c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4.4" x14ac:dyDescent="0.3">
      <c r="A2770" s="1"/>
      <c r="B2770" s="1" t="str">
        <f>ReportExtract[[#This Row],[ReportId]]&amp;"_"&amp;ReportExtract[[#This Row],[PeriodId]]&amp;"_"&amp;ReportExtract[[#This Row],[MktDesc]]</f>
        <v>__</v>
      </c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 ht="14.4" x14ac:dyDescent="0.3">
      <c r="A2771" s="1"/>
      <c r="B2771" s="1" t="str">
        <f>ReportExtract[[#This Row],[ReportId]]&amp;"_"&amp;ReportExtract[[#This Row],[PeriodId]]&amp;"_"&amp;ReportExtract[[#This Row],[MktDesc]]</f>
        <v>__</v>
      </c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4.4" x14ac:dyDescent="0.3">
      <c r="A2772" s="1"/>
      <c r="B2772" s="1" t="str">
        <f>ReportExtract[[#This Row],[ReportId]]&amp;"_"&amp;ReportExtract[[#This Row],[PeriodId]]&amp;"_"&amp;ReportExtract[[#This Row],[MktDesc]]</f>
        <v>__</v>
      </c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4.4" x14ac:dyDescent="0.3">
      <c r="A2773" s="1"/>
      <c r="B2773" s="1" t="str">
        <f>ReportExtract[[#This Row],[ReportId]]&amp;"_"&amp;ReportExtract[[#This Row],[PeriodId]]&amp;"_"&amp;ReportExtract[[#This Row],[MktDesc]]</f>
        <v>__</v>
      </c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 ht="14.4" x14ac:dyDescent="0.3">
      <c r="A2774" s="1"/>
      <c r="B2774" s="1" t="str">
        <f>ReportExtract[[#This Row],[ReportId]]&amp;"_"&amp;ReportExtract[[#This Row],[PeriodId]]&amp;"_"&amp;ReportExtract[[#This Row],[MktDesc]]</f>
        <v>__</v>
      </c>
      <c r="C2774" s="1"/>
      <c r="D2774" s="1"/>
      <c r="E2774" s="1"/>
      <c r="F2774" s="1"/>
      <c r="G2774" s="1"/>
      <c r="H2774" s="1"/>
      <c r="I2774" s="1"/>
      <c r="J2774" s="1"/>
      <c r="K2774" s="1"/>
      <c r="L2774" s="1"/>
    </row>
    <row r="2775" spans="1:12" ht="14.4" x14ac:dyDescent="0.3">
      <c r="A2775" s="1"/>
      <c r="B2775" s="1" t="str">
        <f>ReportExtract[[#This Row],[ReportId]]&amp;"_"&amp;ReportExtract[[#This Row],[PeriodId]]&amp;"_"&amp;ReportExtract[[#This Row],[MktDesc]]</f>
        <v>__</v>
      </c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4.4" x14ac:dyDescent="0.3">
      <c r="A2776" s="1"/>
      <c r="B2776" s="1" t="str">
        <f>ReportExtract[[#This Row],[ReportId]]&amp;"_"&amp;ReportExtract[[#This Row],[PeriodId]]&amp;"_"&amp;ReportExtract[[#This Row],[MktDesc]]</f>
        <v>__</v>
      </c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 ht="14.4" x14ac:dyDescent="0.3">
      <c r="A2777" s="1"/>
      <c r="B2777" s="1" t="str">
        <f>ReportExtract[[#This Row],[ReportId]]&amp;"_"&amp;ReportExtract[[#This Row],[PeriodId]]&amp;"_"&amp;ReportExtract[[#This Row],[MktDesc]]</f>
        <v>__</v>
      </c>
      <c r="C2777" s="1"/>
      <c r="D2777" s="1"/>
      <c r="E2777" s="1"/>
      <c r="F2777" s="1"/>
      <c r="G2777" s="1"/>
      <c r="H2777" s="1"/>
      <c r="I2777" s="1"/>
      <c r="J2777" s="1"/>
      <c r="K2777" s="1"/>
      <c r="L2777" s="1"/>
    </row>
    <row r="2778" spans="1:12" ht="14.4" x14ac:dyDescent="0.3">
      <c r="A2778" s="1"/>
      <c r="B2778" s="1" t="str">
        <f>ReportExtract[[#This Row],[ReportId]]&amp;"_"&amp;ReportExtract[[#This Row],[PeriodId]]&amp;"_"&amp;ReportExtract[[#This Row],[MktDesc]]</f>
        <v>__</v>
      </c>
      <c r="C2778" s="1"/>
      <c r="D2778" s="1"/>
      <c r="E2778" s="1"/>
      <c r="F2778" s="1"/>
      <c r="G2778" s="1"/>
      <c r="H2778" s="1"/>
      <c r="I2778" s="1"/>
      <c r="J2778" s="1"/>
      <c r="K2778" s="1"/>
      <c r="L2778" s="1"/>
    </row>
    <row r="2779" spans="1:12" ht="14.4" x14ac:dyDescent="0.3">
      <c r="A2779" s="1"/>
      <c r="B2779" s="1" t="str">
        <f>ReportExtract[[#This Row],[ReportId]]&amp;"_"&amp;ReportExtract[[#This Row],[PeriodId]]&amp;"_"&amp;ReportExtract[[#This Row],[MktDesc]]</f>
        <v>__</v>
      </c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 ht="14.4" x14ac:dyDescent="0.3">
      <c r="A2780" s="1"/>
      <c r="B2780" s="1" t="str">
        <f>ReportExtract[[#This Row],[ReportId]]&amp;"_"&amp;ReportExtract[[#This Row],[PeriodId]]&amp;"_"&amp;ReportExtract[[#This Row],[MktDesc]]</f>
        <v>__</v>
      </c>
      <c r="C2780" s="1"/>
      <c r="D2780" s="1"/>
      <c r="E2780" s="1"/>
      <c r="F2780" s="1"/>
      <c r="G2780" s="1"/>
      <c r="H2780" s="1"/>
      <c r="I2780" s="1"/>
      <c r="J2780" s="1"/>
      <c r="K2780" s="1"/>
      <c r="L2780" s="1"/>
    </row>
    <row r="2781" spans="1:12" ht="14.4" x14ac:dyDescent="0.3">
      <c r="A2781" s="1"/>
      <c r="B2781" s="1" t="str">
        <f>ReportExtract[[#This Row],[ReportId]]&amp;"_"&amp;ReportExtract[[#This Row],[PeriodId]]&amp;"_"&amp;ReportExtract[[#This Row],[MktDesc]]</f>
        <v>__</v>
      </c>
      <c r="C2781" s="1"/>
      <c r="D2781" s="1"/>
      <c r="E2781" s="1"/>
      <c r="F2781" s="1"/>
      <c r="G2781" s="1"/>
      <c r="H2781" s="1"/>
      <c r="I2781" s="1"/>
      <c r="J2781" s="1"/>
      <c r="K2781" s="1"/>
      <c r="L2781" s="1"/>
    </row>
    <row r="2782" spans="1:12" ht="14.4" x14ac:dyDescent="0.3">
      <c r="A2782" s="1"/>
      <c r="B2782" s="1" t="str">
        <f>ReportExtract[[#This Row],[ReportId]]&amp;"_"&amp;ReportExtract[[#This Row],[PeriodId]]&amp;"_"&amp;ReportExtract[[#This Row],[MktDesc]]</f>
        <v>__</v>
      </c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 ht="14.4" x14ac:dyDescent="0.3">
      <c r="A2783" s="1"/>
      <c r="B2783" s="1" t="str">
        <f>ReportExtract[[#This Row],[ReportId]]&amp;"_"&amp;ReportExtract[[#This Row],[PeriodId]]&amp;"_"&amp;ReportExtract[[#This Row],[MktDesc]]</f>
        <v>__</v>
      </c>
      <c r="C2783" s="1"/>
      <c r="D2783" s="1"/>
      <c r="E2783" s="1"/>
      <c r="F2783" s="1"/>
      <c r="G2783" s="1"/>
      <c r="H2783" s="1"/>
      <c r="I2783" s="1"/>
      <c r="J2783" s="1"/>
      <c r="K2783" s="1"/>
      <c r="L2783" s="1"/>
    </row>
    <row r="2784" spans="1:12" ht="14.4" x14ac:dyDescent="0.3">
      <c r="A2784" s="1"/>
      <c r="B2784" s="1" t="str">
        <f>ReportExtract[[#This Row],[ReportId]]&amp;"_"&amp;ReportExtract[[#This Row],[PeriodId]]&amp;"_"&amp;ReportExtract[[#This Row],[MktDesc]]</f>
        <v>__</v>
      </c>
      <c r="C2784" s="1"/>
      <c r="D2784" s="1"/>
      <c r="E2784" s="1"/>
      <c r="F2784" s="1"/>
      <c r="G2784" s="1"/>
      <c r="H2784" s="1"/>
      <c r="I2784" s="1"/>
      <c r="J2784" s="1"/>
      <c r="K2784" s="1"/>
      <c r="L2784" s="1"/>
    </row>
    <row r="2785" spans="1:12" ht="14.4" x14ac:dyDescent="0.3">
      <c r="A2785" s="1"/>
      <c r="B2785" s="1" t="str">
        <f>ReportExtract[[#This Row],[ReportId]]&amp;"_"&amp;ReportExtract[[#This Row],[PeriodId]]&amp;"_"&amp;ReportExtract[[#This Row],[MktDesc]]</f>
        <v>__</v>
      </c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 ht="14.4" x14ac:dyDescent="0.3">
      <c r="A2786" s="1"/>
      <c r="B2786" s="1" t="str">
        <f>ReportExtract[[#This Row],[ReportId]]&amp;"_"&amp;ReportExtract[[#This Row],[PeriodId]]&amp;"_"&amp;ReportExtract[[#This Row],[MktDesc]]</f>
        <v>__</v>
      </c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4.4" x14ac:dyDescent="0.3">
      <c r="A2787" s="1"/>
      <c r="B2787" s="1" t="str">
        <f>ReportExtract[[#This Row],[ReportId]]&amp;"_"&amp;ReportExtract[[#This Row],[PeriodId]]&amp;"_"&amp;ReportExtract[[#This Row],[MktDesc]]</f>
        <v>__</v>
      </c>
      <c r="C2787" s="1"/>
      <c r="D2787" s="1"/>
      <c r="E2787" s="1"/>
      <c r="F2787" s="1"/>
      <c r="G2787" s="1"/>
      <c r="H2787" s="1"/>
      <c r="I2787" s="1"/>
      <c r="J2787" s="1"/>
      <c r="K2787" s="1"/>
      <c r="L2787" s="1"/>
    </row>
    <row r="2788" spans="1:12" ht="14.4" x14ac:dyDescent="0.3">
      <c r="A2788" s="1"/>
      <c r="B2788" s="1" t="str">
        <f>ReportExtract[[#This Row],[ReportId]]&amp;"_"&amp;ReportExtract[[#This Row],[PeriodId]]&amp;"_"&amp;ReportExtract[[#This Row],[MktDesc]]</f>
        <v>__</v>
      </c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4.4" x14ac:dyDescent="0.3">
      <c r="A2789" s="1"/>
      <c r="B2789" s="1" t="str">
        <f>ReportExtract[[#This Row],[ReportId]]&amp;"_"&amp;ReportExtract[[#This Row],[PeriodId]]&amp;"_"&amp;ReportExtract[[#This Row],[MktDesc]]</f>
        <v>__</v>
      </c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4.4" x14ac:dyDescent="0.3">
      <c r="A2790" s="1"/>
      <c r="B2790" s="1" t="str">
        <f>ReportExtract[[#This Row],[ReportId]]&amp;"_"&amp;ReportExtract[[#This Row],[PeriodId]]&amp;"_"&amp;ReportExtract[[#This Row],[MktDesc]]</f>
        <v>__</v>
      </c>
      <c r="C2790" s="1"/>
      <c r="D2790" s="1"/>
      <c r="E2790" s="1"/>
      <c r="F2790" s="1"/>
      <c r="G2790" s="1"/>
      <c r="H2790" s="1"/>
      <c r="I2790" s="1"/>
      <c r="J2790" s="1"/>
      <c r="K2790" s="1"/>
      <c r="L2790" s="1"/>
    </row>
    <row r="2791" spans="1:12" ht="14.4" x14ac:dyDescent="0.3">
      <c r="A2791" s="1"/>
      <c r="B2791" s="1" t="str">
        <f>ReportExtract[[#This Row],[ReportId]]&amp;"_"&amp;ReportExtract[[#This Row],[PeriodId]]&amp;"_"&amp;ReportExtract[[#This Row],[MktDesc]]</f>
        <v>__</v>
      </c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 ht="14.4" x14ac:dyDescent="0.3">
      <c r="A2792" s="1"/>
      <c r="B2792" s="1" t="str">
        <f>ReportExtract[[#This Row],[ReportId]]&amp;"_"&amp;ReportExtract[[#This Row],[PeriodId]]&amp;"_"&amp;ReportExtract[[#This Row],[MktDesc]]</f>
        <v>__</v>
      </c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4.4" x14ac:dyDescent="0.3">
      <c r="A2793" s="1"/>
      <c r="B2793" s="1" t="str">
        <f>ReportExtract[[#This Row],[ReportId]]&amp;"_"&amp;ReportExtract[[#This Row],[PeriodId]]&amp;"_"&amp;ReportExtract[[#This Row],[MktDesc]]</f>
        <v>__</v>
      </c>
      <c r="C2793" s="1"/>
      <c r="D2793" s="1"/>
      <c r="E2793" s="1"/>
      <c r="F2793" s="1"/>
      <c r="G2793" s="1"/>
      <c r="H2793" s="1"/>
      <c r="I2793" s="1"/>
      <c r="J2793" s="1"/>
      <c r="K2793" s="1"/>
      <c r="L2793" s="1"/>
    </row>
    <row r="2794" spans="1:12" ht="14.4" x14ac:dyDescent="0.3">
      <c r="A2794" s="1"/>
      <c r="B2794" s="1" t="str">
        <f>ReportExtract[[#This Row],[ReportId]]&amp;"_"&amp;ReportExtract[[#This Row],[PeriodId]]&amp;"_"&amp;ReportExtract[[#This Row],[MktDesc]]</f>
        <v>__</v>
      </c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 ht="14.4" x14ac:dyDescent="0.3">
      <c r="A2795" s="1"/>
      <c r="B2795" s="1" t="str">
        <f>ReportExtract[[#This Row],[ReportId]]&amp;"_"&amp;ReportExtract[[#This Row],[PeriodId]]&amp;"_"&amp;ReportExtract[[#This Row],[MktDesc]]</f>
        <v>__</v>
      </c>
      <c r="C2795" s="1"/>
      <c r="D2795" s="1"/>
      <c r="E2795" s="1"/>
      <c r="F2795" s="1"/>
      <c r="G2795" s="1"/>
      <c r="H2795" s="1"/>
      <c r="I2795" s="1"/>
      <c r="J2795" s="1"/>
      <c r="K2795" s="1"/>
      <c r="L2795" s="1"/>
    </row>
    <row r="2796" spans="1:12" ht="14.4" x14ac:dyDescent="0.3">
      <c r="A2796" s="1"/>
      <c r="B2796" s="1" t="str">
        <f>ReportExtract[[#This Row],[ReportId]]&amp;"_"&amp;ReportExtract[[#This Row],[PeriodId]]&amp;"_"&amp;ReportExtract[[#This Row],[MktDesc]]</f>
        <v>__</v>
      </c>
      <c r="C2796" s="1"/>
      <c r="D2796" s="1"/>
      <c r="E2796" s="1"/>
      <c r="F2796" s="1"/>
      <c r="G2796" s="1"/>
      <c r="H2796" s="1"/>
      <c r="I2796" s="1"/>
      <c r="J2796" s="1"/>
      <c r="K2796" s="1"/>
      <c r="L2796" s="1"/>
    </row>
    <row r="2797" spans="1:12" ht="14.4" x14ac:dyDescent="0.3">
      <c r="A2797" s="1"/>
      <c r="B2797" s="1" t="str">
        <f>ReportExtract[[#This Row],[ReportId]]&amp;"_"&amp;ReportExtract[[#This Row],[PeriodId]]&amp;"_"&amp;ReportExtract[[#This Row],[MktDesc]]</f>
        <v>__</v>
      </c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 ht="14.4" x14ac:dyDescent="0.3">
      <c r="A2798" s="1"/>
      <c r="B2798" s="1" t="str">
        <f>ReportExtract[[#This Row],[ReportId]]&amp;"_"&amp;ReportExtract[[#This Row],[PeriodId]]&amp;"_"&amp;ReportExtract[[#This Row],[MktDesc]]</f>
        <v>__</v>
      </c>
      <c r="C2798" s="1"/>
      <c r="D2798" s="1"/>
      <c r="E2798" s="1"/>
      <c r="F2798" s="1"/>
      <c r="G2798" s="1"/>
      <c r="H2798" s="1"/>
      <c r="I2798" s="1"/>
      <c r="J2798" s="1"/>
      <c r="K2798" s="1"/>
      <c r="L2798" s="1"/>
    </row>
    <row r="2799" spans="1:12" ht="14.4" x14ac:dyDescent="0.3">
      <c r="A2799" s="1"/>
      <c r="B2799" s="1" t="str">
        <f>ReportExtract[[#This Row],[ReportId]]&amp;"_"&amp;ReportExtract[[#This Row],[PeriodId]]&amp;"_"&amp;ReportExtract[[#This Row],[MktDesc]]</f>
        <v>__</v>
      </c>
      <c r="C2799" s="1"/>
      <c r="D2799" s="1"/>
      <c r="E2799" s="1"/>
      <c r="F2799" s="1"/>
      <c r="G2799" s="1"/>
      <c r="H2799" s="1"/>
      <c r="I2799" s="1"/>
      <c r="J2799" s="1"/>
      <c r="K2799" s="1"/>
      <c r="L2799" s="1"/>
    </row>
    <row r="2800" spans="1:12" ht="14.4" x14ac:dyDescent="0.3">
      <c r="A2800" s="1"/>
      <c r="B2800" s="1" t="str">
        <f>ReportExtract[[#This Row],[ReportId]]&amp;"_"&amp;ReportExtract[[#This Row],[PeriodId]]&amp;"_"&amp;ReportExtract[[#This Row],[MktDesc]]</f>
        <v>__</v>
      </c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 ht="14.4" x14ac:dyDescent="0.3">
      <c r="A2801" s="1"/>
      <c r="B2801" s="1" t="str">
        <f>ReportExtract[[#This Row],[ReportId]]&amp;"_"&amp;ReportExtract[[#This Row],[PeriodId]]&amp;"_"&amp;ReportExtract[[#This Row],[MktDesc]]</f>
        <v>__</v>
      </c>
      <c r="C2801" s="1"/>
      <c r="D2801" s="1"/>
      <c r="E2801" s="1"/>
      <c r="F2801" s="1"/>
      <c r="G2801" s="1"/>
      <c r="H2801" s="1"/>
      <c r="I2801" s="1"/>
      <c r="J2801" s="1"/>
      <c r="K2801" s="1"/>
      <c r="L2801" s="1"/>
    </row>
    <row r="2802" spans="1:12" ht="14.4" x14ac:dyDescent="0.3">
      <c r="A2802" s="1"/>
      <c r="B2802" s="1" t="str">
        <f>ReportExtract[[#This Row],[ReportId]]&amp;"_"&amp;ReportExtract[[#This Row],[PeriodId]]&amp;"_"&amp;ReportExtract[[#This Row],[MktDesc]]</f>
        <v>__</v>
      </c>
      <c r="C2802" s="1"/>
      <c r="D2802" s="1"/>
      <c r="E2802" s="1"/>
      <c r="F2802" s="1"/>
      <c r="G2802" s="1"/>
      <c r="H2802" s="1"/>
      <c r="I2802" s="1"/>
      <c r="J2802" s="1"/>
      <c r="K2802" s="1"/>
      <c r="L2802" s="1"/>
    </row>
    <row r="2803" spans="1:12" ht="14.4" x14ac:dyDescent="0.3">
      <c r="A2803" s="1"/>
      <c r="B2803" s="1" t="str">
        <f>ReportExtract[[#This Row],[ReportId]]&amp;"_"&amp;ReportExtract[[#This Row],[PeriodId]]&amp;"_"&amp;ReportExtract[[#This Row],[MktDesc]]</f>
        <v>__</v>
      </c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4.4" x14ac:dyDescent="0.3">
      <c r="A2804" s="1"/>
      <c r="B2804" s="1" t="str">
        <f>ReportExtract[[#This Row],[ReportId]]&amp;"_"&amp;ReportExtract[[#This Row],[PeriodId]]&amp;"_"&amp;ReportExtract[[#This Row],[MktDesc]]</f>
        <v>__</v>
      </c>
      <c r="C2804" s="1"/>
      <c r="D2804" s="1"/>
      <c r="E2804" s="1"/>
      <c r="F2804" s="1"/>
      <c r="G2804" s="1"/>
      <c r="H2804" s="1"/>
      <c r="I2804" s="1"/>
      <c r="J2804" s="1"/>
      <c r="K2804" s="1"/>
      <c r="L2804" s="1"/>
    </row>
    <row r="2805" spans="1:12" ht="14.4" x14ac:dyDescent="0.3">
      <c r="A2805" s="1"/>
      <c r="B2805" s="1" t="str">
        <f>ReportExtract[[#This Row],[ReportId]]&amp;"_"&amp;ReportExtract[[#This Row],[PeriodId]]&amp;"_"&amp;ReportExtract[[#This Row],[MktDesc]]</f>
        <v>__</v>
      </c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4.4" x14ac:dyDescent="0.3">
      <c r="A2806" s="1"/>
      <c r="B2806" s="1" t="str">
        <f>ReportExtract[[#This Row],[ReportId]]&amp;"_"&amp;ReportExtract[[#This Row],[PeriodId]]&amp;"_"&amp;ReportExtract[[#This Row],[MktDesc]]</f>
        <v>__</v>
      </c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4.4" x14ac:dyDescent="0.3">
      <c r="A2807" s="1"/>
      <c r="B2807" s="1" t="str">
        <f>ReportExtract[[#This Row],[ReportId]]&amp;"_"&amp;ReportExtract[[#This Row],[PeriodId]]&amp;"_"&amp;ReportExtract[[#This Row],[MktDesc]]</f>
        <v>__</v>
      </c>
      <c r="C2807" s="1"/>
      <c r="D2807" s="1"/>
      <c r="E2807" s="1"/>
      <c r="F2807" s="1"/>
      <c r="G2807" s="1"/>
      <c r="H2807" s="1"/>
      <c r="I2807" s="1"/>
      <c r="J2807" s="1"/>
      <c r="K2807" s="1"/>
      <c r="L2807" s="1"/>
    </row>
    <row r="2808" spans="1:12" ht="14.4" x14ac:dyDescent="0.3">
      <c r="A2808" s="1"/>
      <c r="B2808" s="1" t="str">
        <f>ReportExtract[[#This Row],[ReportId]]&amp;"_"&amp;ReportExtract[[#This Row],[PeriodId]]&amp;"_"&amp;ReportExtract[[#This Row],[MktDesc]]</f>
        <v>__</v>
      </c>
      <c r="C2808" s="1"/>
      <c r="D2808" s="1"/>
      <c r="E2808" s="1"/>
      <c r="F2808" s="1"/>
      <c r="G2808" s="1"/>
      <c r="H2808" s="1"/>
      <c r="I2808" s="1"/>
      <c r="J2808" s="1"/>
      <c r="K2808" s="1"/>
      <c r="L2808" s="1"/>
    </row>
    <row r="2809" spans="1:12" ht="14.4" x14ac:dyDescent="0.3">
      <c r="A2809" s="1"/>
      <c r="B2809" s="1" t="str">
        <f>ReportExtract[[#This Row],[ReportId]]&amp;"_"&amp;ReportExtract[[#This Row],[PeriodId]]&amp;"_"&amp;ReportExtract[[#This Row],[MktDesc]]</f>
        <v>__</v>
      </c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4.4" x14ac:dyDescent="0.3">
      <c r="A2810" s="1"/>
      <c r="B2810" s="1" t="str">
        <f>ReportExtract[[#This Row],[ReportId]]&amp;"_"&amp;ReportExtract[[#This Row],[PeriodId]]&amp;"_"&amp;ReportExtract[[#This Row],[MktDesc]]</f>
        <v>__</v>
      </c>
      <c r="C2810" s="1"/>
      <c r="D2810" s="1"/>
      <c r="E2810" s="1"/>
      <c r="F2810" s="1"/>
      <c r="G2810" s="1"/>
      <c r="H2810" s="1"/>
      <c r="I2810" s="1"/>
      <c r="J2810" s="1"/>
      <c r="K2810" s="1"/>
      <c r="L2810" s="1"/>
    </row>
    <row r="2811" spans="1:12" ht="14.4" x14ac:dyDescent="0.3">
      <c r="A2811" s="1"/>
      <c r="B2811" s="1" t="str">
        <f>ReportExtract[[#This Row],[ReportId]]&amp;"_"&amp;ReportExtract[[#This Row],[PeriodId]]&amp;"_"&amp;ReportExtract[[#This Row],[MktDesc]]</f>
        <v>__</v>
      </c>
      <c r="C2811" s="1"/>
      <c r="D2811" s="1"/>
      <c r="E2811" s="1"/>
      <c r="F2811" s="1"/>
      <c r="G2811" s="1"/>
      <c r="H2811" s="1"/>
      <c r="I2811" s="1"/>
      <c r="J2811" s="1"/>
      <c r="K2811" s="1"/>
      <c r="L2811" s="1"/>
    </row>
    <row r="2812" spans="1:12" ht="14.4" x14ac:dyDescent="0.3">
      <c r="A2812" s="1"/>
      <c r="B2812" s="1" t="str">
        <f>ReportExtract[[#This Row],[ReportId]]&amp;"_"&amp;ReportExtract[[#This Row],[PeriodId]]&amp;"_"&amp;ReportExtract[[#This Row],[MktDesc]]</f>
        <v>__</v>
      </c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 ht="14.4" x14ac:dyDescent="0.3">
      <c r="A2813" s="1"/>
      <c r="B2813" s="1" t="str">
        <f>ReportExtract[[#This Row],[ReportId]]&amp;"_"&amp;ReportExtract[[#This Row],[PeriodId]]&amp;"_"&amp;ReportExtract[[#This Row],[MktDesc]]</f>
        <v>__</v>
      </c>
      <c r="C2813" s="1"/>
      <c r="D2813" s="1"/>
      <c r="E2813" s="1"/>
      <c r="F2813" s="1"/>
      <c r="G2813" s="1"/>
      <c r="H2813" s="1"/>
      <c r="I2813" s="1"/>
      <c r="J2813" s="1"/>
      <c r="K2813" s="1"/>
      <c r="L2813" s="1"/>
    </row>
    <row r="2814" spans="1:12" ht="14.4" x14ac:dyDescent="0.3">
      <c r="A2814" s="1"/>
      <c r="B2814" s="1" t="str">
        <f>ReportExtract[[#This Row],[ReportId]]&amp;"_"&amp;ReportExtract[[#This Row],[PeriodId]]&amp;"_"&amp;ReportExtract[[#This Row],[MktDesc]]</f>
        <v>__</v>
      </c>
      <c r="C2814" s="1"/>
      <c r="D2814" s="1"/>
      <c r="E2814" s="1"/>
      <c r="F2814" s="1"/>
      <c r="G2814" s="1"/>
      <c r="H2814" s="1"/>
      <c r="I2814" s="1"/>
      <c r="J2814" s="1"/>
      <c r="K2814" s="1"/>
      <c r="L2814" s="1"/>
    </row>
    <row r="2815" spans="1:12" ht="14.4" x14ac:dyDescent="0.3">
      <c r="A2815" s="1"/>
      <c r="B2815" s="1" t="str">
        <f>ReportExtract[[#This Row],[ReportId]]&amp;"_"&amp;ReportExtract[[#This Row],[PeriodId]]&amp;"_"&amp;ReportExtract[[#This Row],[MktDesc]]</f>
        <v>__</v>
      </c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 ht="14.4" x14ac:dyDescent="0.3">
      <c r="A2816" s="1"/>
      <c r="B2816" s="1" t="str">
        <f>ReportExtract[[#This Row],[ReportId]]&amp;"_"&amp;ReportExtract[[#This Row],[PeriodId]]&amp;"_"&amp;ReportExtract[[#This Row],[MktDesc]]</f>
        <v>__</v>
      </c>
      <c r="C2816" s="1"/>
      <c r="D2816" s="1"/>
      <c r="E2816" s="1"/>
      <c r="F2816" s="1"/>
      <c r="G2816" s="1"/>
      <c r="H2816" s="1"/>
      <c r="I2816" s="1"/>
      <c r="J2816" s="1"/>
      <c r="K2816" s="1"/>
      <c r="L2816" s="1"/>
    </row>
    <row r="2817" spans="1:12" ht="14.4" x14ac:dyDescent="0.3">
      <c r="A2817" s="1"/>
      <c r="B2817" s="1" t="str">
        <f>ReportExtract[[#This Row],[ReportId]]&amp;"_"&amp;ReportExtract[[#This Row],[PeriodId]]&amp;"_"&amp;ReportExtract[[#This Row],[MktDesc]]</f>
        <v>__</v>
      </c>
      <c r="C2817" s="1"/>
      <c r="D2817" s="1"/>
      <c r="E2817" s="1"/>
      <c r="F2817" s="1"/>
      <c r="G2817" s="1"/>
      <c r="H2817" s="1"/>
      <c r="I2817" s="1"/>
      <c r="J2817" s="1"/>
      <c r="K2817" s="1"/>
      <c r="L2817" s="1"/>
    </row>
    <row r="2818" spans="1:12" ht="14.4" x14ac:dyDescent="0.3">
      <c r="A2818" s="1"/>
      <c r="B2818" s="1" t="str">
        <f>ReportExtract[[#This Row],[ReportId]]&amp;"_"&amp;ReportExtract[[#This Row],[PeriodId]]&amp;"_"&amp;ReportExtract[[#This Row],[MktDesc]]</f>
        <v>__</v>
      </c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 ht="14.4" x14ac:dyDescent="0.3">
      <c r="A2819" s="1"/>
      <c r="B2819" s="1" t="str">
        <f>ReportExtract[[#This Row],[ReportId]]&amp;"_"&amp;ReportExtract[[#This Row],[PeriodId]]&amp;"_"&amp;ReportExtract[[#This Row],[MktDesc]]</f>
        <v>__</v>
      </c>
      <c r="C2819" s="1"/>
      <c r="D2819" s="1"/>
      <c r="E2819" s="1"/>
      <c r="F2819" s="1"/>
      <c r="G2819" s="1"/>
      <c r="H2819" s="1"/>
      <c r="I2819" s="1"/>
      <c r="J2819" s="1"/>
      <c r="K2819" s="1"/>
      <c r="L2819" s="1"/>
    </row>
    <row r="2820" spans="1:12" ht="14.4" x14ac:dyDescent="0.3">
      <c r="A2820" s="1"/>
      <c r="B2820" s="1" t="str">
        <f>ReportExtract[[#This Row],[ReportId]]&amp;"_"&amp;ReportExtract[[#This Row],[PeriodId]]&amp;"_"&amp;ReportExtract[[#This Row],[MktDesc]]</f>
        <v>__</v>
      </c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4.4" x14ac:dyDescent="0.3">
      <c r="A2821" s="1"/>
      <c r="B2821" s="1" t="str">
        <f>ReportExtract[[#This Row],[ReportId]]&amp;"_"&amp;ReportExtract[[#This Row],[PeriodId]]&amp;"_"&amp;ReportExtract[[#This Row],[MktDesc]]</f>
        <v>__</v>
      </c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 ht="14.4" x14ac:dyDescent="0.3">
      <c r="A2822" s="1"/>
      <c r="B2822" s="1" t="str">
        <f>ReportExtract[[#This Row],[ReportId]]&amp;"_"&amp;ReportExtract[[#This Row],[PeriodId]]&amp;"_"&amp;ReportExtract[[#This Row],[MktDesc]]</f>
        <v>__</v>
      </c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4.4" x14ac:dyDescent="0.3">
      <c r="A2823" s="1"/>
      <c r="B2823" s="1" t="str">
        <f>ReportExtract[[#This Row],[ReportId]]&amp;"_"&amp;ReportExtract[[#This Row],[PeriodId]]&amp;"_"&amp;ReportExtract[[#This Row],[MktDesc]]</f>
        <v>__</v>
      </c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4.4" x14ac:dyDescent="0.3">
      <c r="A2824" s="1"/>
      <c r="B2824" s="1" t="str">
        <f>ReportExtract[[#This Row],[ReportId]]&amp;"_"&amp;ReportExtract[[#This Row],[PeriodId]]&amp;"_"&amp;ReportExtract[[#This Row],[MktDesc]]</f>
        <v>__</v>
      </c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 ht="14.4" x14ac:dyDescent="0.3">
      <c r="A2825" s="1"/>
      <c r="B2825" s="1" t="str">
        <f>ReportExtract[[#This Row],[ReportId]]&amp;"_"&amp;ReportExtract[[#This Row],[PeriodId]]&amp;"_"&amp;ReportExtract[[#This Row],[MktDesc]]</f>
        <v>__</v>
      </c>
      <c r="C2825" s="1"/>
      <c r="D2825" s="1"/>
      <c r="E2825" s="1"/>
      <c r="F2825" s="1"/>
      <c r="G2825" s="1"/>
      <c r="H2825" s="1"/>
      <c r="I2825" s="1"/>
      <c r="J2825" s="1"/>
      <c r="K2825" s="1"/>
      <c r="L2825" s="1"/>
    </row>
    <row r="2826" spans="1:12" ht="14.4" x14ac:dyDescent="0.3">
      <c r="A2826" s="1"/>
      <c r="B2826" s="1" t="str">
        <f>ReportExtract[[#This Row],[ReportId]]&amp;"_"&amp;ReportExtract[[#This Row],[PeriodId]]&amp;"_"&amp;ReportExtract[[#This Row],[MktDesc]]</f>
        <v>__</v>
      </c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4.4" x14ac:dyDescent="0.3">
      <c r="A2827" s="1"/>
      <c r="B2827" s="1" t="str">
        <f>ReportExtract[[#This Row],[ReportId]]&amp;"_"&amp;ReportExtract[[#This Row],[PeriodId]]&amp;"_"&amp;ReportExtract[[#This Row],[MktDesc]]</f>
        <v>__</v>
      </c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 ht="14.4" x14ac:dyDescent="0.3">
      <c r="A2828" s="1"/>
      <c r="B2828" s="1" t="str">
        <f>ReportExtract[[#This Row],[ReportId]]&amp;"_"&amp;ReportExtract[[#This Row],[PeriodId]]&amp;"_"&amp;ReportExtract[[#This Row],[MktDesc]]</f>
        <v>__</v>
      </c>
      <c r="C2828" s="1"/>
      <c r="D2828" s="1"/>
      <c r="E2828" s="1"/>
      <c r="F2828" s="1"/>
      <c r="G2828" s="1"/>
      <c r="H2828" s="1"/>
      <c r="I2828" s="1"/>
      <c r="J2828" s="1"/>
      <c r="K2828" s="1"/>
      <c r="L2828" s="1"/>
    </row>
    <row r="2829" spans="1:12" ht="14.4" x14ac:dyDescent="0.3">
      <c r="A2829" s="1"/>
      <c r="B2829" s="1" t="str">
        <f>ReportExtract[[#This Row],[ReportId]]&amp;"_"&amp;ReportExtract[[#This Row],[PeriodId]]&amp;"_"&amp;ReportExtract[[#This Row],[MktDesc]]</f>
        <v>__</v>
      </c>
      <c r="C2829" s="1"/>
      <c r="D2829" s="1"/>
      <c r="E2829" s="1"/>
      <c r="F2829" s="1"/>
      <c r="G2829" s="1"/>
      <c r="H2829" s="1"/>
      <c r="I2829" s="1"/>
      <c r="J2829" s="1"/>
      <c r="K2829" s="1"/>
      <c r="L2829" s="1"/>
    </row>
    <row r="2830" spans="1:12" ht="14.4" x14ac:dyDescent="0.3">
      <c r="A2830" s="1"/>
      <c r="B2830" s="1" t="str">
        <f>ReportExtract[[#This Row],[ReportId]]&amp;"_"&amp;ReportExtract[[#This Row],[PeriodId]]&amp;"_"&amp;ReportExtract[[#This Row],[MktDesc]]</f>
        <v>__</v>
      </c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 ht="14.4" x14ac:dyDescent="0.3">
      <c r="A2831" s="1"/>
      <c r="B2831" s="1" t="str">
        <f>ReportExtract[[#This Row],[ReportId]]&amp;"_"&amp;ReportExtract[[#This Row],[PeriodId]]&amp;"_"&amp;ReportExtract[[#This Row],[MktDesc]]</f>
        <v>__</v>
      </c>
      <c r="C2831" s="1"/>
      <c r="D2831" s="1"/>
      <c r="E2831" s="1"/>
      <c r="F2831" s="1"/>
      <c r="G2831" s="1"/>
      <c r="H2831" s="1"/>
      <c r="I2831" s="1"/>
      <c r="J2831" s="1"/>
      <c r="K2831" s="1"/>
      <c r="L2831" s="1"/>
    </row>
    <row r="2832" spans="1:12" ht="14.4" x14ac:dyDescent="0.3">
      <c r="A2832" s="1"/>
      <c r="B2832" s="1" t="str">
        <f>ReportExtract[[#This Row],[ReportId]]&amp;"_"&amp;ReportExtract[[#This Row],[PeriodId]]&amp;"_"&amp;ReportExtract[[#This Row],[MktDesc]]</f>
        <v>__</v>
      </c>
      <c r="C2832" s="1"/>
      <c r="D2832" s="1"/>
      <c r="E2832" s="1"/>
      <c r="F2832" s="1"/>
      <c r="G2832" s="1"/>
      <c r="H2832" s="1"/>
      <c r="I2832" s="1"/>
      <c r="J2832" s="1"/>
      <c r="K2832" s="1"/>
      <c r="L2832" s="1"/>
    </row>
    <row r="2833" spans="1:12" ht="14.4" x14ac:dyDescent="0.3">
      <c r="A2833" s="1"/>
      <c r="B2833" s="1" t="str">
        <f>ReportExtract[[#This Row],[ReportId]]&amp;"_"&amp;ReportExtract[[#This Row],[PeriodId]]&amp;"_"&amp;ReportExtract[[#This Row],[MktDesc]]</f>
        <v>__</v>
      </c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 ht="14.4" x14ac:dyDescent="0.3">
      <c r="A2834" s="1"/>
      <c r="B2834" s="1" t="str">
        <f>ReportExtract[[#This Row],[ReportId]]&amp;"_"&amp;ReportExtract[[#This Row],[PeriodId]]&amp;"_"&amp;ReportExtract[[#This Row],[MktDesc]]</f>
        <v>__</v>
      </c>
      <c r="C2834" s="1"/>
      <c r="D2834" s="1"/>
      <c r="E2834" s="1"/>
      <c r="F2834" s="1"/>
      <c r="G2834" s="1"/>
      <c r="H2834" s="1"/>
      <c r="I2834" s="1"/>
      <c r="J2834" s="1"/>
      <c r="K2834" s="1"/>
      <c r="L2834" s="1"/>
    </row>
    <row r="2835" spans="1:12" ht="14.4" x14ac:dyDescent="0.3">
      <c r="A2835" s="1"/>
      <c r="B2835" s="1" t="str">
        <f>ReportExtract[[#This Row],[ReportId]]&amp;"_"&amp;ReportExtract[[#This Row],[PeriodId]]&amp;"_"&amp;ReportExtract[[#This Row],[MktDesc]]</f>
        <v>__</v>
      </c>
      <c r="C2835" s="1"/>
      <c r="D2835" s="1"/>
      <c r="E2835" s="1"/>
      <c r="F2835" s="1"/>
      <c r="G2835" s="1"/>
      <c r="H2835" s="1"/>
      <c r="I2835" s="1"/>
      <c r="J2835" s="1"/>
      <c r="K2835" s="1"/>
      <c r="L2835" s="1"/>
    </row>
    <row r="2836" spans="1:12" ht="14.4" x14ac:dyDescent="0.3">
      <c r="A2836" s="1"/>
      <c r="B2836" s="1" t="str">
        <f>ReportExtract[[#This Row],[ReportId]]&amp;"_"&amp;ReportExtract[[#This Row],[PeriodId]]&amp;"_"&amp;ReportExtract[[#This Row],[MktDesc]]</f>
        <v>__</v>
      </c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 ht="14.4" x14ac:dyDescent="0.3">
      <c r="A2837" s="1"/>
      <c r="B2837" s="1" t="str">
        <f>ReportExtract[[#This Row],[ReportId]]&amp;"_"&amp;ReportExtract[[#This Row],[PeriodId]]&amp;"_"&amp;ReportExtract[[#This Row],[MktDesc]]</f>
        <v>__</v>
      </c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4.4" x14ac:dyDescent="0.3">
      <c r="A2838" s="1"/>
      <c r="B2838" s="1" t="str">
        <f>ReportExtract[[#This Row],[ReportId]]&amp;"_"&amp;ReportExtract[[#This Row],[PeriodId]]&amp;"_"&amp;ReportExtract[[#This Row],[MktDesc]]</f>
        <v>__</v>
      </c>
      <c r="C2838" s="1"/>
      <c r="D2838" s="1"/>
      <c r="E2838" s="1"/>
      <c r="F2838" s="1"/>
      <c r="G2838" s="1"/>
      <c r="H2838" s="1"/>
      <c r="I2838" s="1"/>
      <c r="J2838" s="1"/>
      <c r="K2838" s="1"/>
      <c r="L2838" s="1"/>
    </row>
    <row r="2839" spans="1:12" ht="14.4" x14ac:dyDescent="0.3">
      <c r="A2839" s="1"/>
      <c r="B2839" s="1" t="str">
        <f>ReportExtract[[#This Row],[ReportId]]&amp;"_"&amp;ReportExtract[[#This Row],[PeriodId]]&amp;"_"&amp;ReportExtract[[#This Row],[MktDesc]]</f>
        <v>__</v>
      </c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4.4" x14ac:dyDescent="0.3">
      <c r="A2840" s="1"/>
      <c r="B2840" s="1" t="str">
        <f>ReportExtract[[#This Row],[ReportId]]&amp;"_"&amp;ReportExtract[[#This Row],[PeriodId]]&amp;"_"&amp;ReportExtract[[#This Row],[MktDesc]]</f>
        <v>__</v>
      </c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4.4" x14ac:dyDescent="0.3">
      <c r="A2841" s="1"/>
      <c r="B2841" s="1" t="str">
        <f>ReportExtract[[#This Row],[ReportId]]&amp;"_"&amp;ReportExtract[[#This Row],[PeriodId]]&amp;"_"&amp;ReportExtract[[#This Row],[MktDesc]]</f>
        <v>__</v>
      </c>
      <c r="C2841" s="1"/>
      <c r="D2841" s="1"/>
      <c r="E2841" s="1"/>
      <c r="F2841" s="1"/>
      <c r="G2841" s="1"/>
      <c r="H2841" s="1"/>
      <c r="I2841" s="1"/>
      <c r="J2841" s="1"/>
      <c r="K2841" s="1"/>
      <c r="L2841" s="1"/>
    </row>
    <row r="2842" spans="1:12" ht="14.4" x14ac:dyDescent="0.3">
      <c r="A2842" s="1"/>
      <c r="B2842" s="1" t="str">
        <f>ReportExtract[[#This Row],[ReportId]]&amp;"_"&amp;ReportExtract[[#This Row],[PeriodId]]&amp;"_"&amp;ReportExtract[[#This Row],[MktDesc]]</f>
        <v>__</v>
      </c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 ht="14.4" x14ac:dyDescent="0.3">
      <c r="A2843" s="1"/>
      <c r="B2843" s="1" t="str">
        <f>ReportExtract[[#This Row],[ReportId]]&amp;"_"&amp;ReportExtract[[#This Row],[PeriodId]]&amp;"_"&amp;ReportExtract[[#This Row],[MktDesc]]</f>
        <v>__</v>
      </c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4.4" x14ac:dyDescent="0.3">
      <c r="A2844" s="1"/>
      <c r="B2844" s="1" t="str">
        <f>ReportExtract[[#This Row],[ReportId]]&amp;"_"&amp;ReportExtract[[#This Row],[PeriodId]]&amp;"_"&amp;ReportExtract[[#This Row],[MktDesc]]</f>
        <v>__</v>
      </c>
      <c r="C2844" s="1"/>
      <c r="D2844" s="1"/>
      <c r="E2844" s="1"/>
      <c r="F2844" s="1"/>
      <c r="G2844" s="1"/>
      <c r="H2844" s="1"/>
      <c r="I2844" s="1"/>
      <c r="J2844" s="1"/>
      <c r="K2844" s="1"/>
      <c r="L2844" s="1"/>
    </row>
    <row r="2845" spans="1:12" ht="14.4" x14ac:dyDescent="0.3">
      <c r="A2845" s="1"/>
      <c r="B2845" s="1" t="str">
        <f>ReportExtract[[#This Row],[ReportId]]&amp;"_"&amp;ReportExtract[[#This Row],[PeriodId]]&amp;"_"&amp;ReportExtract[[#This Row],[MktDesc]]</f>
        <v>__</v>
      </c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 ht="14.4" x14ac:dyDescent="0.3">
      <c r="A2846" s="1"/>
      <c r="B2846" s="1" t="str">
        <f>ReportExtract[[#This Row],[ReportId]]&amp;"_"&amp;ReportExtract[[#This Row],[PeriodId]]&amp;"_"&amp;ReportExtract[[#This Row],[MktDesc]]</f>
        <v>__</v>
      </c>
      <c r="C2846" s="1"/>
      <c r="D2846" s="1"/>
      <c r="E2846" s="1"/>
      <c r="F2846" s="1"/>
      <c r="G2846" s="1"/>
      <c r="H2846" s="1"/>
      <c r="I2846" s="1"/>
      <c r="J2846" s="1"/>
      <c r="K2846" s="1"/>
      <c r="L2846" s="1"/>
    </row>
    <row r="2847" spans="1:12" ht="14.4" x14ac:dyDescent="0.3">
      <c r="A2847" s="1"/>
      <c r="B2847" s="1" t="str">
        <f>ReportExtract[[#This Row],[ReportId]]&amp;"_"&amp;ReportExtract[[#This Row],[PeriodId]]&amp;"_"&amp;ReportExtract[[#This Row],[MktDesc]]</f>
        <v>__</v>
      </c>
      <c r="C2847" s="1"/>
      <c r="D2847" s="1"/>
      <c r="E2847" s="1"/>
      <c r="F2847" s="1"/>
      <c r="G2847" s="1"/>
      <c r="H2847" s="1"/>
      <c r="I2847" s="1"/>
      <c r="J2847" s="1"/>
      <c r="K2847" s="1"/>
      <c r="L2847" s="1"/>
    </row>
    <row r="2848" spans="1:12" ht="14.4" x14ac:dyDescent="0.3">
      <c r="A2848" s="1"/>
      <c r="B2848" s="1" t="str">
        <f>ReportExtract[[#This Row],[ReportId]]&amp;"_"&amp;ReportExtract[[#This Row],[PeriodId]]&amp;"_"&amp;ReportExtract[[#This Row],[MktDesc]]</f>
        <v>__</v>
      </c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 ht="14.4" x14ac:dyDescent="0.3">
      <c r="A2849" s="1"/>
      <c r="B2849" s="1" t="str">
        <f>ReportExtract[[#This Row],[ReportId]]&amp;"_"&amp;ReportExtract[[#This Row],[PeriodId]]&amp;"_"&amp;ReportExtract[[#This Row],[MktDesc]]</f>
        <v>__</v>
      </c>
      <c r="C2849" s="1"/>
      <c r="D2849" s="1"/>
      <c r="E2849" s="1"/>
      <c r="F2849" s="1"/>
      <c r="G2849" s="1"/>
      <c r="H2849" s="1"/>
      <c r="I2849" s="1"/>
      <c r="J2849" s="1"/>
      <c r="K2849" s="1"/>
      <c r="L2849" s="1"/>
    </row>
    <row r="2850" spans="1:12" ht="14.4" x14ac:dyDescent="0.3">
      <c r="A2850" s="1"/>
      <c r="B2850" s="1" t="str">
        <f>ReportExtract[[#This Row],[ReportId]]&amp;"_"&amp;ReportExtract[[#This Row],[PeriodId]]&amp;"_"&amp;ReportExtract[[#This Row],[MktDesc]]</f>
        <v>__</v>
      </c>
      <c r="C2850" s="1"/>
      <c r="D2850" s="1"/>
      <c r="E2850" s="1"/>
      <c r="F2850" s="1"/>
      <c r="G2850" s="1"/>
      <c r="H2850" s="1"/>
      <c r="I2850" s="1"/>
      <c r="J2850" s="1"/>
      <c r="K2850" s="1"/>
      <c r="L2850" s="1"/>
    </row>
    <row r="2851" spans="1:12" ht="14.4" x14ac:dyDescent="0.3">
      <c r="A2851" s="1"/>
      <c r="B2851" s="1" t="str">
        <f>ReportExtract[[#This Row],[ReportId]]&amp;"_"&amp;ReportExtract[[#This Row],[PeriodId]]&amp;"_"&amp;ReportExtract[[#This Row],[MktDesc]]</f>
        <v>__</v>
      </c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 ht="14.4" x14ac:dyDescent="0.3">
      <c r="A2852" s="1"/>
      <c r="B2852" s="1" t="str">
        <f>ReportExtract[[#This Row],[ReportId]]&amp;"_"&amp;ReportExtract[[#This Row],[PeriodId]]&amp;"_"&amp;ReportExtract[[#This Row],[MktDesc]]</f>
        <v>__</v>
      </c>
      <c r="C2852" s="1"/>
      <c r="D2852" s="1"/>
      <c r="E2852" s="1"/>
      <c r="F2852" s="1"/>
      <c r="G2852" s="1"/>
      <c r="H2852" s="1"/>
      <c r="I2852" s="1"/>
      <c r="J2852" s="1"/>
      <c r="K2852" s="1"/>
      <c r="L2852" s="1"/>
    </row>
    <row r="2853" spans="1:12" ht="14.4" x14ac:dyDescent="0.3">
      <c r="A2853" s="1"/>
      <c r="B2853" s="1" t="str">
        <f>ReportExtract[[#This Row],[ReportId]]&amp;"_"&amp;ReportExtract[[#This Row],[PeriodId]]&amp;"_"&amp;ReportExtract[[#This Row],[MktDesc]]</f>
        <v>__</v>
      </c>
      <c r="C2853" s="1"/>
      <c r="D2853" s="1"/>
      <c r="E2853" s="1"/>
      <c r="F2853" s="1"/>
      <c r="G2853" s="1"/>
      <c r="H2853" s="1"/>
      <c r="I2853" s="1"/>
      <c r="J2853" s="1"/>
      <c r="K2853" s="1"/>
      <c r="L2853" s="1"/>
    </row>
    <row r="2854" spans="1:12" ht="14.4" x14ac:dyDescent="0.3">
      <c r="A2854" s="1"/>
      <c r="B2854" s="1" t="str">
        <f>ReportExtract[[#This Row],[ReportId]]&amp;"_"&amp;ReportExtract[[#This Row],[PeriodId]]&amp;"_"&amp;ReportExtract[[#This Row],[MktDesc]]</f>
        <v>__</v>
      </c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4.4" x14ac:dyDescent="0.3">
      <c r="A2855" s="1"/>
      <c r="B2855" s="1" t="str">
        <f>ReportExtract[[#This Row],[ReportId]]&amp;"_"&amp;ReportExtract[[#This Row],[PeriodId]]&amp;"_"&amp;ReportExtract[[#This Row],[MktDesc]]</f>
        <v>__</v>
      </c>
      <c r="C2855" s="1"/>
      <c r="D2855" s="1"/>
      <c r="E2855" s="1"/>
      <c r="F2855" s="1"/>
      <c r="G2855" s="1"/>
      <c r="H2855" s="1"/>
      <c r="I2855" s="1"/>
      <c r="J2855" s="1"/>
      <c r="K2855" s="1"/>
      <c r="L2855" s="1"/>
    </row>
    <row r="2856" spans="1:12" ht="14.4" x14ac:dyDescent="0.3">
      <c r="A2856" s="1"/>
      <c r="B2856" s="1" t="str">
        <f>ReportExtract[[#This Row],[ReportId]]&amp;"_"&amp;ReportExtract[[#This Row],[PeriodId]]&amp;"_"&amp;ReportExtract[[#This Row],[MktDesc]]</f>
        <v>__</v>
      </c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4.4" x14ac:dyDescent="0.3">
      <c r="A2857" s="1"/>
      <c r="B2857" s="1" t="str">
        <f>ReportExtract[[#This Row],[ReportId]]&amp;"_"&amp;ReportExtract[[#This Row],[PeriodId]]&amp;"_"&amp;ReportExtract[[#This Row],[MktDesc]]</f>
        <v>__</v>
      </c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4.4" x14ac:dyDescent="0.3">
      <c r="A2858" s="1"/>
      <c r="B2858" s="1" t="str">
        <f>ReportExtract[[#This Row],[ReportId]]&amp;"_"&amp;ReportExtract[[#This Row],[PeriodId]]&amp;"_"&amp;ReportExtract[[#This Row],[MktDesc]]</f>
        <v>__</v>
      </c>
      <c r="C2858" s="1"/>
      <c r="D2858" s="1"/>
      <c r="E2858" s="1"/>
      <c r="F2858" s="1"/>
      <c r="G2858" s="1"/>
      <c r="H2858" s="1"/>
      <c r="I2858" s="1"/>
      <c r="J2858" s="1"/>
      <c r="K2858" s="1"/>
      <c r="L2858" s="1"/>
    </row>
    <row r="2859" spans="1:12" ht="14.4" x14ac:dyDescent="0.3">
      <c r="A2859" s="1"/>
      <c r="B2859" s="1" t="str">
        <f>ReportExtract[[#This Row],[ReportId]]&amp;"_"&amp;ReportExtract[[#This Row],[PeriodId]]&amp;"_"&amp;ReportExtract[[#This Row],[MktDesc]]</f>
        <v>__</v>
      </c>
      <c r="C2859" s="1"/>
      <c r="D2859" s="1"/>
      <c r="E2859" s="1"/>
      <c r="F2859" s="1"/>
      <c r="G2859" s="1"/>
      <c r="H2859" s="1"/>
      <c r="I2859" s="1"/>
      <c r="J2859" s="1"/>
      <c r="K2859" s="1"/>
      <c r="L2859" s="1"/>
    </row>
    <row r="2860" spans="1:12" ht="14.4" x14ac:dyDescent="0.3">
      <c r="A2860" s="1"/>
      <c r="B2860" s="1" t="str">
        <f>ReportExtract[[#This Row],[ReportId]]&amp;"_"&amp;ReportExtract[[#This Row],[PeriodId]]&amp;"_"&amp;ReportExtract[[#This Row],[MktDesc]]</f>
        <v>__</v>
      </c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4.4" x14ac:dyDescent="0.3">
      <c r="A2861" s="1"/>
      <c r="B2861" s="1" t="str">
        <f>ReportExtract[[#This Row],[ReportId]]&amp;"_"&amp;ReportExtract[[#This Row],[PeriodId]]&amp;"_"&amp;ReportExtract[[#This Row],[MktDesc]]</f>
        <v>__</v>
      </c>
      <c r="C2861" s="1"/>
      <c r="D2861" s="1"/>
      <c r="E2861" s="1"/>
      <c r="F2861" s="1"/>
      <c r="G2861" s="1"/>
      <c r="H2861" s="1"/>
      <c r="I2861" s="1"/>
      <c r="J2861" s="1"/>
      <c r="K2861" s="1"/>
      <c r="L2861" s="1"/>
    </row>
    <row r="2862" spans="1:12" ht="14.4" x14ac:dyDescent="0.3">
      <c r="A2862" s="1"/>
      <c r="B2862" s="1" t="str">
        <f>ReportExtract[[#This Row],[ReportId]]&amp;"_"&amp;ReportExtract[[#This Row],[PeriodId]]&amp;"_"&amp;ReportExtract[[#This Row],[MktDesc]]</f>
        <v>__</v>
      </c>
      <c r="C2862" s="1"/>
      <c r="D2862" s="1"/>
      <c r="E2862" s="1"/>
      <c r="F2862" s="1"/>
      <c r="G2862" s="1"/>
      <c r="H2862" s="1"/>
      <c r="I2862" s="1"/>
      <c r="J2862" s="1"/>
      <c r="K2862" s="1"/>
      <c r="L2862" s="1"/>
    </row>
    <row r="2863" spans="1:12" ht="14.4" x14ac:dyDescent="0.3">
      <c r="A2863" s="1"/>
      <c r="B2863" s="1" t="str">
        <f>ReportExtract[[#This Row],[ReportId]]&amp;"_"&amp;ReportExtract[[#This Row],[PeriodId]]&amp;"_"&amp;ReportExtract[[#This Row],[MktDesc]]</f>
        <v>__</v>
      </c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 ht="14.4" x14ac:dyDescent="0.3">
      <c r="A2864" s="1"/>
      <c r="B2864" s="1" t="str">
        <f>ReportExtract[[#This Row],[ReportId]]&amp;"_"&amp;ReportExtract[[#This Row],[PeriodId]]&amp;"_"&amp;ReportExtract[[#This Row],[MktDesc]]</f>
        <v>__</v>
      </c>
      <c r="C2864" s="1"/>
      <c r="D2864" s="1"/>
      <c r="E2864" s="1"/>
      <c r="F2864" s="1"/>
      <c r="G2864" s="1"/>
      <c r="H2864" s="1"/>
      <c r="I2864" s="1"/>
      <c r="J2864" s="1"/>
      <c r="K2864" s="1"/>
      <c r="L2864" s="1"/>
    </row>
    <row r="2865" spans="1:12" ht="14.4" x14ac:dyDescent="0.3">
      <c r="A2865" s="1"/>
      <c r="B2865" s="1" t="str">
        <f>ReportExtract[[#This Row],[ReportId]]&amp;"_"&amp;ReportExtract[[#This Row],[PeriodId]]&amp;"_"&amp;ReportExtract[[#This Row],[MktDesc]]</f>
        <v>__</v>
      </c>
      <c r="C2865" s="1"/>
      <c r="D2865" s="1"/>
      <c r="E2865" s="1"/>
      <c r="F2865" s="1"/>
      <c r="G2865" s="1"/>
      <c r="H2865" s="1"/>
      <c r="I2865" s="1"/>
      <c r="J2865" s="1"/>
      <c r="K2865" s="1"/>
      <c r="L2865" s="1"/>
    </row>
    <row r="2866" spans="1:12" ht="14.4" x14ac:dyDescent="0.3">
      <c r="A2866" s="1"/>
      <c r="B2866" s="1" t="str">
        <f>ReportExtract[[#This Row],[ReportId]]&amp;"_"&amp;ReportExtract[[#This Row],[PeriodId]]&amp;"_"&amp;ReportExtract[[#This Row],[MktDesc]]</f>
        <v>__</v>
      </c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 ht="14.4" x14ac:dyDescent="0.3">
      <c r="A2867" s="1"/>
      <c r="B2867" s="1" t="str">
        <f>ReportExtract[[#This Row],[ReportId]]&amp;"_"&amp;ReportExtract[[#This Row],[PeriodId]]&amp;"_"&amp;ReportExtract[[#This Row],[MktDesc]]</f>
        <v>__</v>
      </c>
      <c r="C2867" s="1"/>
      <c r="D2867" s="1"/>
      <c r="E2867" s="1"/>
      <c r="F2867" s="1"/>
      <c r="G2867" s="1"/>
      <c r="H2867" s="1"/>
      <c r="I2867" s="1"/>
      <c r="J2867" s="1"/>
      <c r="K2867" s="1"/>
      <c r="L2867" s="1"/>
    </row>
    <row r="2868" spans="1:12" ht="14.4" x14ac:dyDescent="0.3">
      <c r="A2868" s="1"/>
      <c r="B2868" s="1" t="str">
        <f>ReportExtract[[#This Row],[ReportId]]&amp;"_"&amp;ReportExtract[[#This Row],[PeriodId]]&amp;"_"&amp;ReportExtract[[#This Row],[MktDesc]]</f>
        <v>__</v>
      </c>
      <c r="C2868" s="1"/>
      <c r="D2868" s="1"/>
      <c r="E2868" s="1"/>
      <c r="F2868" s="1"/>
      <c r="G2868" s="1"/>
      <c r="H2868" s="1"/>
      <c r="I2868" s="1"/>
      <c r="J2868" s="1"/>
      <c r="K2868" s="1"/>
      <c r="L2868" s="1"/>
    </row>
    <row r="2869" spans="1:12" ht="14.4" x14ac:dyDescent="0.3">
      <c r="A2869" s="1"/>
      <c r="B2869" s="1" t="str">
        <f>ReportExtract[[#This Row],[ReportId]]&amp;"_"&amp;ReportExtract[[#This Row],[PeriodId]]&amp;"_"&amp;ReportExtract[[#This Row],[MktDesc]]</f>
        <v>__</v>
      </c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 ht="14.4" x14ac:dyDescent="0.3">
      <c r="A2870" s="1"/>
      <c r="B2870" s="1" t="str">
        <f>ReportExtract[[#This Row],[ReportId]]&amp;"_"&amp;ReportExtract[[#This Row],[PeriodId]]&amp;"_"&amp;ReportExtract[[#This Row],[MktDesc]]</f>
        <v>__</v>
      </c>
      <c r="C2870" s="1"/>
      <c r="D2870" s="1"/>
      <c r="E2870" s="1"/>
      <c r="F2870" s="1"/>
      <c r="G2870" s="1"/>
      <c r="H2870" s="1"/>
      <c r="I2870" s="1"/>
      <c r="J2870" s="1"/>
      <c r="K2870" s="1"/>
      <c r="L2870" s="1"/>
    </row>
    <row r="2871" spans="1:12" ht="14.4" x14ac:dyDescent="0.3">
      <c r="A2871" s="1"/>
      <c r="B2871" s="1" t="str">
        <f>ReportExtract[[#This Row],[ReportId]]&amp;"_"&amp;ReportExtract[[#This Row],[PeriodId]]&amp;"_"&amp;ReportExtract[[#This Row],[MktDesc]]</f>
        <v>__</v>
      </c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4.4" x14ac:dyDescent="0.3">
      <c r="A2872" s="1"/>
      <c r="B2872" s="1" t="str">
        <f>ReportExtract[[#This Row],[ReportId]]&amp;"_"&amp;ReportExtract[[#This Row],[PeriodId]]&amp;"_"&amp;ReportExtract[[#This Row],[MktDesc]]</f>
        <v>__</v>
      </c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 ht="14.4" x14ac:dyDescent="0.3">
      <c r="A2873" s="1"/>
      <c r="B2873" s="1" t="str">
        <f>ReportExtract[[#This Row],[ReportId]]&amp;"_"&amp;ReportExtract[[#This Row],[PeriodId]]&amp;"_"&amp;ReportExtract[[#This Row],[MktDesc]]</f>
        <v>__</v>
      </c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4.4" x14ac:dyDescent="0.3">
      <c r="A2874" s="1"/>
      <c r="B2874" s="1" t="str">
        <f>ReportExtract[[#This Row],[ReportId]]&amp;"_"&amp;ReportExtract[[#This Row],[PeriodId]]&amp;"_"&amp;ReportExtract[[#This Row],[MktDesc]]</f>
        <v>__</v>
      </c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4.4" x14ac:dyDescent="0.3">
      <c r="A2875" s="1"/>
      <c r="B2875" s="1" t="str">
        <f>ReportExtract[[#This Row],[ReportId]]&amp;"_"&amp;ReportExtract[[#This Row],[PeriodId]]&amp;"_"&amp;ReportExtract[[#This Row],[MktDesc]]</f>
        <v>__</v>
      </c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 ht="14.4" x14ac:dyDescent="0.3">
      <c r="A2876" s="1"/>
      <c r="B2876" s="1" t="str">
        <f>ReportExtract[[#This Row],[ReportId]]&amp;"_"&amp;ReportExtract[[#This Row],[PeriodId]]&amp;"_"&amp;ReportExtract[[#This Row],[MktDesc]]</f>
        <v>__</v>
      </c>
      <c r="C2876" s="1"/>
      <c r="D2876" s="1"/>
      <c r="E2876" s="1"/>
      <c r="F2876" s="1"/>
      <c r="G2876" s="1"/>
      <c r="H2876" s="1"/>
      <c r="I2876" s="1"/>
      <c r="J2876" s="1"/>
      <c r="K2876" s="1"/>
      <c r="L2876" s="1"/>
    </row>
    <row r="2877" spans="1:12" ht="14.4" x14ac:dyDescent="0.3">
      <c r="A2877" s="1"/>
      <c r="B2877" s="1" t="str">
        <f>ReportExtract[[#This Row],[ReportId]]&amp;"_"&amp;ReportExtract[[#This Row],[PeriodId]]&amp;"_"&amp;ReportExtract[[#This Row],[MktDesc]]</f>
        <v>__</v>
      </c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4.4" x14ac:dyDescent="0.3">
      <c r="A2878" s="1"/>
      <c r="B2878" s="1" t="str">
        <f>ReportExtract[[#This Row],[ReportId]]&amp;"_"&amp;ReportExtract[[#This Row],[PeriodId]]&amp;"_"&amp;ReportExtract[[#This Row],[MktDesc]]</f>
        <v>__</v>
      </c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 ht="14.4" x14ac:dyDescent="0.3">
      <c r="A2879" s="1"/>
      <c r="B2879" s="1" t="str">
        <f>ReportExtract[[#This Row],[ReportId]]&amp;"_"&amp;ReportExtract[[#This Row],[PeriodId]]&amp;"_"&amp;ReportExtract[[#This Row],[MktDesc]]</f>
        <v>__</v>
      </c>
      <c r="C2879" s="1"/>
      <c r="D2879" s="1"/>
      <c r="E2879" s="1"/>
      <c r="F2879" s="1"/>
      <c r="G2879" s="1"/>
      <c r="H2879" s="1"/>
      <c r="I2879" s="1"/>
      <c r="J2879" s="1"/>
      <c r="K2879" s="1"/>
      <c r="L2879" s="1"/>
    </row>
    <row r="2880" spans="1:12" ht="14.4" x14ac:dyDescent="0.3">
      <c r="A2880" s="1"/>
      <c r="B2880" s="1" t="str">
        <f>ReportExtract[[#This Row],[ReportId]]&amp;"_"&amp;ReportExtract[[#This Row],[PeriodId]]&amp;"_"&amp;ReportExtract[[#This Row],[MktDesc]]</f>
        <v>__</v>
      </c>
      <c r="C2880" s="1"/>
      <c r="D2880" s="1"/>
      <c r="E2880" s="1"/>
      <c r="F2880" s="1"/>
      <c r="G2880" s="1"/>
      <c r="H2880" s="1"/>
      <c r="I2880" s="1"/>
      <c r="J2880" s="1"/>
      <c r="K2880" s="1"/>
      <c r="L2880" s="1"/>
    </row>
    <row r="2881" spans="1:12" ht="14.4" x14ac:dyDescent="0.3">
      <c r="A2881" s="1"/>
      <c r="B2881" s="1" t="str">
        <f>ReportExtract[[#This Row],[ReportId]]&amp;"_"&amp;ReportExtract[[#This Row],[PeriodId]]&amp;"_"&amp;ReportExtract[[#This Row],[MktDesc]]</f>
        <v>__</v>
      </c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 ht="14.4" x14ac:dyDescent="0.3">
      <c r="A2882" s="1"/>
      <c r="B2882" s="1" t="str">
        <f>ReportExtract[[#This Row],[ReportId]]&amp;"_"&amp;ReportExtract[[#This Row],[PeriodId]]&amp;"_"&amp;ReportExtract[[#This Row],[MktDesc]]</f>
        <v>__</v>
      </c>
      <c r="C2882" s="1"/>
      <c r="D2882" s="1"/>
      <c r="E2882" s="1"/>
      <c r="F2882" s="1"/>
      <c r="G2882" s="1"/>
      <c r="H2882" s="1"/>
      <c r="I2882" s="1"/>
      <c r="J2882" s="1"/>
      <c r="K2882" s="1"/>
      <c r="L2882" s="1"/>
    </row>
    <row r="2883" spans="1:12" ht="14.4" x14ac:dyDescent="0.3">
      <c r="A2883" s="1"/>
      <c r="B2883" s="1" t="str">
        <f>ReportExtract[[#This Row],[ReportId]]&amp;"_"&amp;ReportExtract[[#This Row],[PeriodId]]&amp;"_"&amp;ReportExtract[[#This Row],[MktDesc]]</f>
        <v>__</v>
      </c>
      <c r="C2883" s="1"/>
      <c r="D2883" s="1"/>
      <c r="E2883" s="1"/>
      <c r="F2883" s="1"/>
      <c r="G2883" s="1"/>
      <c r="H2883" s="1"/>
      <c r="I2883" s="1"/>
      <c r="J2883" s="1"/>
      <c r="K2883" s="1"/>
      <c r="L2883" s="1"/>
    </row>
    <row r="2884" spans="1:12" ht="14.4" x14ac:dyDescent="0.3">
      <c r="A2884" s="1"/>
      <c r="B2884" s="1" t="str">
        <f>ReportExtract[[#This Row],[ReportId]]&amp;"_"&amp;ReportExtract[[#This Row],[PeriodId]]&amp;"_"&amp;ReportExtract[[#This Row],[MktDesc]]</f>
        <v>__</v>
      </c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 ht="14.4" x14ac:dyDescent="0.3">
      <c r="A2885" s="1"/>
      <c r="B2885" s="1" t="str">
        <f>ReportExtract[[#This Row],[ReportId]]&amp;"_"&amp;ReportExtract[[#This Row],[PeriodId]]&amp;"_"&amp;ReportExtract[[#This Row],[MktDesc]]</f>
        <v>__</v>
      </c>
      <c r="C2885" s="1"/>
      <c r="D2885" s="1"/>
      <c r="E2885" s="1"/>
      <c r="F2885" s="1"/>
      <c r="G2885" s="1"/>
      <c r="H2885" s="1"/>
      <c r="I2885" s="1"/>
      <c r="J2885" s="1"/>
      <c r="K2885" s="1"/>
      <c r="L2885" s="1"/>
    </row>
    <row r="2886" spans="1:12" ht="14.4" x14ac:dyDescent="0.3">
      <c r="A2886" s="1"/>
      <c r="B2886" s="1" t="str">
        <f>ReportExtract[[#This Row],[ReportId]]&amp;"_"&amp;ReportExtract[[#This Row],[PeriodId]]&amp;"_"&amp;ReportExtract[[#This Row],[MktDesc]]</f>
        <v>__</v>
      </c>
      <c r="C2886" s="1"/>
      <c r="D2886" s="1"/>
      <c r="E2886" s="1"/>
      <c r="F2886" s="1"/>
      <c r="G2886" s="1"/>
      <c r="H2886" s="1"/>
      <c r="I2886" s="1"/>
      <c r="J2886" s="1"/>
      <c r="K2886" s="1"/>
      <c r="L2886" s="1"/>
    </row>
    <row r="2887" spans="1:12" ht="14.4" x14ac:dyDescent="0.3">
      <c r="A2887" s="1"/>
      <c r="B2887" s="1" t="str">
        <f>ReportExtract[[#This Row],[ReportId]]&amp;"_"&amp;ReportExtract[[#This Row],[PeriodId]]&amp;"_"&amp;ReportExtract[[#This Row],[MktDesc]]</f>
        <v>__</v>
      </c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 ht="14.4" x14ac:dyDescent="0.3">
      <c r="A2888" s="1"/>
      <c r="B2888" s="1" t="str">
        <f>ReportExtract[[#This Row],[ReportId]]&amp;"_"&amp;ReportExtract[[#This Row],[PeriodId]]&amp;"_"&amp;ReportExtract[[#This Row],[MktDesc]]</f>
        <v>__</v>
      </c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4.4" x14ac:dyDescent="0.3">
      <c r="A2889" s="1"/>
      <c r="B2889" s="1" t="str">
        <f>ReportExtract[[#This Row],[ReportId]]&amp;"_"&amp;ReportExtract[[#This Row],[PeriodId]]&amp;"_"&amp;ReportExtract[[#This Row],[MktDesc]]</f>
        <v>__</v>
      </c>
      <c r="C2889" s="1"/>
      <c r="D2889" s="1"/>
      <c r="E2889" s="1"/>
      <c r="F2889" s="1"/>
      <c r="G2889" s="1"/>
      <c r="H2889" s="1"/>
      <c r="I2889" s="1"/>
      <c r="J2889" s="1"/>
      <c r="K2889" s="1"/>
      <c r="L2889" s="1"/>
    </row>
    <row r="2890" spans="1:12" ht="14.4" x14ac:dyDescent="0.3">
      <c r="A2890" s="1"/>
      <c r="B2890" s="1" t="str">
        <f>ReportExtract[[#This Row],[ReportId]]&amp;"_"&amp;ReportExtract[[#This Row],[PeriodId]]&amp;"_"&amp;ReportExtract[[#This Row],[MktDesc]]</f>
        <v>__</v>
      </c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4.4" x14ac:dyDescent="0.3">
      <c r="A2891" s="1"/>
      <c r="B2891" s="1" t="str">
        <f>ReportExtract[[#This Row],[ReportId]]&amp;"_"&amp;ReportExtract[[#This Row],[PeriodId]]&amp;"_"&amp;ReportExtract[[#This Row],[MktDesc]]</f>
        <v>__</v>
      </c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4.4" x14ac:dyDescent="0.3">
      <c r="A2892" s="1"/>
      <c r="B2892" s="1" t="str">
        <f>ReportExtract[[#This Row],[ReportId]]&amp;"_"&amp;ReportExtract[[#This Row],[PeriodId]]&amp;"_"&amp;ReportExtract[[#This Row],[MktDesc]]</f>
        <v>__</v>
      </c>
      <c r="C2892" s="1"/>
      <c r="D2892" s="1"/>
      <c r="E2892" s="1"/>
      <c r="F2892" s="1"/>
      <c r="G2892" s="1"/>
      <c r="H2892" s="1"/>
      <c r="I2892" s="1"/>
      <c r="J2892" s="1"/>
      <c r="K2892" s="1"/>
      <c r="L2892" s="1"/>
    </row>
    <row r="2893" spans="1:12" ht="14.4" x14ac:dyDescent="0.3">
      <c r="A2893" s="1"/>
      <c r="B2893" s="1" t="str">
        <f>ReportExtract[[#This Row],[ReportId]]&amp;"_"&amp;ReportExtract[[#This Row],[PeriodId]]&amp;"_"&amp;ReportExtract[[#This Row],[MktDesc]]</f>
        <v>__</v>
      </c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 ht="14.4" x14ac:dyDescent="0.3">
      <c r="A2894" s="1"/>
      <c r="B2894" s="1" t="str">
        <f>ReportExtract[[#This Row],[ReportId]]&amp;"_"&amp;ReportExtract[[#This Row],[PeriodId]]&amp;"_"&amp;ReportExtract[[#This Row],[MktDesc]]</f>
        <v>__</v>
      </c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4.4" x14ac:dyDescent="0.3">
      <c r="A2895" s="1"/>
      <c r="B2895" s="1" t="str">
        <f>ReportExtract[[#This Row],[ReportId]]&amp;"_"&amp;ReportExtract[[#This Row],[PeriodId]]&amp;"_"&amp;ReportExtract[[#This Row],[MktDesc]]</f>
        <v>__</v>
      </c>
      <c r="C2895" s="1"/>
      <c r="D2895" s="1"/>
      <c r="E2895" s="1"/>
      <c r="F2895" s="1"/>
      <c r="G2895" s="1"/>
      <c r="H2895" s="1"/>
      <c r="I2895" s="1"/>
      <c r="J2895" s="1"/>
      <c r="K2895" s="1"/>
      <c r="L2895" s="1"/>
    </row>
    <row r="2896" spans="1:12" ht="14.4" x14ac:dyDescent="0.3">
      <c r="A2896" s="1"/>
      <c r="B2896" s="1" t="str">
        <f>ReportExtract[[#This Row],[ReportId]]&amp;"_"&amp;ReportExtract[[#This Row],[PeriodId]]&amp;"_"&amp;ReportExtract[[#This Row],[MktDesc]]</f>
        <v>__</v>
      </c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 ht="14.4" x14ac:dyDescent="0.3">
      <c r="A2897" s="1"/>
      <c r="B2897" s="1" t="str">
        <f>ReportExtract[[#This Row],[ReportId]]&amp;"_"&amp;ReportExtract[[#This Row],[PeriodId]]&amp;"_"&amp;ReportExtract[[#This Row],[MktDesc]]</f>
        <v>__</v>
      </c>
      <c r="C2897" s="1"/>
      <c r="D2897" s="1"/>
      <c r="E2897" s="1"/>
      <c r="F2897" s="1"/>
      <c r="G2897" s="1"/>
      <c r="H2897" s="1"/>
      <c r="I2897" s="1"/>
      <c r="J2897" s="1"/>
      <c r="K2897" s="1"/>
      <c r="L2897" s="1"/>
    </row>
    <row r="2898" spans="1:12" ht="14.4" x14ac:dyDescent="0.3">
      <c r="A2898" s="1"/>
      <c r="B2898" s="1" t="str">
        <f>ReportExtract[[#This Row],[ReportId]]&amp;"_"&amp;ReportExtract[[#This Row],[PeriodId]]&amp;"_"&amp;ReportExtract[[#This Row],[MktDesc]]</f>
        <v>__</v>
      </c>
      <c r="C2898" s="1"/>
      <c r="D2898" s="1"/>
      <c r="E2898" s="1"/>
      <c r="F2898" s="1"/>
      <c r="G2898" s="1"/>
      <c r="H2898" s="1"/>
      <c r="I2898" s="1"/>
      <c r="J2898" s="1"/>
      <c r="K2898" s="1"/>
      <c r="L2898" s="1"/>
    </row>
    <row r="2899" spans="1:12" ht="14.4" x14ac:dyDescent="0.3">
      <c r="A2899" s="1"/>
      <c r="B2899" s="1" t="str">
        <f>ReportExtract[[#This Row],[ReportId]]&amp;"_"&amp;ReportExtract[[#This Row],[PeriodId]]&amp;"_"&amp;ReportExtract[[#This Row],[MktDesc]]</f>
        <v>__</v>
      </c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 ht="14.4" x14ac:dyDescent="0.3">
      <c r="A2900" s="1"/>
      <c r="B2900" s="1" t="str">
        <f>ReportExtract[[#This Row],[ReportId]]&amp;"_"&amp;ReportExtract[[#This Row],[PeriodId]]&amp;"_"&amp;ReportExtract[[#This Row],[MktDesc]]</f>
        <v>__</v>
      </c>
      <c r="C2900" s="1"/>
      <c r="D2900" s="1"/>
      <c r="E2900" s="1"/>
      <c r="F2900" s="1"/>
      <c r="G2900" s="1"/>
      <c r="H2900" s="1"/>
      <c r="I2900" s="1"/>
      <c r="J2900" s="1"/>
      <c r="K2900" s="1"/>
      <c r="L2900" s="1"/>
    </row>
    <row r="2901" spans="1:12" ht="14.4" x14ac:dyDescent="0.3">
      <c r="A2901" s="1"/>
      <c r="B2901" s="1" t="str">
        <f>ReportExtract[[#This Row],[ReportId]]&amp;"_"&amp;ReportExtract[[#This Row],[PeriodId]]&amp;"_"&amp;ReportExtract[[#This Row],[MktDesc]]</f>
        <v>__</v>
      </c>
      <c r="C2901" s="1"/>
      <c r="D2901" s="1"/>
      <c r="E2901" s="1"/>
      <c r="F2901" s="1"/>
      <c r="G2901" s="1"/>
      <c r="H2901" s="1"/>
      <c r="I2901" s="1"/>
      <c r="J2901" s="1"/>
      <c r="K2901" s="1"/>
      <c r="L2901" s="1"/>
    </row>
    <row r="2902" spans="1:12" ht="14.4" x14ac:dyDescent="0.3">
      <c r="A2902" s="1"/>
      <c r="B2902" s="1" t="str">
        <f>ReportExtract[[#This Row],[ReportId]]&amp;"_"&amp;ReportExtract[[#This Row],[PeriodId]]&amp;"_"&amp;ReportExtract[[#This Row],[MktDesc]]</f>
        <v>__</v>
      </c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 ht="14.4" x14ac:dyDescent="0.3">
      <c r="A2903" s="1"/>
      <c r="B2903" s="1" t="str">
        <f>ReportExtract[[#This Row],[ReportId]]&amp;"_"&amp;ReportExtract[[#This Row],[PeriodId]]&amp;"_"&amp;ReportExtract[[#This Row],[MktDesc]]</f>
        <v>__</v>
      </c>
      <c r="C2903" s="1"/>
      <c r="D2903" s="1"/>
      <c r="E2903" s="1"/>
      <c r="F2903" s="1"/>
      <c r="G2903" s="1"/>
      <c r="H2903" s="1"/>
      <c r="I2903" s="1"/>
      <c r="J2903" s="1"/>
      <c r="K2903" s="1"/>
      <c r="L2903" s="1"/>
    </row>
    <row r="2904" spans="1:12" ht="14.4" x14ac:dyDescent="0.3">
      <c r="A2904" s="1"/>
      <c r="B2904" s="1" t="str">
        <f>ReportExtract[[#This Row],[ReportId]]&amp;"_"&amp;ReportExtract[[#This Row],[PeriodId]]&amp;"_"&amp;ReportExtract[[#This Row],[MktDesc]]</f>
        <v>__</v>
      </c>
      <c r="C2904" s="1"/>
      <c r="D2904" s="1"/>
      <c r="E2904" s="1"/>
      <c r="F2904" s="1"/>
      <c r="G2904" s="1"/>
      <c r="H2904" s="1"/>
      <c r="I2904" s="1"/>
      <c r="J2904" s="1"/>
      <c r="K2904" s="1"/>
      <c r="L2904" s="1"/>
    </row>
    <row r="2905" spans="1:12" ht="14.4" x14ac:dyDescent="0.3">
      <c r="A2905" s="1"/>
      <c r="B2905" s="1" t="str">
        <f>ReportExtract[[#This Row],[ReportId]]&amp;"_"&amp;ReportExtract[[#This Row],[PeriodId]]&amp;"_"&amp;ReportExtract[[#This Row],[MktDesc]]</f>
        <v>__</v>
      </c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4.4" x14ac:dyDescent="0.3">
      <c r="A2906" s="1"/>
      <c r="B2906" s="1" t="str">
        <f>ReportExtract[[#This Row],[ReportId]]&amp;"_"&amp;ReportExtract[[#This Row],[PeriodId]]&amp;"_"&amp;ReportExtract[[#This Row],[MktDesc]]</f>
        <v>__</v>
      </c>
      <c r="C2906" s="1"/>
      <c r="D2906" s="1"/>
      <c r="E2906" s="1"/>
      <c r="F2906" s="1"/>
      <c r="G2906" s="1"/>
      <c r="H2906" s="1"/>
      <c r="I2906" s="1"/>
      <c r="J2906" s="1"/>
      <c r="K2906" s="1"/>
      <c r="L2906" s="1"/>
    </row>
    <row r="2907" spans="1:12" ht="14.4" x14ac:dyDescent="0.3">
      <c r="A2907" s="1"/>
      <c r="B2907" s="1" t="str">
        <f>ReportExtract[[#This Row],[ReportId]]&amp;"_"&amp;ReportExtract[[#This Row],[PeriodId]]&amp;"_"&amp;ReportExtract[[#This Row],[MktDesc]]</f>
        <v>__</v>
      </c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4.4" x14ac:dyDescent="0.3">
      <c r="A2908" s="1"/>
      <c r="B2908" s="1" t="str">
        <f>ReportExtract[[#This Row],[ReportId]]&amp;"_"&amp;ReportExtract[[#This Row],[PeriodId]]&amp;"_"&amp;ReportExtract[[#This Row],[MktDesc]]</f>
        <v>__</v>
      </c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4.4" x14ac:dyDescent="0.3">
      <c r="A2909" s="1"/>
      <c r="B2909" s="1" t="str">
        <f>ReportExtract[[#This Row],[ReportId]]&amp;"_"&amp;ReportExtract[[#This Row],[PeriodId]]&amp;"_"&amp;ReportExtract[[#This Row],[MktDesc]]</f>
        <v>__</v>
      </c>
      <c r="C2909" s="1"/>
      <c r="D2909" s="1"/>
      <c r="E2909" s="1"/>
      <c r="F2909" s="1"/>
      <c r="G2909" s="1"/>
      <c r="H2909" s="1"/>
      <c r="I2909" s="1"/>
      <c r="J2909" s="1"/>
      <c r="K2909" s="1"/>
      <c r="L2909" s="1"/>
    </row>
    <row r="2910" spans="1:12" ht="14.4" x14ac:dyDescent="0.3">
      <c r="A2910" s="1"/>
      <c r="B2910" s="1" t="str">
        <f>ReportExtract[[#This Row],[ReportId]]&amp;"_"&amp;ReportExtract[[#This Row],[PeriodId]]&amp;"_"&amp;ReportExtract[[#This Row],[MktDesc]]</f>
        <v>__</v>
      </c>
      <c r="C2910" s="1"/>
      <c r="D2910" s="1"/>
      <c r="E2910" s="1"/>
      <c r="F2910" s="1"/>
      <c r="G2910" s="1"/>
      <c r="H2910" s="1"/>
      <c r="I2910" s="1"/>
      <c r="J2910" s="1"/>
      <c r="K2910" s="1"/>
      <c r="L2910" s="1"/>
    </row>
    <row r="2911" spans="1:12" ht="14.4" x14ac:dyDescent="0.3">
      <c r="A2911" s="1"/>
      <c r="B2911" s="1" t="str">
        <f>ReportExtract[[#This Row],[ReportId]]&amp;"_"&amp;ReportExtract[[#This Row],[PeriodId]]&amp;"_"&amp;ReportExtract[[#This Row],[MktDesc]]</f>
        <v>__</v>
      </c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4.4" x14ac:dyDescent="0.3">
      <c r="A2912" s="1"/>
      <c r="B2912" s="1" t="str">
        <f>ReportExtract[[#This Row],[ReportId]]&amp;"_"&amp;ReportExtract[[#This Row],[PeriodId]]&amp;"_"&amp;ReportExtract[[#This Row],[MktDesc]]</f>
        <v>__</v>
      </c>
      <c r="C2912" s="1"/>
      <c r="D2912" s="1"/>
      <c r="E2912" s="1"/>
      <c r="F2912" s="1"/>
      <c r="G2912" s="1"/>
      <c r="H2912" s="1"/>
      <c r="I2912" s="1"/>
      <c r="J2912" s="1"/>
      <c r="K2912" s="1"/>
      <c r="L2912" s="1"/>
    </row>
    <row r="2913" spans="1:12" ht="14.4" x14ac:dyDescent="0.3">
      <c r="A2913" s="1"/>
      <c r="B2913" s="1" t="str">
        <f>ReportExtract[[#This Row],[ReportId]]&amp;"_"&amp;ReportExtract[[#This Row],[PeriodId]]&amp;"_"&amp;ReportExtract[[#This Row],[MktDesc]]</f>
        <v>__</v>
      </c>
      <c r="C2913" s="1"/>
      <c r="D2913" s="1"/>
      <c r="E2913" s="1"/>
      <c r="F2913" s="1"/>
      <c r="G2913" s="1"/>
      <c r="H2913" s="1"/>
      <c r="I2913" s="1"/>
      <c r="J2913" s="1"/>
      <c r="K2913" s="1"/>
      <c r="L2913" s="1"/>
    </row>
    <row r="2914" spans="1:12" ht="14.4" x14ac:dyDescent="0.3">
      <c r="A2914" s="1"/>
      <c r="B2914" s="1" t="str">
        <f>ReportExtract[[#This Row],[ReportId]]&amp;"_"&amp;ReportExtract[[#This Row],[PeriodId]]&amp;"_"&amp;ReportExtract[[#This Row],[MktDesc]]</f>
        <v>__</v>
      </c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 ht="14.4" x14ac:dyDescent="0.3">
      <c r="A2915" s="1"/>
      <c r="B2915" s="1" t="str">
        <f>ReportExtract[[#This Row],[ReportId]]&amp;"_"&amp;ReportExtract[[#This Row],[PeriodId]]&amp;"_"&amp;ReportExtract[[#This Row],[MktDesc]]</f>
        <v>__</v>
      </c>
      <c r="C2915" s="1"/>
      <c r="D2915" s="1"/>
      <c r="E2915" s="1"/>
      <c r="F2915" s="1"/>
      <c r="G2915" s="1"/>
      <c r="H2915" s="1"/>
      <c r="I2915" s="1"/>
      <c r="J2915" s="1"/>
      <c r="K2915" s="1"/>
      <c r="L2915" s="1"/>
    </row>
    <row r="2916" spans="1:12" ht="14.4" x14ac:dyDescent="0.3">
      <c r="A2916" s="1"/>
      <c r="B2916" s="1" t="str">
        <f>ReportExtract[[#This Row],[ReportId]]&amp;"_"&amp;ReportExtract[[#This Row],[PeriodId]]&amp;"_"&amp;ReportExtract[[#This Row],[MktDesc]]</f>
        <v>__</v>
      </c>
      <c r="C2916" s="1"/>
      <c r="D2916" s="1"/>
      <c r="E2916" s="1"/>
      <c r="F2916" s="1"/>
      <c r="G2916" s="1"/>
      <c r="H2916" s="1"/>
      <c r="I2916" s="1"/>
      <c r="J2916" s="1"/>
      <c r="K2916" s="1"/>
      <c r="L2916" s="1"/>
    </row>
    <row r="2917" spans="1:12" ht="14.4" x14ac:dyDescent="0.3">
      <c r="A2917" s="1"/>
      <c r="B2917" s="1" t="str">
        <f>ReportExtract[[#This Row],[ReportId]]&amp;"_"&amp;ReportExtract[[#This Row],[PeriodId]]&amp;"_"&amp;ReportExtract[[#This Row],[MktDesc]]</f>
        <v>__</v>
      </c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 ht="14.4" x14ac:dyDescent="0.3">
      <c r="A2918" s="1"/>
      <c r="B2918" s="1" t="str">
        <f>ReportExtract[[#This Row],[ReportId]]&amp;"_"&amp;ReportExtract[[#This Row],[PeriodId]]&amp;"_"&amp;ReportExtract[[#This Row],[MktDesc]]</f>
        <v>__</v>
      </c>
      <c r="C2918" s="1"/>
      <c r="D2918" s="1"/>
      <c r="E2918" s="1"/>
      <c r="F2918" s="1"/>
      <c r="G2918" s="1"/>
      <c r="H2918" s="1"/>
      <c r="I2918" s="1"/>
      <c r="J2918" s="1"/>
      <c r="K2918" s="1"/>
      <c r="L2918" s="1"/>
    </row>
    <row r="2919" spans="1:12" ht="14.4" x14ac:dyDescent="0.3">
      <c r="A2919" s="1"/>
      <c r="B2919" s="1" t="str">
        <f>ReportExtract[[#This Row],[ReportId]]&amp;"_"&amp;ReportExtract[[#This Row],[PeriodId]]&amp;"_"&amp;ReportExtract[[#This Row],[MktDesc]]</f>
        <v>__</v>
      </c>
      <c r="C2919" s="1"/>
      <c r="D2919" s="1"/>
      <c r="E2919" s="1"/>
      <c r="F2919" s="1"/>
      <c r="G2919" s="1"/>
      <c r="H2919" s="1"/>
      <c r="I2919" s="1"/>
      <c r="J2919" s="1"/>
      <c r="K2919" s="1"/>
      <c r="L2919" s="1"/>
    </row>
    <row r="2920" spans="1:12" ht="14.4" x14ac:dyDescent="0.3">
      <c r="A2920" s="1"/>
      <c r="B2920" s="1" t="str">
        <f>ReportExtract[[#This Row],[ReportId]]&amp;"_"&amp;ReportExtract[[#This Row],[PeriodId]]&amp;"_"&amp;ReportExtract[[#This Row],[MktDesc]]</f>
        <v>__</v>
      </c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 ht="14.4" x14ac:dyDescent="0.3">
      <c r="A2921" s="1"/>
      <c r="B2921" s="1" t="str">
        <f>ReportExtract[[#This Row],[ReportId]]&amp;"_"&amp;ReportExtract[[#This Row],[PeriodId]]&amp;"_"&amp;ReportExtract[[#This Row],[MktDesc]]</f>
        <v>__</v>
      </c>
      <c r="C2921" s="1"/>
      <c r="D2921" s="1"/>
      <c r="E2921" s="1"/>
      <c r="F2921" s="1"/>
      <c r="G2921" s="1"/>
      <c r="H2921" s="1"/>
      <c r="I2921" s="1"/>
      <c r="J2921" s="1"/>
      <c r="K2921" s="1"/>
      <c r="L2921" s="1"/>
    </row>
    <row r="2922" spans="1:12" ht="14.4" x14ac:dyDescent="0.3">
      <c r="A2922" s="1"/>
      <c r="B2922" s="1" t="str">
        <f>ReportExtract[[#This Row],[ReportId]]&amp;"_"&amp;ReportExtract[[#This Row],[PeriodId]]&amp;"_"&amp;ReportExtract[[#This Row],[MktDesc]]</f>
        <v>__</v>
      </c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4.4" x14ac:dyDescent="0.3">
      <c r="A2923" s="1"/>
      <c r="B2923" s="1" t="str">
        <f>ReportExtract[[#This Row],[ReportId]]&amp;"_"&amp;ReportExtract[[#This Row],[PeriodId]]&amp;"_"&amp;ReportExtract[[#This Row],[MktDesc]]</f>
        <v>__</v>
      </c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 ht="14.4" x14ac:dyDescent="0.3">
      <c r="A2924" s="1"/>
      <c r="B2924" s="1" t="str">
        <f>ReportExtract[[#This Row],[ReportId]]&amp;"_"&amp;ReportExtract[[#This Row],[PeriodId]]&amp;"_"&amp;ReportExtract[[#This Row],[MktDesc]]</f>
        <v>__</v>
      </c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4.4" x14ac:dyDescent="0.3">
      <c r="A2925" s="1"/>
      <c r="B2925" s="1" t="str">
        <f>ReportExtract[[#This Row],[ReportId]]&amp;"_"&amp;ReportExtract[[#This Row],[PeriodId]]&amp;"_"&amp;ReportExtract[[#This Row],[MktDesc]]</f>
        <v>__</v>
      </c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4.4" x14ac:dyDescent="0.3">
      <c r="A2926" s="1"/>
      <c r="B2926" s="1" t="str">
        <f>ReportExtract[[#This Row],[ReportId]]&amp;"_"&amp;ReportExtract[[#This Row],[PeriodId]]&amp;"_"&amp;ReportExtract[[#This Row],[MktDesc]]</f>
        <v>__</v>
      </c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 ht="14.4" x14ac:dyDescent="0.3">
      <c r="A2927" s="1"/>
      <c r="B2927" s="1" t="str">
        <f>ReportExtract[[#This Row],[ReportId]]&amp;"_"&amp;ReportExtract[[#This Row],[PeriodId]]&amp;"_"&amp;ReportExtract[[#This Row],[MktDesc]]</f>
        <v>__</v>
      </c>
      <c r="C2927" s="1"/>
      <c r="D2927" s="1"/>
      <c r="E2927" s="1"/>
      <c r="F2927" s="1"/>
      <c r="G2927" s="1"/>
      <c r="H2927" s="1"/>
      <c r="I2927" s="1"/>
      <c r="J2927" s="1"/>
      <c r="K2927" s="1"/>
      <c r="L2927" s="1"/>
    </row>
    <row r="2928" spans="1:12" ht="14.4" x14ac:dyDescent="0.3">
      <c r="A2928" s="1"/>
      <c r="B2928" s="1" t="str">
        <f>ReportExtract[[#This Row],[ReportId]]&amp;"_"&amp;ReportExtract[[#This Row],[PeriodId]]&amp;"_"&amp;ReportExtract[[#This Row],[MktDesc]]</f>
        <v>__</v>
      </c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4.4" x14ac:dyDescent="0.3">
      <c r="A2929" s="1"/>
      <c r="B2929" s="1" t="str">
        <f>ReportExtract[[#This Row],[ReportId]]&amp;"_"&amp;ReportExtract[[#This Row],[PeriodId]]&amp;"_"&amp;ReportExtract[[#This Row],[MktDesc]]</f>
        <v>__</v>
      </c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 ht="14.4" x14ac:dyDescent="0.3">
      <c r="A2930" s="1"/>
      <c r="B2930" s="1" t="str">
        <f>ReportExtract[[#This Row],[ReportId]]&amp;"_"&amp;ReportExtract[[#This Row],[PeriodId]]&amp;"_"&amp;ReportExtract[[#This Row],[MktDesc]]</f>
        <v>__</v>
      </c>
      <c r="C2930" s="1"/>
      <c r="D2930" s="1"/>
      <c r="E2930" s="1"/>
      <c r="F2930" s="1"/>
      <c r="G2930" s="1"/>
      <c r="H2930" s="1"/>
      <c r="I2930" s="1"/>
      <c r="J2930" s="1"/>
      <c r="K2930" s="1"/>
      <c r="L2930" s="1"/>
    </row>
    <row r="2931" spans="1:12" ht="14.4" x14ac:dyDescent="0.3">
      <c r="A2931" s="1"/>
      <c r="B2931" s="1" t="str">
        <f>ReportExtract[[#This Row],[ReportId]]&amp;"_"&amp;ReportExtract[[#This Row],[PeriodId]]&amp;"_"&amp;ReportExtract[[#This Row],[MktDesc]]</f>
        <v>__</v>
      </c>
      <c r="C2931" s="1"/>
      <c r="D2931" s="1"/>
      <c r="E2931" s="1"/>
      <c r="F2931" s="1"/>
      <c r="G2931" s="1"/>
      <c r="H2931" s="1"/>
      <c r="I2931" s="1"/>
      <c r="J2931" s="1"/>
      <c r="K2931" s="1"/>
      <c r="L2931" s="1"/>
    </row>
    <row r="2932" spans="1:12" ht="14.4" x14ac:dyDescent="0.3">
      <c r="A2932" s="1"/>
      <c r="B2932" s="1" t="str">
        <f>ReportExtract[[#This Row],[ReportId]]&amp;"_"&amp;ReportExtract[[#This Row],[PeriodId]]&amp;"_"&amp;ReportExtract[[#This Row],[MktDesc]]</f>
        <v>__</v>
      </c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 ht="14.4" x14ac:dyDescent="0.3">
      <c r="A2933" s="1"/>
      <c r="B2933" s="1" t="str">
        <f>ReportExtract[[#This Row],[ReportId]]&amp;"_"&amp;ReportExtract[[#This Row],[PeriodId]]&amp;"_"&amp;ReportExtract[[#This Row],[MktDesc]]</f>
        <v>__</v>
      </c>
      <c r="C2933" s="1"/>
      <c r="D2933" s="1"/>
      <c r="E2933" s="1"/>
      <c r="F2933" s="1"/>
      <c r="G2933" s="1"/>
      <c r="H2933" s="1"/>
      <c r="I2933" s="1"/>
      <c r="J2933" s="1"/>
      <c r="K2933" s="1"/>
      <c r="L2933" s="1"/>
    </row>
    <row r="2934" spans="1:12" ht="14.4" x14ac:dyDescent="0.3">
      <c r="A2934" s="1"/>
      <c r="B2934" s="1" t="str">
        <f>ReportExtract[[#This Row],[ReportId]]&amp;"_"&amp;ReportExtract[[#This Row],[PeriodId]]&amp;"_"&amp;ReportExtract[[#This Row],[MktDesc]]</f>
        <v>__</v>
      </c>
      <c r="C2934" s="1"/>
      <c r="D2934" s="1"/>
      <c r="E2934" s="1"/>
      <c r="F2934" s="1"/>
      <c r="G2934" s="1"/>
      <c r="H2934" s="1"/>
      <c r="I2934" s="1"/>
      <c r="J2934" s="1"/>
      <c r="K2934" s="1"/>
      <c r="L2934" s="1"/>
    </row>
    <row r="2935" spans="1:12" ht="14.4" x14ac:dyDescent="0.3">
      <c r="A2935" s="1"/>
      <c r="B2935" s="1" t="str">
        <f>ReportExtract[[#This Row],[ReportId]]&amp;"_"&amp;ReportExtract[[#This Row],[PeriodId]]&amp;"_"&amp;ReportExtract[[#This Row],[MktDesc]]</f>
        <v>__</v>
      </c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 ht="14.4" x14ac:dyDescent="0.3">
      <c r="A2936" s="1"/>
      <c r="B2936" s="1" t="str">
        <f>ReportExtract[[#This Row],[ReportId]]&amp;"_"&amp;ReportExtract[[#This Row],[PeriodId]]&amp;"_"&amp;ReportExtract[[#This Row],[MktDesc]]</f>
        <v>__</v>
      </c>
      <c r="C2936" s="1"/>
      <c r="D2936" s="1"/>
      <c r="E2936" s="1"/>
      <c r="F2936" s="1"/>
      <c r="G2936" s="1"/>
      <c r="H2936" s="1"/>
      <c r="I2936" s="1"/>
      <c r="J2936" s="1"/>
      <c r="K2936" s="1"/>
      <c r="L2936" s="1"/>
    </row>
    <row r="2937" spans="1:12" ht="14.4" x14ac:dyDescent="0.3">
      <c r="A2937" s="1"/>
      <c r="B2937" s="1" t="str">
        <f>ReportExtract[[#This Row],[ReportId]]&amp;"_"&amp;ReportExtract[[#This Row],[PeriodId]]&amp;"_"&amp;ReportExtract[[#This Row],[MktDesc]]</f>
        <v>__</v>
      </c>
      <c r="C2937" s="1"/>
      <c r="D2937" s="1"/>
      <c r="E2937" s="1"/>
      <c r="F2937" s="1"/>
      <c r="G2937" s="1"/>
      <c r="H2937" s="1"/>
      <c r="I2937" s="1"/>
      <c r="J2937" s="1"/>
      <c r="K2937" s="1"/>
      <c r="L2937" s="1"/>
    </row>
    <row r="2938" spans="1:12" ht="14.4" x14ac:dyDescent="0.3">
      <c r="A2938" s="1"/>
      <c r="B2938" s="1" t="str">
        <f>ReportExtract[[#This Row],[ReportId]]&amp;"_"&amp;ReportExtract[[#This Row],[PeriodId]]&amp;"_"&amp;ReportExtract[[#This Row],[MktDesc]]</f>
        <v>__</v>
      </c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 ht="14.4" x14ac:dyDescent="0.3">
      <c r="A2939" s="1"/>
      <c r="B2939" s="1" t="str">
        <f>ReportExtract[[#This Row],[ReportId]]&amp;"_"&amp;ReportExtract[[#This Row],[PeriodId]]&amp;"_"&amp;ReportExtract[[#This Row],[MktDesc]]</f>
        <v>__</v>
      </c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4.4" x14ac:dyDescent="0.3">
      <c r="A2940" s="1"/>
      <c r="B2940" s="1" t="str">
        <f>ReportExtract[[#This Row],[ReportId]]&amp;"_"&amp;ReportExtract[[#This Row],[PeriodId]]&amp;"_"&amp;ReportExtract[[#This Row],[MktDesc]]</f>
        <v>__</v>
      </c>
      <c r="C2940" s="1"/>
      <c r="D2940" s="1"/>
      <c r="E2940" s="1"/>
      <c r="F2940" s="1"/>
      <c r="G2940" s="1"/>
      <c r="H2940" s="1"/>
      <c r="I2940" s="1"/>
      <c r="J2940" s="1"/>
      <c r="K2940" s="1"/>
      <c r="L2940" s="1"/>
    </row>
    <row r="2941" spans="1:12" ht="14.4" x14ac:dyDescent="0.3">
      <c r="A2941" s="1"/>
      <c r="B2941" s="1" t="str">
        <f>ReportExtract[[#This Row],[ReportId]]&amp;"_"&amp;ReportExtract[[#This Row],[PeriodId]]&amp;"_"&amp;ReportExtract[[#This Row],[MktDesc]]</f>
        <v>__</v>
      </c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4.4" x14ac:dyDescent="0.3">
      <c r="A2942" s="1"/>
      <c r="B2942" s="1" t="str">
        <f>ReportExtract[[#This Row],[ReportId]]&amp;"_"&amp;ReportExtract[[#This Row],[PeriodId]]&amp;"_"&amp;ReportExtract[[#This Row],[MktDesc]]</f>
        <v>__</v>
      </c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4.4" x14ac:dyDescent="0.3">
      <c r="A2943" s="1"/>
      <c r="B2943" s="1" t="str">
        <f>ReportExtract[[#This Row],[ReportId]]&amp;"_"&amp;ReportExtract[[#This Row],[PeriodId]]&amp;"_"&amp;ReportExtract[[#This Row],[MktDesc]]</f>
        <v>__</v>
      </c>
      <c r="C2943" s="1"/>
      <c r="D2943" s="1"/>
      <c r="E2943" s="1"/>
      <c r="F2943" s="1"/>
      <c r="G2943" s="1"/>
      <c r="H2943" s="1"/>
      <c r="I2943" s="1"/>
      <c r="J2943" s="1"/>
      <c r="K2943" s="1"/>
      <c r="L2943" s="1"/>
    </row>
    <row r="2944" spans="1:12" ht="14.4" x14ac:dyDescent="0.3">
      <c r="A2944" s="1"/>
      <c r="B2944" s="1" t="str">
        <f>ReportExtract[[#This Row],[ReportId]]&amp;"_"&amp;ReportExtract[[#This Row],[PeriodId]]&amp;"_"&amp;ReportExtract[[#This Row],[MktDesc]]</f>
        <v>__</v>
      </c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 ht="14.4" x14ac:dyDescent="0.3">
      <c r="A2945" s="1"/>
      <c r="B2945" s="1" t="str">
        <f>ReportExtract[[#This Row],[ReportId]]&amp;"_"&amp;ReportExtract[[#This Row],[PeriodId]]&amp;"_"&amp;ReportExtract[[#This Row],[MktDesc]]</f>
        <v>__</v>
      </c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4.4" x14ac:dyDescent="0.3">
      <c r="A2946" s="1"/>
      <c r="B2946" s="1" t="str">
        <f>ReportExtract[[#This Row],[ReportId]]&amp;"_"&amp;ReportExtract[[#This Row],[PeriodId]]&amp;"_"&amp;ReportExtract[[#This Row],[MktDesc]]</f>
        <v>__</v>
      </c>
      <c r="C2946" s="1"/>
      <c r="D2946" s="1"/>
      <c r="E2946" s="1"/>
      <c r="F2946" s="1"/>
      <c r="G2946" s="1"/>
      <c r="H2946" s="1"/>
      <c r="I2946" s="1"/>
      <c r="J2946" s="1"/>
      <c r="K2946" s="1"/>
      <c r="L2946" s="1"/>
    </row>
    <row r="2947" spans="1:12" ht="14.4" x14ac:dyDescent="0.3">
      <c r="A2947" s="1"/>
      <c r="B2947" s="1" t="str">
        <f>ReportExtract[[#This Row],[ReportId]]&amp;"_"&amp;ReportExtract[[#This Row],[PeriodId]]&amp;"_"&amp;ReportExtract[[#This Row],[MktDesc]]</f>
        <v>__</v>
      </c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 ht="14.4" x14ac:dyDescent="0.3">
      <c r="A2948" s="1"/>
      <c r="B2948" s="1" t="str">
        <f>ReportExtract[[#This Row],[ReportId]]&amp;"_"&amp;ReportExtract[[#This Row],[PeriodId]]&amp;"_"&amp;ReportExtract[[#This Row],[MktDesc]]</f>
        <v>__</v>
      </c>
      <c r="C2948" s="1"/>
      <c r="D2948" s="1"/>
      <c r="E2948" s="1"/>
      <c r="F2948" s="1"/>
      <c r="G2948" s="1"/>
      <c r="H2948" s="1"/>
      <c r="I2948" s="1"/>
      <c r="J2948" s="1"/>
      <c r="K2948" s="1"/>
      <c r="L2948" s="1"/>
    </row>
    <row r="2949" spans="1:12" ht="14.4" x14ac:dyDescent="0.3">
      <c r="A2949" s="1"/>
      <c r="B2949" s="1" t="str">
        <f>ReportExtract[[#This Row],[ReportId]]&amp;"_"&amp;ReportExtract[[#This Row],[PeriodId]]&amp;"_"&amp;ReportExtract[[#This Row],[MktDesc]]</f>
        <v>__</v>
      </c>
      <c r="C2949" s="1"/>
      <c r="D2949" s="1"/>
      <c r="E2949" s="1"/>
      <c r="F2949" s="1"/>
      <c r="G2949" s="1"/>
      <c r="H2949" s="1"/>
      <c r="I2949" s="1"/>
      <c r="J2949" s="1"/>
      <c r="K2949" s="1"/>
      <c r="L2949" s="1"/>
    </row>
    <row r="2950" spans="1:12" ht="14.4" x14ac:dyDescent="0.3">
      <c r="A2950" s="1"/>
      <c r="B2950" s="1" t="str">
        <f>ReportExtract[[#This Row],[ReportId]]&amp;"_"&amp;ReportExtract[[#This Row],[PeriodId]]&amp;"_"&amp;ReportExtract[[#This Row],[MktDesc]]</f>
        <v>__</v>
      </c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 ht="14.4" x14ac:dyDescent="0.3">
      <c r="A2951" s="1"/>
      <c r="B2951" s="1" t="str">
        <f>ReportExtract[[#This Row],[ReportId]]&amp;"_"&amp;ReportExtract[[#This Row],[PeriodId]]&amp;"_"&amp;ReportExtract[[#This Row],[MktDesc]]</f>
        <v>__</v>
      </c>
      <c r="C2951" s="1"/>
      <c r="D2951" s="1"/>
      <c r="E2951" s="1"/>
      <c r="F2951" s="1"/>
      <c r="G2951" s="1"/>
      <c r="H2951" s="1"/>
      <c r="I2951" s="1"/>
      <c r="J2951" s="1"/>
      <c r="K2951" s="1"/>
      <c r="L2951" s="1"/>
    </row>
    <row r="2952" spans="1:12" ht="14.4" x14ac:dyDescent="0.3">
      <c r="A2952" s="1"/>
      <c r="B2952" s="1" t="str">
        <f>ReportExtract[[#This Row],[ReportId]]&amp;"_"&amp;ReportExtract[[#This Row],[PeriodId]]&amp;"_"&amp;ReportExtract[[#This Row],[MktDesc]]</f>
        <v>__</v>
      </c>
      <c r="C2952" s="1"/>
      <c r="D2952" s="1"/>
      <c r="E2952" s="1"/>
      <c r="F2952" s="1"/>
      <c r="G2952" s="1"/>
      <c r="H2952" s="1"/>
      <c r="I2952" s="1"/>
      <c r="J2952" s="1"/>
      <c r="K2952" s="1"/>
      <c r="L2952" s="1"/>
    </row>
    <row r="2953" spans="1:12" ht="14.4" x14ac:dyDescent="0.3">
      <c r="A2953" s="1"/>
      <c r="B2953" s="1" t="str">
        <f>ReportExtract[[#This Row],[ReportId]]&amp;"_"&amp;ReportExtract[[#This Row],[PeriodId]]&amp;"_"&amp;ReportExtract[[#This Row],[MktDesc]]</f>
        <v>__</v>
      </c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 ht="14.4" x14ac:dyDescent="0.3">
      <c r="A2954" s="1"/>
      <c r="B2954" s="1" t="str">
        <f>ReportExtract[[#This Row],[ReportId]]&amp;"_"&amp;ReportExtract[[#This Row],[PeriodId]]&amp;"_"&amp;ReportExtract[[#This Row],[MktDesc]]</f>
        <v>__</v>
      </c>
      <c r="C2954" s="1"/>
      <c r="D2954" s="1"/>
      <c r="E2954" s="1"/>
      <c r="F2954" s="1"/>
      <c r="G2954" s="1"/>
      <c r="H2954" s="1"/>
      <c r="I2954" s="1"/>
      <c r="J2954" s="1"/>
      <c r="K2954" s="1"/>
      <c r="L2954" s="1"/>
    </row>
    <row r="2955" spans="1:12" ht="14.4" x14ac:dyDescent="0.3">
      <c r="A2955" s="1"/>
      <c r="B2955" s="1" t="str">
        <f>ReportExtract[[#This Row],[ReportId]]&amp;"_"&amp;ReportExtract[[#This Row],[PeriodId]]&amp;"_"&amp;ReportExtract[[#This Row],[MktDesc]]</f>
        <v>__</v>
      </c>
      <c r="C2955" s="1"/>
      <c r="D2955" s="1"/>
      <c r="E2955" s="1"/>
      <c r="F2955" s="1"/>
      <c r="G2955" s="1"/>
      <c r="H2955" s="1"/>
      <c r="I2955" s="1"/>
      <c r="J2955" s="1"/>
      <c r="K2955" s="1"/>
      <c r="L2955" s="1"/>
    </row>
    <row r="2956" spans="1:12" ht="14.4" x14ac:dyDescent="0.3">
      <c r="A2956" s="1"/>
      <c r="B2956" s="1" t="str">
        <f>ReportExtract[[#This Row],[ReportId]]&amp;"_"&amp;ReportExtract[[#This Row],[PeriodId]]&amp;"_"&amp;ReportExtract[[#This Row],[MktDesc]]</f>
        <v>__</v>
      </c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4.4" x14ac:dyDescent="0.3">
      <c r="A2957" s="1"/>
      <c r="B2957" s="1" t="str">
        <f>ReportExtract[[#This Row],[ReportId]]&amp;"_"&amp;ReportExtract[[#This Row],[PeriodId]]&amp;"_"&amp;ReportExtract[[#This Row],[MktDesc]]</f>
        <v>__</v>
      </c>
      <c r="C2957" s="1"/>
      <c r="D2957" s="1"/>
      <c r="E2957" s="1"/>
      <c r="F2957" s="1"/>
      <c r="G2957" s="1"/>
      <c r="H2957" s="1"/>
      <c r="I2957" s="1"/>
      <c r="J2957" s="1"/>
      <c r="K2957" s="1"/>
      <c r="L2957" s="1"/>
    </row>
    <row r="2958" spans="1:12" ht="14.4" x14ac:dyDescent="0.3">
      <c r="A2958" s="1"/>
      <c r="B2958" s="1" t="str">
        <f>ReportExtract[[#This Row],[ReportId]]&amp;"_"&amp;ReportExtract[[#This Row],[PeriodId]]&amp;"_"&amp;ReportExtract[[#This Row],[MktDesc]]</f>
        <v>__</v>
      </c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4.4" x14ac:dyDescent="0.3">
      <c r="A2959" s="1"/>
      <c r="B2959" s="1" t="str">
        <f>ReportExtract[[#This Row],[ReportId]]&amp;"_"&amp;ReportExtract[[#This Row],[PeriodId]]&amp;"_"&amp;ReportExtract[[#This Row],[MktDesc]]</f>
        <v>__</v>
      </c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4.4" x14ac:dyDescent="0.3">
      <c r="A2960" s="1"/>
      <c r="B2960" s="1" t="str">
        <f>ReportExtract[[#This Row],[ReportId]]&amp;"_"&amp;ReportExtract[[#This Row],[PeriodId]]&amp;"_"&amp;ReportExtract[[#This Row],[MktDesc]]</f>
        <v>__</v>
      </c>
      <c r="C2960" s="1"/>
      <c r="D2960" s="1"/>
      <c r="E2960" s="1"/>
      <c r="F2960" s="1"/>
      <c r="G2960" s="1"/>
      <c r="H2960" s="1"/>
      <c r="I2960" s="1"/>
      <c r="J2960" s="1"/>
      <c r="K2960" s="1"/>
      <c r="L2960" s="1"/>
    </row>
    <row r="2961" spans="1:12" ht="14.4" x14ac:dyDescent="0.3">
      <c r="A2961" s="1"/>
      <c r="B2961" s="1" t="str">
        <f>ReportExtract[[#This Row],[ReportId]]&amp;"_"&amp;ReportExtract[[#This Row],[PeriodId]]&amp;"_"&amp;ReportExtract[[#This Row],[MktDesc]]</f>
        <v>__</v>
      </c>
      <c r="C2961" s="1"/>
      <c r="D2961" s="1"/>
      <c r="E2961" s="1"/>
      <c r="F2961" s="1"/>
      <c r="G2961" s="1"/>
      <c r="H2961" s="1"/>
      <c r="I2961" s="1"/>
      <c r="J2961" s="1"/>
      <c r="K2961" s="1"/>
      <c r="L2961" s="1"/>
    </row>
    <row r="2962" spans="1:12" ht="14.4" x14ac:dyDescent="0.3">
      <c r="A2962" s="1"/>
      <c r="B2962" s="1" t="str">
        <f>ReportExtract[[#This Row],[ReportId]]&amp;"_"&amp;ReportExtract[[#This Row],[PeriodId]]&amp;"_"&amp;ReportExtract[[#This Row],[MktDesc]]</f>
        <v>__</v>
      </c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4.4" x14ac:dyDescent="0.3">
      <c r="A2963" s="1"/>
      <c r="B2963" s="1" t="str">
        <f>ReportExtract[[#This Row],[ReportId]]&amp;"_"&amp;ReportExtract[[#This Row],[PeriodId]]&amp;"_"&amp;ReportExtract[[#This Row],[MktDesc]]</f>
        <v>__</v>
      </c>
      <c r="C2963" s="1"/>
      <c r="D2963" s="1"/>
      <c r="E2963" s="1"/>
      <c r="F2963" s="1"/>
      <c r="G2963" s="1"/>
      <c r="H2963" s="1"/>
      <c r="I2963" s="1"/>
      <c r="J2963" s="1"/>
      <c r="K2963" s="1"/>
      <c r="L2963" s="1"/>
    </row>
    <row r="2964" spans="1:12" ht="14.4" x14ac:dyDescent="0.3">
      <c r="A2964" s="1"/>
      <c r="B2964" s="1" t="str">
        <f>ReportExtract[[#This Row],[ReportId]]&amp;"_"&amp;ReportExtract[[#This Row],[PeriodId]]&amp;"_"&amp;ReportExtract[[#This Row],[MktDesc]]</f>
        <v>__</v>
      </c>
      <c r="C2964" s="1"/>
      <c r="D2964" s="1"/>
      <c r="E2964" s="1"/>
      <c r="F2964" s="1"/>
      <c r="G2964" s="1"/>
      <c r="H2964" s="1"/>
      <c r="I2964" s="1"/>
      <c r="J2964" s="1"/>
      <c r="K2964" s="1"/>
      <c r="L2964" s="1"/>
    </row>
    <row r="2965" spans="1:12" ht="14.4" x14ac:dyDescent="0.3">
      <c r="A2965" s="1"/>
      <c r="B2965" s="1" t="str">
        <f>ReportExtract[[#This Row],[ReportId]]&amp;"_"&amp;ReportExtract[[#This Row],[PeriodId]]&amp;"_"&amp;ReportExtract[[#This Row],[MktDesc]]</f>
        <v>__</v>
      </c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 ht="14.4" x14ac:dyDescent="0.3">
      <c r="A2966" s="1"/>
      <c r="B2966" s="1" t="str">
        <f>ReportExtract[[#This Row],[ReportId]]&amp;"_"&amp;ReportExtract[[#This Row],[PeriodId]]&amp;"_"&amp;ReportExtract[[#This Row],[MktDesc]]</f>
        <v>__</v>
      </c>
      <c r="C2966" s="1"/>
      <c r="D2966" s="1"/>
      <c r="E2966" s="1"/>
      <c r="F2966" s="1"/>
      <c r="G2966" s="1"/>
      <c r="H2966" s="1"/>
      <c r="I2966" s="1"/>
      <c r="J2966" s="1"/>
      <c r="K2966" s="1"/>
      <c r="L2966" s="1"/>
    </row>
    <row r="2967" spans="1:12" ht="14.4" x14ac:dyDescent="0.3">
      <c r="A2967" s="1"/>
      <c r="B2967" s="1" t="str">
        <f>ReportExtract[[#This Row],[ReportId]]&amp;"_"&amp;ReportExtract[[#This Row],[PeriodId]]&amp;"_"&amp;ReportExtract[[#This Row],[MktDesc]]</f>
        <v>__</v>
      </c>
      <c r="C2967" s="1"/>
      <c r="D2967" s="1"/>
      <c r="E2967" s="1"/>
      <c r="F2967" s="1"/>
      <c r="G2967" s="1"/>
      <c r="H2967" s="1"/>
      <c r="I2967" s="1"/>
      <c r="J2967" s="1"/>
      <c r="K2967" s="1"/>
      <c r="L2967" s="1"/>
    </row>
    <row r="2968" spans="1:12" ht="14.4" x14ac:dyDescent="0.3">
      <c r="A2968" s="1"/>
      <c r="B2968" s="1" t="str">
        <f>ReportExtract[[#This Row],[ReportId]]&amp;"_"&amp;ReportExtract[[#This Row],[PeriodId]]&amp;"_"&amp;ReportExtract[[#This Row],[MktDesc]]</f>
        <v>__</v>
      </c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 ht="14.4" x14ac:dyDescent="0.3">
      <c r="A2969" s="1"/>
      <c r="B2969" s="1" t="str">
        <f>ReportExtract[[#This Row],[ReportId]]&amp;"_"&amp;ReportExtract[[#This Row],[PeriodId]]&amp;"_"&amp;ReportExtract[[#This Row],[MktDesc]]</f>
        <v>__</v>
      </c>
      <c r="C2969" s="1"/>
      <c r="D2969" s="1"/>
      <c r="E2969" s="1"/>
      <c r="F2969" s="1"/>
      <c r="G2969" s="1"/>
      <c r="H2969" s="1"/>
      <c r="I2969" s="1"/>
      <c r="J2969" s="1"/>
      <c r="K2969" s="1"/>
      <c r="L2969" s="1"/>
    </row>
    <row r="2970" spans="1:12" ht="14.4" x14ac:dyDescent="0.3">
      <c r="A2970" s="1"/>
      <c r="B2970" s="1" t="str">
        <f>ReportExtract[[#This Row],[ReportId]]&amp;"_"&amp;ReportExtract[[#This Row],[PeriodId]]&amp;"_"&amp;ReportExtract[[#This Row],[MktDesc]]</f>
        <v>__</v>
      </c>
      <c r="C2970" s="1"/>
      <c r="D2970" s="1"/>
      <c r="E2970" s="1"/>
      <c r="F2970" s="1"/>
      <c r="G2970" s="1"/>
      <c r="H2970" s="1"/>
      <c r="I2970" s="1"/>
      <c r="J2970" s="1"/>
      <c r="K2970" s="1"/>
      <c r="L2970" s="1"/>
    </row>
    <row r="2971" spans="1:12" ht="14.4" x14ac:dyDescent="0.3">
      <c r="A2971" s="1"/>
      <c r="B2971" s="1" t="str">
        <f>ReportExtract[[#This Row],[ReportId]]&amp;"_"&amp;ReportExtract[[#This Row],[PeriodId]]&amp;"_"&amp;ReportExtract[[#This Row],[MktDesc]]</f>
        <v>__</v>
      </c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 ht="14.4" x14ac:dyDescent="0.3">
      <c r="A2972" s="1"/>
      <c r="B2972" s="1" t="str">
        <f>ReportExtract[[#This Row],[ReportId]]&amp;"_"&amp;ReportExtract[[#This Row],[PeriodId]]&amp;"_"&amp;ReportExtract[[#This Row],[MktDesc]]</f>
        <v>__</v>
      </c>
      <c r="C2972" s="1"/>
      <c r="D2972" s="1"/>
      <c r="E2972" s="1"/>
      <c r="F2972" s="1"/>
      <c r="G2972" s="1"/>
      <c r="H2972" s="1"/>
      <c r="I2972" s="1"/>
      <c r="J2972" s="1"/>
      <c r="K2972" s="1"/>
      <c r="L2972" s="1"/>
    </row>
    <row r="2973" spans="1:12" ht="14.4" x14ac:dyDescent="0.3">
      <c r="A2973" s="1"/>
      <c r="B2973" s="1" t="str">
        <f>ReportExtract[[#This Row],[ReportId]]&amp;"_"&amp;ReportExtract[[#This Row],[PeriodId]]&amp;"_"&amp;ReportExtract[[#This Row],[MktDesc]]</f>
        <v>__</v>
      </c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4.4" x14ac:dyDescent="0.3">
      <c r="A2974" s="1"/>
      <c r="B2974" s="1" t="str">
        <f>ReportExtract[[#This Row],[ReportId]]&amp;"_"&amp;ReportExtract[[#This Row],[PeriodId]]&amp;"_"&amp;ReportExtract[[#This Row],[MktDesc]]</f>
        <v>__</v>
      </c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 ht="14.4" x14ac:dyDescent="0.3">
      <c r="A2975" s="1"/>
      <c r="B2975" s="1" t="str">
        <f>ReportExtract[[#This Row],[ReportId]]&amp;"_"&amp;ReportExtract[[#This Row],[PeriodId]]&amp;"_"&amp;ReportExtract[[#This Row],[MktDesc]]</f>
        <v>__</v>
      </c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4.4" x14ac:dyDescent="0.3">
      <c r="A2976" s="1"/>
      <c r="B2976" s="1" t="str">
        <f>ReportExtract[[#This Row],[ReportId]]&amp;"_"&amp;ReportExtract[[#This Row],[PeriodId]]&amp;"_"&amp;ReportExtract[[#This Row],[MktDesc]]</f>
        <v>__</v>
      </c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4.4" x14ac:dyDescent="0.3">
      <c r="A2977" s="1"/>
      <c r="B2977" s="1" t="str">
        <f>ReportExtract[[#This Row],[ReportId]]&amp;"_"&amp;ReportExtract[[#This Row],[PeriodId]]&amp;"_"&amp;ReportExtract[[#This Row],[MktDesc]]</f>
        <v>__</v>
      </c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 ht="14.4" x14ac:dyDescent="0.3">
      <c r="A2978" s="1"/>
      <c r="B2978" s="1" t="str">
        <f>ReportExtract[[#This Row],[ReportId]]&amp;"_"&amp;ReportExtract[[#This Row],[PeriodId]]&amp;"_"&amp;ReportExtract[[#This Row],[MktDesc]]</f>
        <v>__</v>
      </c>
      <c r="C2978" s="1"/>
      <c r="D2978" s="1"/>
      <c r="E2978" s="1"/>
      <c r="F2978" s="1"/>
      <c r="G2978" s="1"/>
      <c r="H2978" s="1"/>
      <c r="I2978" s="1"/>
      <c r="J2978" s="1"/>
      <c r="K2978" s="1"/>
      <c r="L2978" s="1"/>
    </row>
    <row r="2979" spans="1:12" ht="14.4" x14ac:dyDescent="0.3">
      <c r="A2979" s="1"/>
      <c r="B2979" s="1" t="str">
        <f>ReportExtract[[#This Row],[ReportId]]&amp;"_"&amp;ReportExtract[[#This Row],[PeriodId]]&amp;"_"&amp;ReportExtract[[#This Row],[MktDesc]]</f>
        <v>__</v>
      </c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4.4" x14ac:dyDescent="0.3">
      <c r="A2980" s="1"/>
      <c r="B2980" s="1" t="str">
        <f>ReportExtract[[#This Row],[ReportId]]&amp;"_"&amp;ReportExtract[[#This Row],[PeriodId]]&amp;"_"&amp;ReportExtract[[#This Row],[MktDesc]]</f>
        <v>__</v>
      </c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 ht="14.4" x14ac:dyDescent="0.3">
      <c r="A2981" s="1"/>
      <c r="B2981" s="1" t="str">
        <f>ReportExtract[[#This Row],[ReportId]]&amp;"_"&amp;ReportExtract[[#This Row],[PeriodId]]&amp;"_"&amp;ReportExtract[[#This Row],[MktDesc]]</f>
        <v>__</v>
      </c>
      <c r="C2981" s="1"/>
      <c r="D2981" s="1"/>
      <c r="E2981" s="1"/>
      <c r="F2981" s="1"/>
      <c r="G2981" s="1"/>
      <c r="H2981" s="1"/>
      <c r="I2981" s="1"/>
      <c r="J2981" s="1"/>
      <c r="K2981" s="1"/>
      <c r="L2981" s="1"/>
    </row>
    <row r="2982" spans="1:12" ht="14.4" x14ac:dyDescent="0.3">
      <c r="A2982" s="1"/>
      <c r="B2982" s="1" t="str">
        <f>ReportExtract[[#This Row],[ReportId]]&amp;"_"&amp;ReportExtract[[#This Row],[PeriodId]]&amp;"_"&amp;ReportExtract[[#This Row],[MktDesc]]</f>
        <v>__</v>
      </c>
      <c r="C2982" s="1"/>
      <c r="D2982" s="1"/>
      <c r="E2982" s="1"/>
      <c r="F2982" s="1"/>
      <c r="G2982" s="1"/>
      <c r="H2982" s="1"/>
      <c r="I2982" s="1"/>
      <c r="J2982" s="1"/>
      <c r="K2982" s="1"/>
      <c r="L2982" s="1"/>
    </row>
    <row r="2983" spans="1:12" ht="14.4" x14ac:dyDescent="0.3">
      <c r="A2983" s="1"/>
      <c r="B2983" s="1" t="str">
        <f>ReportExtract[[#This Row],[ReportId]]&amp;"_"&amp;ReportExtract[[#This Row],[PeriodId]]&amp;"_"&amp;ReportExtract[[#This Row],[MktDesc]]</f>
        <v>__</v>
      </c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 ht="14.4" x14ac:dyDescent="0.3">
      <c r="A2984" s="1"/>
      <c r="B2984" s="1" t="str">
        <f>ReportExtract[[#This Row],[ReportId]]&amp;"_"&amp;ReportExtract[[#This Row],[PeriodId]]&amp;"_"&amp;ReportExtract[[#This Row],[MktDesc]]</f>
        <v>__</v>
      </c>
      <c r="C2984" s="1"/>
      <c r="D2984" s="1"/>
      <c r="E2984" s="1"/>
      <c r="F2984" s="1"/>
      <c r="G2984" s="1"/>
      <c r="H2984" s="1"/>
      <c r="I2984" s="1"/>
      <c r="J2984" s="1"/>
      <c r="K2984" s="1"/>
      <c r="L2984" s="1"/>
    </row>
    <row r="2985" spans="1:12" ht="14.4" x14ac:dyDescent="0.3">
      <c r="A2985" s="1"/>
      <c r="B2985" s="1" t="str">
        <f>ReportExtract[[#This Row],[ReportId]]&amp;"_"&amp;ReportExtract[[#This Row],[PeriodId]]&amp;"_"&amp;ReportExtract[[#This Row],[MktDesc]]</f>
        <v>__</v>
      </c>
      <c r="C2985" s="1"/>
      <c r="D2985" s="1"/>
      <c r="E2985" s="1"/>
      <c r="F2985" s="1"/>
      <c r="G2985" s="1"/>
      <c r="H2985" s="1"/>
      <c r="I2985" s="1"/>
      <c r="J2985" s="1"/>
      <c r="K2985" s="1"/>
      <c r="L2985" s="1"/>
    </row>
    <row r="2986" spans="1:12" ht="14.4" x14ac:dyDescent="0.3">
      <c r="A2986" s="1"/>
      <c r="B2986" s="1" t="str">
        <f>ReportExtract[[#This Row],[ReportId]]&amp;"_"&amp;ReportExtract[[#This Row],[PeriodId]]&amp;"_"&amp;ReportExtract[[#This Row],[MktDesc]]</f>
        <v>__</v>
      </c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 ht="14.4" x14ac:dyDescent="0.3">
      <c r="A2987" s="1"/>
      <c r="B2987" s="1" t="str">
        <f>ReportExtract[[#This Row],[ReportId]]&amp;"_"&amp;ReportExtract[[#This Row],[PeriodId]]&amp;"_"&amp;ReportExtract[[#This Row],[MktDesc]]</f>
        <v>__</v>
      </c>
      <c r="C2987" s="1"/>
      <c r="D2987" s="1"/>
      <c r="E2987" s="1"/>
      <c r="F2987" s="1"/>
      <c r="G2987" s="1"/>
      <c r="H2987" s="1"/>
      <c r="I2987" s="1"/>
      <c r="J2987" s="1"/>
      <c r="K2987" s="1"/>
      <c r="L2987" s="1"/>
    </row>
    <row r="2988" spans="1:12" ht="14.4" x14ac:dyDescent="0.3">
      <c r="A2988" s="1"/>
      <c r="B2988" s="1" t="str">
        <f>ReportExtract[[#This Row],[ReportId]]&amp;"_"&amp;ReportExtract[[#This Row],[PeriodId]]&amp;"_"&amp;ReportExtract[[#This Row],[MktDesc]]</f>
        <v>__</v>
      </c>
      <c r="C2988" s="1"/>
      <c r="D2988" s="1"/>
      <c r="E2988" s="1"/>
      <c r="F2988" s="1"/>
      <c r="G2988" s="1"/>
      <c r="H2988" s="1"/>
      <c r="I2988" s="1"/>
      <c r="J2988" s="1"/>
      <c r="K2988" s="1"/>
      <c r="L2988" s="1"/>
    </row>
    <row r="2989" spans="1:12" ht="14.4" x14ac:dyDescent="0.3">
      <c r="A2989" s="1"/>
      <c r="B2989" s="1" t="str">
        <f>ReportExtract[[#This Row],[ReportId]]&amp;"_"&amp;ReportExtract[[#This Row],[PeriodId]]&amp;"_"&amp;ReportExtract[[#This Row],[MktDesc]]</f>
        <v>__</v>
      </c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 ht="14.4" x14ac:dyDescent="0.3">
      <c r="A2990" s="1"/>
      <c r="B2990" s="1" t="str">
        <f>ReportExtract[[#This Row],[ReportId]]&amp;"_"&amp;ReportExtract[[#This Row],[PeriodId]]&amp;"_"&amp;ReportExtract[[#This Row],[MktDesc]]</f>
        <v>__</v>
      </c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4.4" x14ac:dyDescent="0.3">
      <c r="A2991" s="1"/>
      <c r="B2991" s="1" t="str">
        <f>ReportExtract[[#This Row],[ReportId]]&amp;"_"&amp;ReportExtract[[#This Row],[PeriodId]]&amp;"_"&amp;ReportExtract[[#This Row],[MktDesc]]</f>
        <v>__</v>
      </c>
      <c r="C2991" s="1"/>
      <c r="D2991" s="1"/>
      <c r="E2991" s="1"/>
      <c r="F2991" s="1"/>
      <c r="G2991" s="1"/>
      <c r="H2991" s="1"/>
      <c r="I2991" s="1"/>
      <c r="J2991" s="1"/>
      <c r="K2991" s="1"/>
      <c r="L2991" s="1"/>
    </row>
    <row r="2992" spans="1:12" ht="14.4" x14ac:dyDescent="0.3">
      <c r="A2992" s="1"/>
      <c r="B2992" s="1" t="str">
        <f>ReportExtract[[#This Row],[ReportId]]&amp;"_"&amp;ReportExtract[[#This Row],[PeriodId]]&amp;"_"&amp;ReportExtract[[#This Row],[MktDesc]]</f>
        <v>__</v>
      </c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4.4" x14ac:dyDescent="0.3">
      <c r="A2993" s="1"/>
      <c r="B2993" s="1" t="str">
        <f>ReportExtract[[#This Row],[ReportId]]&amp;"_"&amp;ReportExtract[[#This Row],[PeriodId]]&amp;"_"&amp;ReportExtract[[#This Row],[MktDesc]]</f>
        <v>__</v>
      </c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4.4" x14ac:dyDescent="0.3">
      <c r="A2994" s="1"/>
      <c r="B2994" s="1" t="str">
        <f>ReportExtract[[#This Row],[ReportId]]&amp;"_"&amp;ReportExtract[[#This Row],[PeriodId]]&amp;"_"&amp;ReportExtract[[#This Row],[MktDesc]]</f>
        <v>__</v>
      </c>
      <c r="C2994" s="1"/>
      <c r="D2994" s="1"/>
      <c r="E2994" s="1"/>
      <c r="F2994" s="1"/>
      <c r="G2994" s="1"/>
      <c r="H2994" s="1"/>
      <c r="I2994" s="1"/>
      <c r="J2994" s="1"/>
      <c r="K2994" s="1"/>
      <c r="L2994" s="1"/>
    </row>
    <row r="2995" spans="1:12" ht="14.4" x14ac:dyDescent="0.3">
      <c r="A2995" s="1"/>
      <c r="B2995" s="1" t="str">
        <f>ReportExtract[[#This Row],[ReportId]]&amp;"_"&amp;ReportExtract[[#This Row],[PeriodId]]&amp;"_"&amp;ReportExtract[[#This Row],[MktDesc]]</f>
        <v>__</v>
      </c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 ht="14.4" x14ac:dyDescent="0.3">
      <c r="A2996" s="1"/>
      <c r="B2996" s="1" t="str">
        <f>ReportExtract[[#This Row],[ReportId]]&amp;"_"&amp;ReportExtract[[#This Row],[PeriodId]]&amp;"_"&amp;ReportExtract[[#This Row],[MktDesc]]</f>
        <v>__</v>
      </c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4.4" x14ac:dyDescent="0.3">
      <c r="A2997" s="1"/>
      <c r="B2997" s="1" t="str">
        <f>ReportExtract[[#This Row],[ReportId]]&amp;"_"&amp;ReportExtract[[#This Row],[PeriodId]]&amp;"_"&amp;ReportExtract[[#This Row],[MktDesc]]</f>
        <v>__</v>
      </c>
      <c r="C2997" s="1"/>
      <c r="D2997" s="1"/>
      <c r="E2997" s="1"/>
      <c r="F2997" s="1"/>
      <c r="G2997" s="1"/>
      <c r="H2997" s="1"/>
      <c r="I2997" s="1"/>
      <c r="J2997" s="1"/>
      <c r="K2997" s="1"/>
      <c r="L2997" s="1"/>
    </row>
    <row r="2998" spans="1:12" ht="14.4" x14ac:dyDescent="0.3">
      <c r="A2998" s="1"/>
      <c r="B2998" s="1" t="str">
        <f>ReportExtract[[#This Row],[ReportId]]&amp;"_"&amp;ReportExtract[[#This Row],[PeriodId]]&amp;"_"&amp;ReportExtract[[#This Row],[MktDesc]]</f>
        <v>__</v>
      </c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 ht="14.4" x14ac:dyDescent="0.3">
      <c r="A2999" s="1"/>
      <c r="B2999" s="1" t="str">
        <f>ReportExtract[[#This Row],[ReportId]]&amp;"_"&amp;ReportExtract[[#This Row],[PeriodId]]&amp;"_"&amp;ReportExtract[[#This Row],[MktDesc]]</f>
        <v>__</v>
      </c>
      <c r="C2999" s="1"/>
      <c r="D2999" s="1"/>
      <c r="E2999" s="1"/>
      <c r="F2999" s="1"/>
      <c r="G2999" s="1"/>
      <c r="H2999" s="1"/>
      <c r="I2999" s="1"/>
      <c r="J2999" s="1"/>
      <c r="K2999" s="1"/>
      <c r="L2999" s="1"/>
    </row>
    <row r="3000" spans="1:12" ht="14.4" x14ac:dyDescent="0.3">
      <c r="A3000" s="1"/>
      <c r="B3000" s="1" t="str">
        <f>ReportExtract[[#This Row],[ReportId]]&amp;"_"&amp;ReportExtract[[#This Row],[PeriodId]]&amp;"_"&amp;ReportExtract[[#This Row],[MktDesc]]</f>
        <v>__</v>
      </c>
      <c r="C3000" s="1"/>
      <c r="D3000" s="1"/>
      <c r="E3000" s="1"/>
      <c r="F3000" s="1"/>
      <c r="G3000" s="1"/>
      <c r="H3000" s="1"/>
      <c r="I3000" s="1"/>
      <c r="J3000" s="1"/>
      <c r="K3000" s="1"/>
      <c r="L3000" s="1"/>
    </row>
    <row r="3001" spans="1:12" ht="14.4" x14ac:dyDescent="0.3">
      <c r="A3001" s="1"/>
      <c r="B3001" s="1" t="str">
        <f>ReportExtract[[#This Row],[ReportId]]&amp;"_"&amp;ReportExtract[[#This Row],[PeriodId]]&amp;"_"&amp;ReportExtract[[#This Row],[MktDesc]]</f>
        <v>__</v>
      </c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 ht="14.4" x14ac:dyDescent="0.3">
      <c r="A3002" s="1"/>
      <c r="B3002" s="1" t="str">
        <f>ReportExtract[[#This Row],[ReportId]]&amp;"_"&amp;ReportExtract[[#This Row],[PeriodId]]&amp;"_"&amp;ReportExtract[[#This Row],[MktDesc]]</f>
        <v>__</v>
      </c>
      <c r="C3002" s="1"/>
      <c r="D3002" s="1"/>
      <c r="E3002" s="1"/>
      <c r="F3002" s="1"/>
      <c r="G3002" s="1"/>
      <c r="H3002" s="1"/>
      <c r="I3002" s="1"/>
      <c r="J3002" s="1"/>
      <c r="K3002" s="1"/>
      <c r="L3002" s="1"/>
    </row>
    <row r="3003" spans="1:12" ht="14.4" x14ac:dyDescent="0.3">
      <c r="A3003" s="1"/>
      <c r="B3003" s="1" t="str">
        <f>ReportExtract[[#This Row],[ReportId]]&amp;"_"&amp;ReportExtract[[#This Row],[PeriodId]]&amp;"_"&amp;ReportExtract[[#This Row],[MktDesc]]</f>
        <v>__</v>
      </c>
      <c r="C3003" s="1"/>
      <c r="D3003" s="1"/>
      <c r="E3003" s="1"/>
      <c r="F3003" s="1"/>
      <c r="G3003" s="1"/>
      <c r="H3003" s="1"/>
      <c r="I3003" s="1"/>
      <c r="J3003" s="1"/>
      <c r="K3003" s="1"/>
      <c r="L3003" s="1"/>
    </row>
    <row r="3004" spans="1:12" ht="14.4" x14ac:dyDescent="0.3">
      <c r="A3004" s="1"/>
      <c r="B3004" s="1" t="str">
        <f>ReportExtract[[#This Row],[ReportId]]&amp;"_"&amp;ReportExtract[[#This Row],[PeriodId]]&amp;"_"&amp;ReportExtract[[#This Row],[MktDesc]]</f>
        <v>__</v>
      </c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 ht="14.4" x14ac:dyDescent="0.3">
      <c r="A3005" s="1"/>
      <c r="B3005" s="1" t="str">
        <f>ReportExtract[[#This Row],[ReportId]]&amp;"_"&amp;ReportExtract[[#This Row],[PeriodId]]&amp;"_"&amp;ReportExtract[[#This Row],[MktDesc]]</f>
        <v>__</v>
      </c>
      <c r="C3005" s="1"/>
      <c r="D3005" s="1"/>
      <c r="E3005" s="1"/>
      <c r="F3005" s="1"/>
      <c r="G3005" s="1"/>
      <c r="H3005" s="1"/>
      <c r="I3005" s="1"/>
      <c r="J3005" s="1"/>
      <c r="K3005" s="1"/>
      <c r="L3005" s="1"/>
    </row>
    <row r="3006" spans="1:12" ht="14.4" x14ac:dyDescent="0.3">
      <c r="A3006" s="1"/>
      <c r="B3006" s="1" t="str">
        <f>ReportExtract[[#This Row],[ReportId]]&amp;"_"&amp;ReportExtract[[#This Row],[PeriodId]]&amp;"_"&amp;ReportExtract[[#This Row],[MktDesc]]</f>
        <v>__</v>
      </c>
      <c r="C3006" s="1"/>
      <c r="D3006" s="1"/>
      <c r="E3006" s="1"/>
      <c r="F3006" s="1"/>
      <c r="G3006" s="1"/>
      <c r="H3006" s="1"/>
      <c r="I3006" s="1"/>
      <c r="J3006" s="1"/>
      <c r="K3006" s="1"/>
      <c r="L3006" s="1"/>
    </row>
    <row r="3007" spans="1:12" ht="14.4" x14ac:dyDescent="0.3">
      <c r="A3007" s="1"/>
      <c r="B3007" s="1" t="str">
        <f>ReportExtract[[#This Row],[ReportId]]&amp;"_"&amp;ReportExtract[[#This Row],[PeriodId]]&amp;"_"&amp;ReportExtract[[#This Row],[MktDesc]]</f>
        <v>__</v>
      </c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4.4" x14ac:dyDescent="0.3">
      <c r="A3008" s="1"/>
      <c r="B3008" s="1" t="str">
        <f>ReportExtract[[#This Row],[ReportId]]&amp;"_"&amp;ReportExtract[[#This Row],[PeriodId]]&amp;"_"&amp;ReportExtract[[#This Row],[MktDesc]]</f>
        <v>__</v>
      </c>
      <c r="C3008" s="1"/>
      <c r="D3008" s="1"/>
      <c r="E3008" s="1"/>
      <c r="F3008" s="1"/>
      <c r="G3008" s="1"/>
      <c r="H3008" s="1"/>
      <c r="I3008" s="1"/>
      <c r="J3008" s="1"/>
      <c r="K3008" s="1"/>
      <c r="L3008" s="1"/>
    </row>
    <row r="3009" spans="1:12" ht="14.4" x14ac:dyDescent="0.3">
      <c r="A3009" s="1"/>
      <c r="B3009" s="1" t="str">
        <f>ReportExtract[[#This Row],[ReportId]]&amp;"_"&amp;ReportExtract[[#This Row],[PeriodId]]&amp;"_"&amp;ReportExtract[[#This Row],[MktDesc]]</f>
        <v>__</v>
      </c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4.4" x14ac:dyDescent="0.3">
      <c r="A3010" s="1"/>
      <c r="B3010" s="1" t="str">
        <f>ReportExtract[[#This Row],[ReportId]]&amp;"_"&amp;ReportExtract[[#This Row],[PeriodId]]&amp;"_"&amp;ReportExtract[[#This Row],[MktDesc]]</f>
        <v>__</v>
      </c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4.4" x14ac:dyDescent="0.3">
      <c r="A3011" s="1"/>
      <c r="B3011" s="1" t="str">
        <f>ReportExtract[[#This Row],[ReportId]]&amp;"_"&amp;ReportExtract[[#This Row],[PeriodId]]&amp;"_"&amp;ReportExtract[[#This Row],[MktDesc]]</f>
        <v>__</v>
      </c>
      <c r="C3011" s="1"/>
      <c r="D3011" s="1"/>
      <c r="E3011" s="1"/>
      <c r="F3011" s="1"/>
      <c r="G3011" s="1"/>
      <c r="H3011" s="1"/>
      <c r="I3011" s="1"/>
      <c r="J3011" s="1"/>
      <c r="K3011" s="1"/>
      <c r="L3011" s="1"/>
    </row>
    <row r="3012" spans="1:12" ht="14.4" x14ac:dyDescent="0.3">
      <c r="A3012" s="1"/>
      <c r="B3012" s="1" t="str">
        <f>ReportExtract[[#This Row],[ReportId]]&amp;"_"&amp;ReportExtract[[#This Row],[PeriodId]]&amp;"_"&amp;ReportExtract[[#This Row],[MktDesc]]</f>
        <v>__</v>
      </c>
      <c r="C3012" s="1"/>
      <c r="D3012" s="1"/>
      <c r="E3012" s="1"/>
      <c r="F3012" s="1"/>
      <c r="G3012" s="1"/>
      <c r="H3012" s="1"/>
      <c r="I3012" s="1"/>
      <c r="J3012" s="1"/>
      <c r="K3012" s="1"/>
      <c r="L3012" s="1"/>
    </row>
    <row r="3013" spans="1:12" ht="14.4" x14ac:dyDescent="0.3">
      <c r="A3013" s="1"/>
      <c r="B3013" s="1" t="str">
        <f>ReportExtract[[#This Row],[ReportId]]&amp;"_"&amp;ReportExtract[[#This Row],[PeriodId]]&amp;"_"&amp;ReportExtract[[#This Row],[MktDesc]]</f>
        <v>__</v>
      </c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4.4" x14ac:dyDescent="0.3">
      <c r="A3014" s="1"/>
      <c r="B3014" s="1" t="str">
        <f>ReportExtract[[#This Row],[ReportId]]&amp;"_"&amp;ReportExtract[[#This Row],[PeriodId]]&amp;"_"&amp;ReportExtract[[#This Row],[MktDesc]]</f>
        <v>__</v>
      </c>
      <c r="C3014" s="1"/>
      <c r="D3014" s="1"/>
      <c r="E3014" s="1"/>
      <c r="F3014" s="1"/>
      <c r="G3014" s="1"/>
      <c r="H3014" s="1"/>
      <c r="I3014" s="1"/>
      <c r="J3014" s="1"/>
      <c r="K3014" s="1"/>
      <c r="L3014" s="1"/>
    </row>
    <row r="3015" spans="1:12" ht="14.4" x14ac:dyDescent="0.3">
      <c r="A3015" s="1"/>
      <c r="B3015" s="1" t="str">
        <f>ReportExtract[[#This Row],[ReportId]]&amp;"_"&amp;ReportExtract[[#This Row],[PeriodId]]&amp;"_"&amp;ReportExtract[[#This Row],[MktDesc]]</f>
        <v>__</v>
      </c>
      <c r="C3015" s="1"/>
      <c r="D3015" s="1"/>
      <c r="E3015" s="1"/>
      <c r="F3015" s="1"/>
      <c r="G3015" s="1"/>
      <c r="H3015" s="1"/>
      <c r="I3015" s="1"/>
      <c r="J3015" s="1"/>
      <c r="K3015" s="1"/>
      <c r="L3015" s="1"/>
    </row>
    <row r="3016" spans="1:12" ht="14.4" x14ac:dyDescent="0.3">
      <c r="A3016" s="1"/>
      <c r="B3016" s="1" t="str">
        <f>ReportExtract[[#This Row],[ReportId]]&amp;"_"&amp;ReportExtract[[#This Row],[PeriodId]]&amp;"_"&amp;ReportExtract[[#This Row],[MktDesc]]</f>
        <v>__</v>
      </c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 ht="14.4" x14ac:dyDescent="0.3">
      <c r="A3017" s="1"/>
      <c r="B3017" s="1" t="str">
        <f>ReportExtract[[#This Row],[ReportId]]&amp;"_"&amp;ReportExtract[[#This Row],[PeriodId]]&amp;"_"&amp;ReportExtract[[#This Row],[MktDesc]]</f>
        <v>__</v>
      </c>
      <c r="C3017" s="1"/>
      <c r="D3017" s="1"/>
      <c r="E3017" s="1"/>
      <c r="F3017" s="1"/>
      <c r="G3017" s="1"/>
      <c r="H3017" s="1"/>
      <c r="I3017" s="1"/>
      <c r="J3017" s="1"/>
      <c r="K3017" s="1"/>
      <c r="L3017" s="1"/>
    </row>
    <row r="3018" spans="1:12" ht="14.4" x14ac:dyDescent="0.3">
      <c r="A3018" s="1"/>
      <c r="B3018" s="1" t="str">
        <f>ReportExtract[[#This Row],[ReportId]]&amp;"_"&amp;ReportExtract[[#This Row],[PeriodId]]&amp;"_"&amp;ReportExtract[[#This Row],[MktDesc]]</f>
        <v>__</v>
      </c>
      <c r="C3018" s="1"/>
      <c r="D3018" s="1"/>
      <c r="E3018" s="1"/>
      <c r="F3018" s="1"/>
      <c r="G3018" s="1"/>
      <c r="H3018" s="1"/>
      <c r="I3018" s="1"/>
      <c r="J3018" s="1"/>
      <c r="K3018" s="1"/>
      <c r="L3018" s="1"/>
    </row>
    <row r="3019" spans="1:12" ht="14.4" x14ac:dyDescent="0.3">
      <c r="A3019" s="1"/>
      <c r="B3019" s="1" t="str">
        <f>ReportExtract[[#This Row],[ReportId]]&amp;"_"&amp;ReportExtract[[#This Row],[PeriodId]]&amp;"_"&amp;ReportExtract[[#This Row],[MktDesc]]</f>
        <v>__</v>
      </c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 ht="14.4" x14ac:dyDescent="0.3">
      <c r="A3020" s="1"/>
      <c r="B3020" s="1" t="str">
        <f>ReportExtract[[#This Row],[ReportId]]&amp;"_"&amp;ReportExtract[[#This Row],[PeriodId]]&amp;"_"&amp;ReportExtract[[#This Row],[MktDesc]]</f>
        <v>__</v>
      </c>
      <c r="C3020" s="1"/>
      <c r="D3020" s="1"/>
      <c r="E3020" s="1"/>
      <c r="F3020" s="1"/>
      <c r="G3020" s="1"/>
      <c r="H3020" s="1"/>
      <c r="I3020" s="1"/>
      <c r="J3020" s="1"/>
      <c r="K3020" s="1"/>
      <c r="L3020" s="1"/>
    </row>
    <row r="3021" spans="1:12" ht="14.4" x14ac:dyDescent="0.3">
      <c r="A3021" s="1"/>
      <c r="B3021" s="1" t="str">
        <f>ReportExtract[[#This Row],[ReportId]]&amp;"_"&amp;ReportExtract[[#This Row],[PeriodId]]&amp;"_"&amp;ReportExtract[[#This Row],[MktDesc]]</f>
        <v>__</v>
      </c>
      <c r="C3021" s="1"/>
      <c r="D3021" s="1"/>
      <c r="E3021" s="1"/>
      <c r="F3021" s="1"/>
      <c r="G3021" s="1"/>
      <c r="H3021" s="1"/>
      <c r="I3021" s="1"/>
      <c r="J3021" s="1"/>
      <c r="K3021" s="1"/>
      <c r="L3021" s="1"/>
    </row>
    <row r="3022" spans="1:12" ht="14.4" x14ac:dyDescent="0.3">
      <c r="A3022" s="1"/>
      <c r="B3022" s="1" t="str">
        <f>ReportExtract[[#This Row],[ReportId]]&amp;"_"&amp;ReportExtract[[#This Row],[PeriodId]]&amp;"_"&amp;ReportExtract[[#This Row],[MktDesc]]</f>
        <v>__</v>
      </c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 ht="14.4" x14ac:dyDescent="0.3">
      <c r="A3023" s="1"/>
      <c r="B3023" s="1" t="str">
        <f>ReportExtract[[#This Row],[ReportId]]&amp;"_"&amp;ReportExtract[[#This Row],[PeriodId]]&amp;"_"&amp;ReportExtract[[#This Row],[MktDesc]]</f>
        <v>__</v>
      </c>
      <c r="C3023" s="1"/>
      <c r="D3023" s="1"/>
      <c r="E3023" s="1"/>
      <c r="F3023" s="1"/>
      <c r="G3023" s="1"/>
      <c r="H3023" s="1"/>
      <c r="I3023" s="1"/>
      <c r="J3023" s="1"/>
      <c r="K3023" s="1"/>
      <c r="L3023" s="1"/>
    </row>
    <row r="3024" spans="1:12" ht="14.4" x14ac:dyDescent="0.3">
      <c r="A3024" s="1"/>
      <c r="B3024" s="1" t="str">
        <f>ReportExtract[[#This Row],[ReportId]]&amp;"_"&amp;ReportExtract[[#This Row],[PeriodId]]&amp;"_"&amp;ReportExtract[[#This Row],[MktDesc]]</f>
        <v>__</v>
      </c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4.4" x14ac:dyDescent="0.3">
      <c r="A3025" s="1"/>
      <c r="B3025" s="1" t="str">
        <f>ReportExtract[[#This Row],[ReportId]]&amp;"_"&amp;ReportExtract[[#This Row],[PeriodId]]&amp;"_"&amp;ReportExtract[[#This Row],[MktDesc]]</f>
        <v>__</v>
      </c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 ht="14.4" x14ac:dyDescent="0.3">
      <c r="A3026" s="1"/>
      <c r="B3026" s="1" t="str">
        <f>ReportExtract[[#This Row],[ReportId]]&amp;"_"&amp;ReportExtract[[#This Row],[PeriodId]]&amp;"_"&amp;ReportExtract[[#This Row],[MktDesc]]</f>
        <v>__</v>
      </c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4.4" x14ac:dyDescent="0.3">
      <c r="A3027" s="1"/>
      <c r="B3027" s="1" t="str">
        <f>ReportExtract[[#This Row],[ReportId]]&amp;"_"&amp;ReportExtract[[#This Row],[PeriodId]]&amp;"_"&amp;ReportExtract[[#This Row],[MktDesc]]</f>
        <v>__</v>
      </c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4.4" x14ac:dyDescent="0.3">
      <c r="A3028" s="1"/>
      <c r="B3028" s="1" t="str">
        <f>ReportExtract[[#This Row],[ReportId]]&amp;"_"&amp;ReportExtract[[#This Row],[PeriodId]]&amp;"_"&amp;ReportExtract[[#This Row],[MktDesc]]</f>
        <v>__</v>
      </c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 ht="14.4" x14ac:dyDescent="0.3">
      <c r="A3029" s="1"/>
      <c r="B3029" s="1" t="str">
        <f>ReportExtract[[#This Row],[ReportId]]&amp;"_"&amp;ReportExtract[[#This Row],[PeriodId]]&amp;"_"&amp;ReportExtract[[#This Row],[MktDesc]]</f>
        <v>__</v>
      </c>
      <c r="C3029" s="1"/>
      <c r="D3029" s="1"/>
      <c r="E3029" s="1"/>
      <c r="F3029" s="1"/>
      <c r="G3029" s="1"/>
      <c r="H3029" s="1"/>
      <c r="I3029" s="1"/>
      <c r="J3029" s="1"/>
      <c r="K3029" s="1"/>
      <c r="L3029" s="1"/>
    </row>
    <row r="3030" spans="1:12" ht="14.4" x14ac:dyDescent="0.3">
      <c r="A3030" s="1"/>
      <c r="B3030" s="1" t="str">
        <f>ReportExtract[[#This Row],[ReportId]]&amp;"_"&amp;ReportExtract[[#This Row],[PeriodId]]&amp;"_"&amp;ReportExtract[[#This Row],[MktDesc]]</f>
        <v>__</v>
      </c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4.4" x14ac:dyDescent="0.3">
      <c r="A3031" s="1"/>
      <c r="B3031" s="1" t="str">
        <f>ReportExtract[[#This Row],[ReportId]]&amp;"_"&amp;ReportExtract[[#This Row],[PeriodId]]&amp;"_"&amp;ReportExtract[[#This Row],[MktDesc]]</f>
        <v>__</v>
      </c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 ht="14.4" x14ac:dyDescent="0.3">
      <c r="A3032" s="1"/>
      <c r="B3032" s="1" t="str">
        <f>ReportExtract[[#This Row],[ReportId]]&amp;"_"&amp;ReportExtract[[#This Row],[PeriodId]]&amp;"_"&amp;ReportExtract[[#This Row],[MktDesc]]</f>
        <v>__</v>
      </c>
      <c r="C3032" s="1"/>
      <c r="D3032" s="1"/>
      <c r="E3032" s="1"/>
      <c r="F3032" s="1"/>
      <c r="G3032" s="1"/>
      <c r="H3032" s="1"/>
      <c r="I3032" s="1"/>
      <c r="J3032" s="1"/>
      <c r="K3032" s="1"/>
      <c r="L3032" s="1"/>
    </row>
    <row r="3033" spans="1:12" ht="14.4" x14ac:dyDescent="0.3">
      <c r="A3033" s="1"/>
      <c r="B3033" s="1" t="str">
        <f>ReportExtract[[#This Row],[ReportId]]&amp;"_"&amp;ReportExtract[[#This Row],[PeriodId]]&amp;"_"&amp;ReportExtract[[#This Row],[MktDesc]]</f>
        <v>__</v>
      </c>
      <c r="C3033" s="1"/>
      <c r="D3033" s="1"/>
      <c r="E3033" s="1"/>
      <c r="F3033" s="1"/>
      <c r="G3033" s="1"/>
      <c r="H3033" s="1"/>
      <c r="I3033" s="1"/>
      <c r="J3033" s="1"/>
      <c r="K3033" s="1"/>
      <c r="L3033" s="1"/>
    </row>
    <row r="3034" spans="1:12" ht="14.4" x14ac:dyDescent="0.3">
      <c r="A3034" s="1"/>
      <c r="B3034" s="1" t="str">
        <f>ReportExtract[[#This Row],[ReportId]]&amp;"_"&amp;ReportExtract[[#This Row],[PeriodId]]&amp;"_"&amp;ReportExtract[[#This Row],[MktDesc]]</f>
        <v>__</v>
      </c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 ht="14.4" x14ac:dyDescent="0.3">
      <c r="A3035" s="1"/>
      <c r="B3035" s="1" t="str">
        <f>ReportExtract[[#This Row],[ReportId]]&amp;"_"&amp;ReportExtract[[#This Row],[PeriodId]]&amp;"_"&amp;ReportExtract[[#This Row],[MktDesc]]</f>
        <v>__</v>
      </c>
      <c r="C3035" s="1"/>
      <c r="D3035" s="1"/>
      <c r="E3035" s="1"/>
      <c r="F3035" s="1"/>
      <c r="G3035" s="1"/>
      <c r="H3035" s="1"/>
      <c r="I3035" s="1"/>
      <c r="J3035" s="1"/>
      <c r="K3035" s="1"/>
      <c r="L3035" s="1"/>
    </row>
    <row r="3036" spans="1:12" ht="14.4" x14ac:dyDescent="0.3">
      <c r="A3036" s="1"/>
      <c r="B3036" s="1" t="str">
        <f>ReportExtract[[#This Row],[ReportId]]&amp;"_"&amp;ReportExtract[[#This Row],[PeriodId]]&amp;"_"&amp;ReportExtract[[#This Row],[MktDesc]]</f>
        <v>__</v>
      </c>
      <c r="C3036" s="1"/>
      <c r="D3036" s="1"/>
      <c r="E3036" s="1"/>
      <c r="F3036" s="1"/>
      <c r="G3036" s="1"/>
      <c r="H3036" s="1"/>
      <c r="I3036" s="1"/>
      <c r="J3036" s="1"/>
      <c r="K3036" s="1"/>
      <c r="L3036" s="1"/>
    </row>
    <row r="3037" spans="1:12" ht="14.4" x14ac:dyDescent="0.3">
      <c r="A3037" s="1"/>
      <c r="B3037" s="1" t="str">
        <f>ReportExtract[[#This Row],[ReportId]]&amp;"_"&amp;ReportExtract[[#This Row],[PeriodId]]&amp;"_"&amp;ReportExtract[[#This Row],[MktDesc]]</f>
        <v>__</v>
      </c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 ht="14.4" x14ac:dyDescent="0.3">
      <c r="A3038" s="1"/>
      <c r="B3038" s="1" t="str">
        <f>ReportExtract[[#This Row],[ReportId]]&amp;"_"&amp;ReportExtract[[#This Row],[PeriodId]]&amp;"_"&amp;ReportExtract[[#This Row],[MktDesc]]</f>
        <v>__</v>
      </c>
      <c r="C3038" s="1"/>
      <c r="D3038" s="1"/>
      <c r="E3038" s="1"/>
      <c r="F3038" s="1"/>
      <c r="G3038" s="1"/>
      <c r="H3038" s="1"/>
      <c r="I3038" s="1"/>
      <c r="J3038" s="1"/>
      <c r="K3038" s="1"/>
      <c r="L3038" s="1"/>
    </row>
    <row r="3039" spans="1:12" ht="14.4" x14ac:dyDescent="0.3">
      <c r="A3039" s="1"/>
      <c r="B3039" s="1" t="str">
        <f>ReportExtract[[#This Row],[ReportId]]&amp;"_"&amp;ReportExtract[[#This Row],[PeriodId]]&amp;"_"&amp;ReportExtract[[#This Row],[MktDesc]]</f>
        <v>__</v>
      </c>
      <c r="C3039" s="1"/>
      <c r="D3039" s="1"/>
      <c r="E3039" s="1"/>
      <c r="F3039" s="1"/>
      <c r="G3039" s="1"/>
      <c r="H3039" s="1"/>
      <c r="I3039" s="1"/>
      <c r="J3039" s="1"/>
      <c r="K3039" s="1"/>
      <c r="L3039" s="1"/>
    </row>
    <row r="3040" spans="1:12" ht="14.4" x14ac:dyDescent="0.3">
      <c r="A3040" s="1"/>
      <c r="B3040" s="1" t="str">
        <f>ReportExtract[[#This Row],[ReportId]]&amp;"_"&amp;ReportExtract[[#This Row],[PeriodId]]&amp;"_"&amp;ReportExtract[[#This Row],[MktDesc]]</f>
        <v>__</v>
      </c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 ht="14.4" x14ac:dyDescent="0.3">
      <c r="A3041" s="1"/>
      <c r="B3041" s="1" t="str">
        <f>ReportExtract[[#This Row],[ReportId]]&amp;"_"&amp;ReportExtract[[#This Row],[PeriodId]]&amp;"_"&amp;ReportExtract[[#This Row],[MktDesc]]</f>
        <v>__</v>
      </c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4.4" x14ac:dyDescent="0.3">
      <c r="A3042" s="1"/>
      <c r="B3042" s="1" t="str">
        <f>ReportExtract[[#This Row],[ReportId]]&amp;"_"&amp;ReportExtract[[#This Row],[PeriodId]]&amp;"_"&amp;ReportExtract[[#This Row],[MktDesc]]</f>
        <v>__</v>
      </c>
      <c r="C3042" s="1"/>
      <c r="D3042" s="1"/>
      <c r="E3042" s="1"/>
      <c r="F3042" s="1"/>
      <c r="G3042" s="1"/>
      <c r="H3042" s="1"/>
      <c r="I3042" s="1"/>
      <c r="J3042" s="1"/>
      <c r="K3042" s="1"/>
      <c r="L3042" s="1"/>
    </row>
    <row r="3043" spans="1:12" ht="14.4" x14ac:dyDescent="0.3">
      <c r="A3043" s="1"/>
      <c r="B3043" s="1" t="str">
        <f>ReportExtract[[#This Row],[ReportId]]&amp;"_"&amp;ReportExtract[[#This Row],[PeriodId]]&amp;"_"&amp;ReportExtract[[#This Row],[MktDesc]]</f>
        <v>__</v>
      </c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4.4" x14ac:dyDescent="0.3">
      <c r="A3044" s="1"/>
      <c r="B3044" s="1" t="str">
        <f>ReportExtract[[#This Row],[ReportId]]&amp;"_"&amp;ReportExtract[[#This Row],[PeriodId]]&amp;"_"&amp;ReportExtract[[#This Row],[MktDesc]]</f>
        <v>__</v>
      </c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4.4" x14ac:dyDescent="0.3">
      <c r="A3045" s="1"/>
      <c r="B3045" s="1" t="str">
        <f>ReportExtract[[#This Row],[ReportId]]&amp;"_"&amp;ReportExtract[[#This Row],[PeriodId]]&amp;"_"&amp;ReportExtract[[#This Row],[MktDesc]]</f>
        <v>__</v>
      </c>
      <c r="C3045" s="1"/>
      <c r="D3045" s="1"/>
      <c r="E3045" s="1"/>
      <c r="F3045" s="1"/>
      <c r="G3045" s="1"/>
      <c r="H3045" s="1"/>
      <c r="I3045" s="1"/>
      <c r="J3045" s="1"/>
      <c r="K3045" s="1"/>
      <c r="L3045" s="1"/>
    </row>
    <row r="3046" spans="1:12" ht="14.4" x14ac:dyDescent="0.3">
      <c r="A3046" s="1"/>
      <c r="B3046" s="1" t="str">
        <f>ReportExtract[[#This Row],[ReportId]]&amp;"_"&amp;ReportExtract[[#This Row],[PeriodId]]&amp;"_"&amp;ReportExtract[[#This Row],[MktDesc]]</f>
        <v>__</v>
      </c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 ht="14.4" x14ac:dyDescent="0.3">
      <c r="A3047" s="1"/>
      <c r="B3047" s="1" t="str">
        <f>ReportExtract[[#This Row],[ReportId]]&amp;"_"&amp;ReportExtract[[#This Row],[PeriodId]]&amp;"_"&amp;ReportExtract[[#This Row],[MktDesc]]</f>
        <v>__</v>
      </c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4.4" x14ac:dyDescent="0.3">
      <c r="A3048" s="1"/>
      <c r="B3048" s="1" t="str">
        <f>ReportExtract[[#This Row],[ReportId]]&amp;"_"&amp;ReportExtract[[#This Row],[PeriodId]]&amp;"_"&amp;ReportExtract[[#This Row],[MktDesc]]</f>
        <v>__</v>
      </c>
      <c r="C3048" s="1"/>
      <c r="D3048" s="1"/>
      <c r="E3048" s="1"/>
      <c r="F3048" s="1"/>
      <c r="G3048" s="1"/>
      <c r="H3048" s="1"/>
      <c r="I3048" s="1"/>
      <c r="J3048" s="1"/>
      <c r="K3048" s="1"/>
      <c r="L3048" s="1"/>
    </row>
    <row r="3049" spans="1:12" ht="14.4" x14ac:dyDescent="0.3">
      <c r="A3049" s="1"/>
      <c r="B3049" s="1" t="str">
        <f>ReportExtract[[#This Row],[ReportId]]&amp;"_"&amp;ReportExtract[[#This Row],[PeriodId]]&amp;"_"&amp;ReportExtract[[#This Row],[MktDesc]]</f>
        <v>__</v>
      </c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 ht="14.4" x14ac:dyDescent="0.3">
      <c r="A3050" s="1"/>
      <c r="B3050" s="1" t="str">
        <f>ReportExtract[[#This Row],[ReportId]]&amp;"_"&amp;ReportExtract[[#This Row],[PeriodId]]&amp;"_"&amp;ReportExtract[[#This Row],[MktDesc]]</f>
        <v>__</v>
      </c>
      <c r="C3050" s="1"/>
      <c r="D3050" s="1"/>
      <c r="E3050" s="1"/>
      <c r="F3050" s="1"/>
      <c r="G3050" s="1"/>
      <c r="H3050" s="1"/>
      <c r="I3050" s="1"/>
      <c r="J3050" s="1"/>
      <c r="K3050" s="1"/>
      <c r="L3050" s="1"/>
    </row>
    <row r="3051" spans="1:12" ht="14.4" x14ac:dyDescent="0.3">
      <c r="A3051" s="1"/>
      <c r="B3051" s="1" t="str">
        <f>ReportExtract[[#This Row],[ReportId]]&amp;"_"&amp;ReportExtract[[#This Row],[PeriodId]]&amp;"_"&amp;ReportExtract[[#This Row],[MktDesc]]</f>
        <v>__</v>
      </c>
      <c r="C3051" s="1"/>
      <c r="D3051" s="1"/>
      <c r="E3051" s="1"/>
      <c r="F3051" s="1"/>
      <c r="G3051" s="1"/>
      <c r="H3051" s="1"/>
      <c r="I3051" s="1"/>
      <c r="J3051" s="1"/>
      <c r="K3051" s="1"/>
      <c r="L3051" s="1"/>
    </row>
    <row r="3052" spans="1:12" ht="14.4" x14ac:dyDescent="0.3">
      <c r="A3052" s="1"/>
      <c r="B3052" s="1" t="str">
        <f>ReportExtract[[#This Row],[ReportId]]&amp;"_"&amp;ReportExtract[[#This Row],[PeriodId]]&amp;"_"&amp;ReportExtract[[#This Row],[MktDesc]]</f>
        <v>__</v>
      </c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 ht="14.4" x14ac:dyDescent="0.3">
      <c r="A3053" s="1"/>
      <c r="B3053" s="1" t="str">
        <f>ReportExtract[[#This Row],[ReportId]]&amp;"_"&amp;ReportExtract[[#This Row],[PeriodId]]&amp;"_"&amp;ReportExtract[[#This Row],[MktDesc]]</f>
        <v>__</v>
      </c>
      <c r="C3053" s="1"/>
      <c r="D3053" s="1"/>
      <c r="E3053" s="1"/>
      <c r="F3053" s="1"/>
      <c r="G3053" s="1"/>
      <c r="H3053" s="1"/>
      <c r="I3053" s="1"/>
      <c r="J3053" s="1"/>
      <c r="K3053" s="1"/>
      <c r="L3053" s="1"/>
    </row>
    <row r="3054" spans="1:12" ht="14.4" x14ac:dyDescent="0.3">
      <c r="A3054" s="1"/>
      <c r="B3054" s="1" t="str">
        <f>ReportExtract[[#This Row],[ReportId]]&amp;"_"&amp;ReportExtract[[#This Row],[PeriodId]]&amp;"_"&amp;ReportExtract[[#This Row],[MktDesc]]</f>
        <v>__</v>
      </c>
      <c r="C3054" s="1"/>
      <c r="D3054" s="1"/>
      <c r="E3054" s="1"/>
      <c r="F3054" s="1"/>
      <c r="G3054" s="1"/>
      <c r="H3054" s="1"/>
      <c r="I3054" s="1"/>
      <c r="J3054" s="1"/>
      <c r="K3054" s="1"/>
      <c r="L3054" s="1"/>
    </row>
    <row r="3055" spans="1:12" ht="14.4" x14ac:dyDescent="0.3">
      <c r="A3055" s="1"/>
      <c r="B3055" s="1" t="str">
        <f>ReportExtract[[#This Row],[ReportId]]&amp;"_"&amp;ReportExtract[[#This Row],[PeriodId]]&amp;"_"&amp;ReportExtract[[#This Row],[MktDesc]]</f>
        <v>__</v>
      </c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 ht="14.4" x14ac:dyDescent="0.3">
      <c r="A3056" s="1"/>
      <c r="B3056" s="1" t="str">
        <f>ReportExtract[[#This Row],[ReportId]]&amp;"_"&amp;ReportExtract[[#This Row],[PeriodId]]&amp;"_"&amp;ReportExtract[[#This Row],[MktDesc]]</f>
        <v>__</v>
      </c>
      <c r="C3056" s="1"/>
      <c r="D3056" s="1"/>
      <c r="E3056" s="1"/>
      <c r="F3056" s="1"/>
      <c r="G3056" s="1"/>
      <c r="H3056" s="1"/>
      <c r="I3056" s="1"/>
      <c r="J3056" s="1"/>
      <c r="K3056" s="1"/>
      <c r="L3056" s="1"/>
    </row>
    <row r="3057" spans="1:12" ht="14.4" x14ac:dyDescent="0.3">
      <c r="A3057" s="1"/>
      <c r="B3057" s="1" t="str">
        <f>ReportExtract[[#This Row],[ReportId]]&amp;"_"&amp;ReportExtract[[#This Row],[PeriodId]]&amp;"_"&amp;ReportExtract[[#This Row],[MktDesc]]</f>
        <v>__</v>
      </c>
      <c r="C3057" s="1"/>
      <c r="D3057" s="1"/>
      <c r="E3057" s="1"/>
      <c r="F3057" s="1"/>
      <c r="G3057" s="1"/>
      <c r="H3057" s="1"/>
      <c r="I3057" s="1"/>
      <c r="J3057" s="1"/>
      <c r="K3057" s="1"/>
      <c r="L3057" s="1"/>
    </row>
    <row r="3058" spans="1:12" ht="14.4" x14ac:dyDescent="0.3">
      <c r="A3058" s="1"/>
      <c r="B3058" s="1" t="str">
        <f>ReportExtract[[#This Row],[ReportId]]&amp;"_"&amp;ReportExtract[[#This Row],[PeriodId]]&amp;"_"&amp;ReportExtract[[#This Row],[MktDesc]]</f>
        <v>__</v>
      </c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4.4" x14ac:dyDescent="0.3">
      <c r="A3059" s="1"/>
      <c r="B3059" s="1" t="str">
        <f>ReportExtract[[#This Row],[ReportId]]&amp;"_"&amp;ReportExtract[[#This Row],[PeriodId]]&amp;"_"&amp;ReportExtract[[#This Row],[MktDesc]]</f>
        <v>__</v>
      </c>
      <c r="C3059" s="1"/>
      <c r="D3059" s="1"/>
      <c r="E3059" s="1"/>
      <c r="F3059" s="1"/>
      <c r="G3059" s="1"/>
      <c r="H3059" s="1"/>
      <c r="I3059" s="1"/>
      <c r="J3059" s="1"/>
      <c r="K3059" s="1"/>
      <c r="L3059" s="1"/>
    </row>
    <row r="3060" spans="1:12" ht="14.4" x14ac:dyDescent="0.3">
      <c r="A3060" s="1"/>
      <c r="B3060" s="1" t="str">
        <f>ReportExtract[[#This Row],[ReportId]]&amp;"_"&amp;ReportExtract[[#This Row],[PeriodId]]&amp;"_"&amp;ReportExtract[[#This Row],[MktDesc]]</f>
        <v>__</v>
      </c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4.4" x14ac:dyDescent="0.3">
      <c r="A3061" s="1"/>
      <c r="B3061" s="1" t="str">
        <f>ReportExtract[[#This Row],[ReportId]]&amp;"_"&amp;ReportExtract[[#This Row],[PeriodId]]&amp;"_"&amp;ReportExtract[[#This Row],[MktDesc]]</f>
        <v>__</v>
      </c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4.4" x14ac:dyDescent="0.3">
      <c r="A3062" s="1"/>
      <c r="B3062" s="1" t="str">
        <f>ReportExtract[[#This Row],[ReportId]]&amp;"_"&amp;ReportExtract[[#This Row],[PeriodId]]&amp;"_"&amp;ReportExtract[[#This Row],[MktDesc]]</f>
        <v>__</v>
      </c>
      <c r="C3062" s="1"/>
      <c r="D3062" s="1"/>
      <c r="E3062" s="1"/>
      <c r="F3062" s="1"/>
      <c r="G3062" s="1"/>
      <c r="H3062" s="1"/>
      <c r="I3062" s="1"/>
      <c r="J3062" s="1"/>
      <c r="K3062" s="1"/>
      <c r="L3062" s="1"/>
    </row>
    <row r="3063" spans="1:12" ht="14.4" x14ac:dyDescent="0.3">
      <c r="A3063" s="1"/>
      <c r="B3063" s="1" t="str">
        <f>ReportExtract[[#This Row],[ReportId]]&amp;"_"&amp;ReportExtract[[#This Row],[PeriodId]]&amp;"_"&amp;ReportExtract[[#This Row],[MktDesc]]</f>
        <v>__</v>
      </c>
      <c r="C3063" s="1"/>
      <c r="D3063" s="1"/>
      <c r="E3063" s="1"/>
      <c r="F3063" s="1"/>
      <c r="G3063" s="1"/>
      <c r="H3063" s="1"/>
      <c r="I3063" s="1"/>
      <c r="J3063" s="1"/>
      <c r="K3063" s="1"/>
      <c r="L3063" s="1"/>
    </row>
    <row r="3064" spans="1:12" ht="14.4" x14ac:dyDescent="0.3">
      <c r="A3064" s="1"/>
      <c r="B3064" s="1" t="str">
        <f>ReportExtract[[#This Row],[ReportId]]&amp;"_"&amp;ReportExtract[[#This Row],[PeriodId]]&amp;"_"&amp;ReportExtract[[#This Row],[MktDesc]]</f>
        <v>__</v>
      </c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4.4" x14ac:dyDescent="0.3">
      <c r="A3065" s="1"/>
      <c r="B3065" s="1" t="str">
        <f>ReportExtract[[#This Row],[ReportId]]&amp;"_"&amp;ReportExtract[[#This Row],[PeriodId]]&amp;"_"&amp;ReportExtract[[#This Row],[MktDesc]]</f>
        <v>__</v>
      </c>
      <c r="C3065" s="1"/>
      <c r="D3065" s="1"/>
      <c r="E3065" s="1"/>
      <c r="F3065" s="1"/>
      <c r="G3065" s="1"/>
      <c r="H3065" s="1"/>
      <c r="I3065" s="1"/>
      <c r="J3065" s="1"/>
      <c r="K3065" s="1"/>
      <c r="L3065" s="1"/>
    </row>
    <row r="3066" spans="1:12" ht="14.4" x14ac:dyDescent="0.3">
      <c r="A3066" s="1"/>
      <c r="B3066" s="1" t="str">
        <f>ReportExtract[[#This Row],[ReportId]]&amp;"_"&amp;ReportExtract[[#This Row],[PeriodId]]&amp;"_"&amp;ReportExtract[[#This Row],[MktDesc]]</f>
        <v>__</v>
      </c>
      <c r="C3066" s="1"/>
      <c r="D3066" s="1"/>
      <c r="E3066" s="1"/>
      <c r="F3066" s="1"/>
      <c r="G3066" s="1"/>
      <c r="H3066" s="1"/>
      <c r="I3066" s="1"/>
      <c r="J3066" s="1"/>
      <c r="K3066" s="1"/>
      <c r="L3066" s="1"/>
    </row>
    <row r="3067" spans="1:12" ht="14.4" x14ac:dyDescent="0.3">
      <c r="A3067" s="1"/>
      <c r="B3067" s="1" t="str">
        <f>ReportExtract[[#This Row],[ReportId]]&amp;"_"&amp;ReportExtract[[#This Row],[PeriodId]]&amp;"_"&amp;ReportExtract[[#This Row],[MktDesc]]</f>
        <v>__</v>
      </c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 ht="14.4" x14ac:dyDescent="0.3">
      <c r="A3068" s="1"/>
      <c r="B3068" s="1" t="str">
        <f>ReportExtract[[#This Row],[ReportId]]&amp;"_"&amp;ReportExtract[[#This Row],[PeriodId]]&amp;"_"&amp;ReportExtract[[#This Row],[MktDesc]]</f>
        <v>__</v>
      </c>
      <c r="C3068" s="1"/>
      <c r="D3068" s="1"/>
      <c r="E3068" s="1"/>
      <c r="F3068" s="1"/>
      <c r="G3068" s="1"/>
      <c r="H3068" s="1"/>
      <c r="I3068" s="1"/>
      <c r="J3068" s="1"/>
      <c r="K3068" s="1"/>
      <c r="L3068" s="1"/>
    </row>
    <row r="3069" spans="1:12" ht="14.4" x14ac:dyDescent="0.3">
      <c r="A3069" s="1"/>
      <c r="B3069" s="1" t="str">
        <f>ReportExtract[[#This Row],[ReportId]]&amp;"_"&amp;ReportExtract[[#This Row],[PeriodId]]&amp;"_"&amp;ReportExtract[[#This Row],[MktDesc]]</f>
        <v>__</v>
      </c>
      <c r="C3069" s="1"/>
      <c r="D3069" s="1"/>
      <c r="E3069" s="1"/>
      <c r="F3069" s="1"/>
      <c r="G3069" s="1"/>
      <c r="H3069" s="1"/>
      <c r="I3069" s="1"/>
      <c r="J3069" s="1"/>
      <c r="K3069" s="1"/>
      <c r="L3069" s="1"/>
    </row>
    <row r="3070" spans="1:12" ht="14.4" x14ac:dyDescent="0.3">
      <c r="A3070" s="1"/>
      <c r="B3070" s="1" t="str">
        <f>ReportExtract[[#This Row],[ReportId]]&amp;"_"&amp;ReportExtract[[#This Row],[PeriodId]]&amp;"_"&amp;ReportExtract[[#This Row],[MktDesc]]</f>
        <v>__</v>
      </c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 ht="14.4" x14ac:dyDescent="0.3">
      <c r="A3071" s="1"/>
      <c r="B3071" s="1" t="str">
        <f>ReportExtract[[#This Row],[ReportId]]&amp;"_"&amp;ReportExtract[[#This Row],[PeriodId]]&amp;"_"&amp;ReportExtract[[#This Row],[MktDesc]]</f>
        <v>__</v>
      </c>
      <c r="C3071" s="1"/>
      <c r="D3071" s="1"/>
      <c r="E3071" s="1"/>
      <c r="F3071" s="1"/>
      <c r="G3071" s="1"/>
      <c r="H3071" s="1"/>
      <c r="I3071" s="1"/>
      <c r="J3071" s="1"/>
      <c r="K3071" s="1"/>
      <c r="L3071" s="1"/>
    </row>
    <row r="3072" spans="1:12" ht="14.4" x14ac:dyDescent="0.3">
      <c r="A3072" s="1"/>
      <c r="B3072" s="1" t="str">
        <f>ReportExtract[[#This Row],[ReportId]]&amp;"_"&amp;ReportExtract[[#This Row],[PeriodId]]&amp;"_"&amp;ReportExtract[[#This Row],[MktDesc]]</f>
        <v>__</v>
      </c>
      <c r="C3072" s="1"/>
      <c r="D3072" s="1"/>
      <c r="E3072" s="1"/>
      <c r="F3072" s="1"/>
      <c r="G3072" s="1"/>
      <c r="H3072" s="1"/>
      <c r="I3072" s="1"/>
      <c r="J3072" s="1"/>
      <c r="K3072" s="1"/>
      <c r="L3072" s="1"/>
    </row>
    <row r="3073" spans="1:12" ht="14.4" x14ac:dyDescent="0.3">
      <c r="A3073" s="1"/>
      <c r="B3073" s="1" t="str">
        <f>ReportExtract[[#This Row],[ReportId]]&amp;"_"&amp;ReportExtract[[#This Row],[PeriodId]]&amp;"_"&amp;ReportExtract[[#This Row],[MktDesc]]</f>
        <v>__</v>
      </c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 ht="14.4" x14ac:dyDescent="0.3">
      <c r="A3074" s="1"/>
      <c r="B3074" s="1" t="str">
        <f>ReportExtract[[#This Row],[ReportId]]&amp;"_"&amp;ReportExtract[[#This Row],[PeriodId]]&amp;"_"&amp;ReportExtract[[#This Row],[MktDesc]]</f>
        <v>__</v>
      </c>
      <c r="C3074" s="1"/>
      <c r="D3074" s="1"/>
      <c r="E3074" s="1"/>
      <c r="F3074" s="1"/>
      <c r="G3074" s="1"/>
      <c r="H3074" s="1"/>
      <c r="I3074" s="1"/>
      <c r="J3074" s="1"/>
      <c r="K3074" s="1"/>
      <c r="L3074" s="1"/>
    </row>
    <row r="3075" spans="1:12" ht="14.4" x14ac:dyDescent="0.3">
      <c r="A3075" s="1"/>
      <c r="B3075" s="1" t="str">
        <f>ReportExtract[[#This Row],[ReportId]]&amp;"_"&amp;ReportExtract[[#This Row],[PeriodId]]&amp;"_"&amp;ReportExtract[[#This Row],[MktDesc]]</f>
        <v>__</v>
      </c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4.4" x14ac:dyDescent="0.3">
      <c r="A3076" s="1"/>
      <c r="B3076" s="1" t="str">
        <f>ReportExtract[[#This Row],[ReportId]]&amp;"_"&amp;ReportExtract[[#This Row],[PeriodId]]&amp;"_"&amp;ReportExtract[[#This Row],[MktDesc]]</f>
        <v>__</v>
      </c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 ht="14.4" x14ac:dyDescent="0.3">
      <c r="A3077" s="1"/>
      <c r="B3077" s="1" t="str">
        <f>ReportExtract[[#This Row],[ReportId]]&amp;"_"&amp;ReportExtract[[#This Row],[PeriodId]]&amp;"_"&amp;ReportExtract[[#This Row],[MktDesc]]</f>
        <v>__</v>
      </c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4.4" x14ac:dyDescent="0.3">
      <c r="A3078" s="1"/>
      <c r="B3078" s="1" t="str">
        <f>ReportExtract[[#This Row],[ReportId]]&amp;"_"&amp;ReportExtract[[#This Row],[PeriodId]]&amp;"_"&amp;ReportExtract[[#This Row],[MktDesc]]</f>
        <v>__</v>
      </c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4.4" x14ac:dyDescent="0.3">
      <c r="A3079" s="1"/>
      <c r="B3079" s="1" t="str">
        <f>ReportExtract[[#This Row],[ReportId]]&amp;"_"&amp;ReportExtract[[#This Row],[PeriodId]]&amp;"_"&amp;ReportExtract[[#This Row],[MktDesc]]</f>
        <v>__</v>
      </c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 ht="14.4" x14ac:dyDescent="0.3">
      <c r="A3080" s="1"/>
      <c r="B3080" s="1" t="str">
        <f>ReportExtract[[#This Row],[ReportId]]&amp;"_"&amp;ReportExtract[[#This Row],[PeriodId]]&amp;"_"&amp;ReportExtract[[#This Row],[MktDesc]]</f>
        <v>__</v>
      </c>
      <c r="C3080" s="1"/>
      <c r="D3080" s="1"/>
      <c r="E3080" s="1"/>
      <c r="F3080" s="1"/>
      <c r="G3080" s="1"/>
      <c r="H3080" s="1"/>
      <c r="I3080" s="1"/>
      <c r="J3080" s="1"/>
      <c r="K3080" s="1"/>
      <c r="L3080" s="1"/>
    </row>
    <row r="3081" spans="1:12" ht="14.4" x14ac:dyDescent="0.3">
      <c r="A3081" s="1"/>
      <c r="B3081" s="1" t="str">
        <f>ReportExtract[[#This Row],[ReportId]]&amp;"_"&amp;ReportExtract[[#This Row],[PeriodId]]&amp;"_"&amp;ReportExtract[[#This Row],[MktDesc]]</f>
        <v>__</v>
      </c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4.4" x14ac:dyDescent="0.3">
      <c r="A3082" s="1"/>
      <c r="B3082" s="1" t="str">
        <f>ReportExtract[[#This Row],[ReportId]]&amp;"_"&amp;ReportExtract[[#This Row],[PeriodId]]&amp;"_"&amp;ReportExtract[[#This Row],[MktDesc]]</f>
        <v>__</v>
      </c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 ht="14.4" x14ac:dyDescent="0.3">
      <c r="A3083" s="1"/>
      <c r="B3083" s="1" t="str">
        <f>ReportExtract[[#This Row],[ReportId]]&amp;"_"&amp;ReportExtract[[#This Row],[PeriodId]]&amp;"_"&amp;ReportExtract[[#This Row],[MktDesc]]</f>
        <v>__</v>
      </c>
      <c r="C3083" s="1"/>
      <c r="D3083" s="1"/>
      <c r="E3083" s="1"/>
      <c r="F3083" s="1"/>
      <c r="G3083" s="1"/>
      <c r="H3083" s="1"/>
      <c r="I3083" s="1"/>
      <c r="J3083" s="1"/>
      <c r="K3083" s="1"/>
      <c r="L3083" s="1"/>
    </row>
    <row r="3084" spans="1:12" ht="14.4" x14ac:dyDescent="0.3">
      <c r="A3084" s="1"/>
      <c r="B3084" s="1" t="str">
        <f>ReportExtract[[#This Row],[ReportId]]&amp;"_"&amp;ReportExtract[[#This Row],[PeriodId]]&amp;"_"&amp;ReportExtract[[#This Row],[MktDesc]]</f>
        <v>__</v>
      </c>
      <c r="C3084" s="1"/>
      <c r="D3084" s="1"/>
      <c r="E3084" s="1"/>
      <c r="F3084" s="1"/>
      <c r="G3084" s="1"/>
      <c r="H3084" s="1"/>
      <c r="I3084" s="1"/>
      <c r="J3084" s="1"/>
      <c r="K3084" s="1"/>
      <c r="L3084" s="1"/>
    </row>
    <row r="3085" spans="1:12" ht="14.4" x14ac:dyDescent="0.3">
      <c r="A3085" s="1"/>
      <c r="B3085" s="1" t="str">
        <f>ReportExtract[[#This Row],[ReportId]]&amp;"_"&amp;ReportExtract[[#This Row],[PeriodId]]&amp;"_"&amp;ReportExtract[[#This Row],[MktDesc]]</f>
        <v>__</v>
      </c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 ht="14.4" x14ac:dyDescent="0.3">
      <c r="A3086" s="1"/>
      <c r="B3086" s="1" t="str">
        <f>ReportExtract[[#This Row],[ReportId]]&amp;"_"&amp;ReportExtract[[#This Row],[PeriodId]]&amp;"_"&amp;ReportExtract[[#This Row],[MktDesc]]</f>
        <v>__</v>
      </c>
      <c r="C3086" s="1"/>
      <c r="D3086" s="1"/>
      <c r="E3086" s="1"/>
      <c r="F3086" s="1"/>
      <c r="G3086" s="1"/>
      <c r="H3086" s="1"/>
      <c r="I3086" s="1"/>
      <c r="J3086" s="1"/>
      <c r="K3086" s="1"/>
      <c r="L3086" s="1"/>
    </row>
    <row r="3087" spans="1:12" ht="14.4" x14ac:dyDescent="0.3">
      <c r="A3087" s="1"/>
      <c r="B3087" s="1" t="str">
        <f>ReportExtract[[#This Row],[ReportId]]&amp;"_"&amp;ReportExtract[[#This Row],[PeriodId]]&amp;"_"&amp;ReportExtract[[#This Row],[MktDesc]]</f>
        <v>__</v>
      </c>
      <c r="C3087" s="1"/>
      <c r="D3087" s="1"/>
      <c r="E3087" s="1"/>
      <c r="F3087" s="1"/>
      <c r="G3087" s="1"/>
      <c r="H3087" s="1"/>
      <c r="I3087" s="1"/>
      <c r="J3087" s="1"/>
      <c r="K3087" s="1"/>
      <c r="L3087" s="1"/>
    </row>
    <row r="3088" spans="1:12" ht="14.4" x14ac:dyDescent="0.3">
      <c r="A3088" s="1"/>
      <c r="B3088" s="1" t="str">
        <f>ReportExtract[[#This Row],[ReportId]]&amp;"_"&amp;ReportExtract[[#This Row],[PeriodId]]&amp;"_"&amp;ReportExtract[[#This Row],[MktDesc]]</f>
        <v>__</v>
      </c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 ht="14.4" x14ac:dyDescent="0.3">
      <c r="A3089" s="1"/>
      <c r="B3089" s="1" t="str">
        <f>ReportExtract[[#This Row],[ReportId]]&amp;"_"&amp;ReportExtract[[#This Row],[PeriodId]]&amp;"_"&amp;ReportExtract[[#This Row],[MktDesc]]</f>
        <v>__</v>
      </c>
      <c r="C3089" s="1"/>
      <c r="D3089" s="1"/>
      <c r="E3089" s="1"/>
      <c r="F3089" s="1"/>
      <c r="G3089" s="1"/>
      <c r="H3089" s="1"/>
      <c r="I3089" s="1"/>
      <c r="J3089" s="1"/>
      <c r="K3089" s="1"/>
      <c r="L3089" s="1"/>
    </row>
    <row r="3090" spans="1:12" ht="14.4" x14ac:dyDescent="0.3">
      <c r="A3090" s="1"/>
      <c r="B3090" s="1" t="str">
        <f>ReportExtract[[#This Row],[ReportId]]&amp;"_"&amp;ReportExtract[[#This Row],[PeriodId]]&amp;"_"&amp;ReportExtract[[#This Row],[MktDesc]]</f>
        <v>__</v>
      </c>
      <c r="C3090" s="1"/>
      <c r="D3090" s="1"/>
      <c r="E3090" s="1"/>
      <c r="F3090" s="1"/>
      <c r="G3090" s="1"/>
      <c r="H3090" s="1"/>
      <c r="I3090" s="1"/>
      <c r="J3090" s="1"/>
      <c r="K3090" s="1"/>
      <c r="L3090" s="1"/>
    </row>
    <row r="3091" spans="1:12" ht="14.4" x14ac:dyDescent="0.3">
      <c r="A3091" s="1"/>
      <c r="B3091" s="1" t="str">
        <f>ReportExtract[[#This Row],[ReportId]]&amp;"_"&amp;ReportExtract[[#This Row],[PeriodId]]&amp;"_"&amp;ReportExtract[[#This Row],[MktDesc]]</f>
        <v>__</v>
      </c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 ht="14.4" x14ac:dyDescent="0.3">
      <c r="A3092" s="1"/>
      <c r="B3092" s="1" t="str">
        <f>ReportExtract[[#This Row],[ReportId]]&amp;"_"&amp;ReportExtract[[#This Row],[PeriodId]]&amp;"_"&amp;ReportExtract[[#This Row],[MktDesc]]</f>
        <v>__</v>
      </c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4.4" x14ac:dyDescent="0.3">
      <c r="A3093" s="1"/>
      <c r="B3093" s="1" t="str">
        <f>ReportExtract[[#This Row],[ReportId]]&amp;"_"&amp;ReportExtract[[#This Row],[PeriodId]]&amp;"_"&amp;ReportExtract[[#This Row],[MktDesc]]</f>
        <v>__</v>
      </c>
      <c r="C3093" s="1"/>
      <c r="D3093" s="1"/>
      <c r="E3093" s="1"/>
      <c r="F3093" s="1"/>
      <c r="G3093" s="1"/>
      <c r="H3093" s="1"/>
      <c r="I3093" s="1"/>
      <c r="J3093" s="1"/>
      <c r="K3093" s="1"/>
      <c r="L3093" s="1"/>
    </row>
    <row r="3094" spans="1:12" ht="14.4" x14ac:dyDescent="0.3">
      <c r="A3094" s="1"/>
      <c r="B3094" s="1" t="str">
        <f>ReportExtract[[#This Row],[ReportId]]&amp;"_"&amp;ReportExtract[[#This Row],[PeriodId]]&amp;"_"&amp;ReportExtract[[#This Row],[MktDesc]]</f>
        <v>__</v>
      </c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4.4" x14ac:dyDescent="0.3">
      <c r="A3095" s="1"/>
      <c r="B3095" s="1" t="str">
        <f>ReportExtract[[#This Row],[ReportId]]&amp;"_"&amp;ReportExtract[[#This Row],[PeriodId]]&amp;"_"&amp;ReportExtract[[#This Row],[MktDesc]]</f>
        <v>__</v>
      </c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4.4" x14ac:dyDescent="0.3">
      <c r="A3096" s="1"/>
      <c r="B3096" s="1" t="str">
        <f>ReportExtract[[#This Row],[ReportId]]&amp;"_"&amp;ReportExtract[[#This Row],[PeriodId]]&amp;"_"&amp;ReportExtract[[#This Row],[MktDesc]]</f>
        <v>__</v>
      </c>
      <c r="C3096" s="1"/>
      <c r="D3096" s="1"/>
      <c r="E3096" s="1"/>
      <c r="F3096" s="1"/>
      <c r="G3096" s="1"/>
      <c r="H3096" s="1"/>
      <c r="I3096" s="1"/>
      <c r="J3096" s="1"/>
      <c r="K3096" s="1"/>
      <c r="L3096" s="1"/>
    </row>
    <row r="3097" spans="1:12" ht="14.4" x14ac:dyDescent="0.3">
      <c r="A3097" s="1"/>
      <c r="B3097" s="1" t="str">
        <f>ReportExtract[[#This Row],[ReportId]]&amp;"_"&amp;ReportExtract[[#This Row],[PeriodId]]&amp;"_"&amp;ReportExtract[[#This Row],[MktDesc]]</f>
        <v>__</v>
      </c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 ht="14.4" x14ac:dyDescent="0.3">
      <c r="A3098" s="1"/>
      <c r="B3098" s="1" t="str">
        <f>ReportExtract[[#This Row],[ReportId]]&amp;"_"&amp;ReportExtract[[#This Row],[PeriodId]]&amp;"_"&amp;ReportExtract[[#This Row],[MktDesc]]</f>
        <v>__</v>
      </c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4.4" x14ac:dyDescent="0.3">
      <c r="A3099" s="1"/>
      <c r="B3099" s="1" t="str">
        <f>ReportExtract[[#This Row],[ReportId]]&amp;"_"&amp;ReportExtract[[#This Row],[PeriodId]]&amp;"_"&amp;ReportExtract[[#This Row],[MktDesc]]</f>
        <v>__</v>
      </c>
      <c r="C3099" s="1"/>
      <c r="D3099" s="1"/>
      <c r="E3099" s="1"/>
      <c r="F3099" s="1"/>
      <c r="G3099" s="1"/>
      <c r="H3099" s="1"/>
      <c r="I3099" s="1"/>
      <c r="J3099" s="1"/>
      <c r="K3099" s="1"/>
      <c r="L3099" s="1"/>
    </row>
    <row r="3100" spans="1:12" ht="14.4" x14ac:dyDescent="0.3">
      <c r="A3100" s="1"/>
      <c r="B3100" s="1" t="str">
        <f>ReportExtract[[#This Row],[ReportId]]&amp;"_"&amp;ReportExtract[[#This Row],[PeriodId]]&amp;"_"&amp;ReportExtract[[#This Row],[MktDesc]]</f>
        <v>__</v>
      </c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 ht="14.4" x14ac:dyDescent="0.3">
      <c r="A3101" s="1"/>
      <c r="B3101" s="1" t="str">
        <f>ReportExtract[[#This Row],[ReportId]]&amp;"_"&amp;ReportExtract[[#This Row],[PeriodId]]&amp;"_"&amp;ReportExtract[[#This Row],[MktDesc]]</f>
        <v>__</v>
      </c>
      <c r="C3101" s="1"/>
      <c r="D3101" s="1"/>
      <c r="E3101" s="1"/>
      <c r="F3101" s="1"/>
      <c r="G3101" s="1"/>
      <c r="H3101" s="1"/>
      <c r="I3101" s="1"/>
      <c r="J3101" s="1"/>
      <c r="K3101" s="1"/>
      <c r="L3101" s="1"/>
    </row>
    <row r="3102" spans="1:12" ht="14.4" x14ac:dyDescent="0.3">
      <c r="A3102" s="1"/>
      <c r="B3102" s="1" t="str">
        <f>ReportExtract[[#This Row],[ReportId]]&amp;"_"&amp;ReportExtract[[#This Row],[PeriodId]]&amp;"_"&amp;ReportExtract[[#This Row],[MktDesc]]</f>
        <v>__</v>
      </c>
      <c r="C3102" s="1"/>
      <c r="D3102" s="1"/>
      <c r="E3102" s="1"/>
      <c r="F3102" s="1"/>
      <c r="G3102" s="1"/>
      <c r="H3102" s="1"/>
      <c r="I3102" s="1"/>
      <c r="J3102" s="1"/>
      <c r="K3102" s="1"/>
      <c r="L3102" s="1"/>
    </row>
    <row r="3103" spans="1:12" ht="14.4" x14ac:dyDescent="0.3">
      <c r="A3103" s="1"/>
      <c r="B3103" s="1" t="str">
        <f>ReportExtract[[#This Row],[ReportId]]&amp;"_"&amp;ReportExtract[[#This Row],[PeriodId]]&amp;"_"&amp;ReportExtract[[#This Row],[MktDesc]]</f>
        <v>__</v>
      </c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 ht="14.4" x14ac:dyDescent="0.3">
      <c r="A3104" s="1"/>
      <c r="B3104" s="1" t="str">
        <f>ReportExtract[[#This Row],[ReportId]]&amp;"_"&amp;ReportExtract[[#This Row],[PeriodId]]&amp;"_"&amp;ReportExtract[[#This Row],[MktDesc]]</f>
        <v>__</v>
      </c>
      <c r="C3104" s="1"/>
      <c r="D3104" s="1"/>
      <c r="E3104" s="1"/>
      <c r="F3104" s="1"/>
      <c r="G3104" s="1"/>
      <c r="H3104" s="1"/>
      <c r="I3104" s="1"/>
      <c r="J3104" s="1"/>
      <c r="K3104" s="1"/>
      <c r="L3104" s="1"/>
    </row>
    <row r="3105" spans="1:12" ht="14.4" x14ac:dyDescent="0.3">
      <c r="A3105" s="1"/>
      <c r="B3105" s="1" t="str">
        <f>ReportExtract[[#This Row],[ReportId]]&amp;"_"&amp;ReportExtract[[#This Row],[PeriodId]]&amp;"_"&amp;ReportExtract[[#This Row],[MktDesc]]</f>
        <v>__</v>
      </c>
      <c r="C3105" s="1"/>
      <c r="D3105" s="1"/>
      <c r="E3105" s="1"/>
      <c r="F3105" s="1"/>
      <c r="G3105" s="1"/>
      <c r="H3105" s="1"/>
      <c r="I3105" s="1"/>
      <c r="J3105" s="1"/>
      <c r="K3105" s="1"/>
      <c r="L3105" s="1"/>
    </row>
    <row r="3106" spans="1:12" ht="14.4" x14ac:dyDescent="0.3">
      <c r="A3106" s="1"/>
      <c r="B3106" s="1" t="str">
        <f>ReportExtract[[#This Row],[ReportId]]&amp;"_"&amp;ReportExtract[[#This Row],[PeriodId]]&amp;"_"&amp;ReportExtract[[#This Row],[MktDesc]]</f>
        <v>__</v>
      </c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 ht="14.4" x14ac:dyDescent="0.3">
      <c r="A3107" s="1"/>
      <c r="B3107" s="1" t="str">
        <f>ReportExtract[[#This Row],[ReportId]]&amp;"_"&amp;ReportExtract[[#This Row],[PeriodId]]&amp;"_"&amp;ReportExtract[[#This Row],[MktDesc]]</f>
        <v>__</v>
      </c>
      <c r="C3107" s="1"/>
      <c r="D3107" s="1"/>
      <c r="E3107" s="1"/>
      <c r="F3107" s="1"/>
      <c r="G3107" s="1"/>
      <c r="H3107" s="1"/>
      <c r="I3107" s="1"/>
      <c r="J3107" s="1"/>
      <c r="K3107" s="1"/>
      <c r="L3107" s="1"/>
    </row>
    <row r="3108" spans="1:12" ht="14.4" x14ac:dyDescent="0.3">
      <c r="A3108" s="1"/>
      <c r="B3108" s="1" t="str">
        <f>ReportExtract[[#This Row],[ReportId]]&amp;"_"&amp;ReportExtract[[#This Row],[PeriodId]]&amp;"_"&amp;ReportExtract[[#This Row],[MktDesc]]</f>
        <v>__</v>
      </c>
      <c r="C3108" s="1"/>
      <c r="D3108" s="1"/>
      <c r="E3108" s="1"/>
      <c r="F3108" s="1"/>
      <c r="G3108" s="1"/>
      <c r="H3108" s="1"/>
      <c r="I3108" s="1"/>
      <c r="J3108" s="1"/>
      <c r="K3108" s="1"/>
      <c r="L3108" s="1"/>
    </row>
    <row r="3109" spans="1:12" ht="14.4" x14ac:dyDescent="0.3">
      <c r="A3109" s="1"/>
      <c r="B3109" s="1" t="str">
        <f>ReportExtract[[#This Row],[ReportId]]&amp;"_"&amp;ReportExtract[[#This Row],[PeriodId]]&amp;"_"&amp;ReportExtract[[#This Row],[MktDesc]]</f>
        <v>__</v>
      </c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4.4" x14ac:dyDescent="0.3">
      <c r="A3110" s="1"/>
      <c r="B3110" s="1" t="str">
        <f>ReportExtract[[#This Row],[ReportId]]&amp;"_"&amp;ReportExtract[[#This Row],[PeriodId]]&amp;"_"&amp;ReportExtract[[#This Row],[MktDesc]]</f>
        <v>__</v>
      </c>
      <c r="C3110" s="1"/>
      <c r="D3110" s="1"/>
      <c r="E3110" s="1"/>
      <c r="F3110" s="1"/>
      <c r="G3110" s="1"/>
      <c r="H3110" s="1"/>
      <c r="I3110" s="1"/>
      <c r="J3110" s="1"/>
      <c r="K3110" s="1"/>
      <c r="L3110" s="1"/>
    </row>
    <row r="3111" spans="1:12" ht="14.4" x14ac:dyDescent="0.3">
      <c r="A3111" s="1"/>
      <c r="B3111" s="1" t="str">
        <f>ReportExtract[[#This Row],[ReportId]]&amp;"_"&amp;ReportExtract[[#This Row],[PeriodId]]&amp;"_"&amp;ReportExtract[[#This Row],[MktDesc]]</f>
        <v>__</v>
      </c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4.4" x14ac:dyDescent="0.3">
      <c r="A3112" s="1"/>
      <c r="B3112" s="1" t="str">
        <f>ReportExtract[[#This Row],[ReportId]]&amp;"_"&amp;ReportExtract[[#This Row],[PeriodId]]&amp;"_"&amp;ReportExtract[[#This Row],[MktDesc]]</f>
        <v>__</v>
      </c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4.4" x14ac:dyDescent="0.3">
      <c r="A3113" s="1"/>
      <c r="B3113" s="1" t="str">
        <f>ReportExtract[[#This Row],[ReportId]]&amp;"_"&amp;ReportExtract[[#This Row],[PeriodId]]&amp;"_"&amp;ReportExtract[[#This Row],[MktDesc]]</f>
        <v>__</v>
      </c>
      <c r="C3113" s="1"/>
      <c r="D3113" s="1"/>
      <c r="E3113" s="1"/>
      <c r="F3113" s="1"/>
      <c r="G3113" s="1"/>
      <c r="H3113" s="1"/>
      <c r="I3113" s="1"/>
      <c r="J3113" s="1"/>
      <c r="K3113" s="1"/>
      <c r="L3113" s="1"/>
    </row>
    <row r="3114" spans="1:12" ht="14.4" x14ac:dyDescent="0.3">
      <c r="A3114" s="1"/>
      <c r="B3114" s="1" t="str">
        <f>ReportExtract[[#This Row],[ReportId]]&amp;"_"&amp;ReportExtract[[#This Row],[PeriodId]]&amp;"_"&amp;ReportExtract[[#This Row],[MktDesc]]</f>
        <v>__</v>
      </c>
      <c r="C3114" s="1"/>
      <c r="D3114" s="1"/>
      <c r="E3114" s="1"/>
      <c r="F3114" s="1"/>
      <c r="G3114" s="1"/>
      <c r="H3114" s="1"/>
      <c r="I3114" s="1"/>
      <c r="J3114" s="1"/>
      <c r="K3114" s="1"/>
      <c r="L3114" s="1"/>
    </row>
    <row r="3115" spans="1:12" ht="14.4" x14ac:dyDescent="0.3">
      <c r="A3115" s="1"/>
      <c r="B3115" s="1" t="str">
        <f>ReportExtract[[#This Row],[ReportId]]&amp;"_"&amp;ReportExtract[[#This Row],[PeriodId]]&amp;"_"&amp;ReportExtract[[#This Row],[MktDesc]]</f>
        <v>__</v>
      </c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4.4" x14ac:dyDescent="0.3">
      <c r="A3116" s="1"/>
      <c r="B3116" s="1" t="str">
        <f>ReportExtract[[#This Row],[ReportId]]&amp;"_"&amp;ReportExtract[[#This Row],[PeriodId]]&amp;"_"&amp;ReportExtract[[#This Row],[MktDesc]]</f>
        <v>__</v>
      </c>
      <c r="C3116" s="1"/>
      <c r="D3116" s="1"/>
      <c r="E3116" s="1"/>
      <c r="F3116" s="1"/>
      <c r="G3116" s="1"/>
      <c r="H3116" s="1"/>
      <c r="I3116" s="1"/>
      <c r="J3116" s="1"/>
      <c r="K3116" s="1"/>
      <c r="L3116" s="1"/>
    </row>
    <row r="3117" spans="1:12" ht="14.4" x14ac:dyDescent="0.3">
      <c r="A3117" s="1"/>
      <c r="B3117" s="1" t="str">
        <f>ReportExtract[[#This Row],[ReportId]]&amp;"_"&amp;ReportExtract[[#This Row],[PeriodId]]&amp;"_"&amp;ReportExtract[[#This Row],[MktDesc]]</f>
        <v>__</v>
      </c>
      <c r="C3117" s="1"/>
      <c r="D3117" s="1"/>
      <c r="E3117" s="1"/>
      <c r="F3117" s="1"/>
      <c r="G3117" s="1"/>
      <c r="H3117" s="1"/>
      <c r="I3117" s="1"/>
      <c r="J3117" s="1"/>
      <c r="K3117" s="1"/>
      <c r="L3117" s="1"/>
    </row>
    <row r="3118" spans="1:12" ht="14.4" x14ac:dyDescent="0.3">
      <c r="A3118" s="1"/>
      <c r="B3118" s="1" t="str">
        <f>ReportExtract[[#This Row],[ReportId]]&amp;"_"&amp;ReportExtract[[#This Row],[PeriodId]]&amp;"_"&amp;ReportExtract[[#This Row],[MktDesc]]</f>
        <v>__</v>
      </c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 ht="14.4" x14ac:dyDescent="0.3">
      <c r="A3119" s="1"/>
      <c r="B3119" s="1" t="str">
        <f>ReportExtract[[#This Row],[ReportId]]&amp;"_"&amp;ReportExtract[[#This Row],[PeriodId]]&amp;"_"&amp;ReportExtract[[#This Row],[MktDesc]]</f>
        <v>__</v>
      </c>
      <c r="C3119" s="1"/>
      <c r="D3119" s="1"/>
      <c r="E3119" s="1"/>
      <c r="F3119" s="1"/>
      <c r="G3119" s="1"/>
      <c r="H3119" s="1"/>
      <c r="I3119" s="1"/>
      <c r="J3119" s="1"/>
      <c r="K3119" s="1"/>
      <c r="L3119" s="1"/>
    </row>
    <row r="3120" spans="1:12" ht="14.4" x14ac:dyDescent="0.3">
      <c r="A3120" s="1"/>
      <c r="B3120" s="1" t="str">
        <f>ReportExtract[[#This Row],[ReportId]]&amp;"_"&amp;ReportExtract[[#This Row],[PeriodId]]&amp;"_"&amp;ReportExtract[[#This Row],[MktDesc]]</f>
        <v>__</v>
      </c>
      <c r="C3120" s="1"/>
      <c r="D3120" s="1"/>
      <c r="E3120" s="1"/>
      <c r="F3120" s="1"/>
      <c r="G3120" s="1"/>
      <c r="H3120" s="1"/>
      <c r="I3120" s="1"/>
      <c r="J3120" s="1"/>
      <c r="K3120" s="1"/>
      <c r="L3120" s="1"/>
    </row>
    <row r="3121" spans="1:12" ht="14.4" x14ac:dyDescent="0.3">
      <c r="A3121" s="1"/>
      <c r="B3121" s="1" t="str">
        <f>ReportExtract[[#This Row],[ReportId]]&amp;"_"&amp;ReportExtract[[#This Row],[PeriodId]]&amp;"_"&amp;ReportExtract[[#This Row],[MktDesc]]</f>
        <v>__</v>
      </c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 ht="14.4" x14ac:dyDescent="0.3">
      <c r="A3122" s="1"/>
      <c r="B3122" s="1" t="str">
        <f>ReportExtract[[#This Row],[ReportId]]&amp;"_"&amp;ReportExtract[[#This Row],[PeriodId]]&amp;"_"&amp;ReportExtract[[#This Row],[MktDesc]]</f>
        <v>__</v>
      </c>
      <c r="C3122" s="1"/>
      <c r="D3122" s="1"/>
      <c r="E3122" s="1"/>
      <c r="F3122" s="1"/>
      <c r="G3122" s="1"/>
      <c r="H3122" s="1"/>
      <c r="I3122" s="1"/>
      <c r="J3122" s="1"/>
      <c r="K3122" s="1"/>
      <c r="L3122" s="1"/>
    </row>
    <row r="3123" spans="1:12" ht="14.4" x14ac:dyDescent="0.3">
      <c r="A3123" s="1"/>
      <c r="B3123" s="1" t="str">
        <f>ReportExtract[[#This Row],[ReportId]]&amp;"_"&amp;ReportExtract[[#This Row],[PeriodId]]&amp;"_"&amp;ReportExtract[[#This Row],[MktDesc]]</f>
        <v>__</v>
      </c>
      <c r="C3123" s="1"/>
      <c r="D3123" s="1"/>
      <c r="E3123" s="1"/>
      <c r="F3123" s="1"/>
      <c r="G3123" s="1"/>
      <c r="H3123" s="1"/>
      <c r="I3123" s="1"/>
      <c r="J3123" s="1"/>
      <c r="K3123" s="1"/>
      <c r="L3123" s="1"/>
    </row>
    <row r="3124" spans="1:12" ht="14.4" x14ac:dyDescent="0.3">
      <c r="A3124" s="1"/>
      <c r="B3124" s="1" t="str">
        <f>ReportExtract[[#This Row],[ReportId]]&amp;"_"&amp;ReportExtract[[#This Row],[PeriodId]]&amp;"_"&amp;ReportExtract[[#This Row],[MktDesc]]</f>
        <v>__</v>
      </c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 ht="14.4" x14ac:dyDescent="0.3">
      <c r="A3125" s="1"/>
      <c r="B3125" s="1" t="str">
        <f>ReportExtract[[#This Row],[ReportId]]&amp;"_"&amp;ReportExtract[[#This Row],[PeriodId]]&amp;"_"&amp;ReportExtract[[#This Row],[MktDesc]]</f>
        <v>__</v>
      </c>
      <c r="C3125" s="1"/>
      <c r="D3125" s="1"/>
      <c r="E3125" s="1"/>
      <c r="F3125" s="1"/>
      <c r="G3125" s="1"/>
      <c r="H3125" s="1"/>
      <c r="I3125" s="1"/>
      <c r="J3125" s="1"/>
      <c r="K3125" s="1"/>
      <c r="L3125" s="1"/>
    </row>
    <row r="3126" spans="1:12" ht="14.4" x14ac:dyDescent="0.3">
      <c r="A3126" s="1"/>
      <c r="B3126" s="1" t="str">
        <f>ReportExtract[[#This Row],[ReportId]]&amp;"_"&amp;ReportExtract[[#This Row],[PeriodId]]&amp;"_"&amp;ReportExtract[[#This Row],[MktDesc]]</f>
        <v>__</v>
      </c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4.4" x14ac:dyDescent="0.3">
      <c r="A3127" s="1"/>
      <c r="B3127" s="1" t="str">
        <f>ReportExtract[[#This Row],[ReportId]]&amp;"_"&amp;ReportExtract[[#This Row],[PeriodId]]&amp;"_"&amp;ReportExtract[[#This Row],[MktDesc]]</f>
        <v>__</v>
      </c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 ht="14.4" x14ac:dyDescent="0.3">
      <c r="A3128" s="1"/>
      <c r="B3128" s="1" t="str">
        <f>ReportExtract[[#This Row],[ReportId]]&amp;"_"&amp;ReportExtract[[#This Row],[PeriodId]]&amp;"_"&amp;ReportExtract[[#This Row],[MktDesc]]</f>
        <v>__</v>
      </c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4.4" x14ac:dyDescent="0.3">
      <c r="A3129" s="1"/>
      <c r="B3129" s="1" t="str">
        <f>ReportExtract[[#This Row],[ReportId]]&amp;"_"&amp;ReportExtract[[#This Row],[PeriodId]]&amp;"_"&amp;ReportExtract[[#This Row],[MktDesc]]</f>
        <v>__</v>
      </c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4.4" x14ac:dyDescent="0.3">
      <c r="A3130" s="1"/>
      <c r="B3130" s="1" t="str">
        <f>ReportExtract[[#This Row],[ReportId]]&amp;"_"&amp;ReportExtract[[#This Row],[PeriodId]]&amp;"_"&amp;ReportExtract[[#This Row],[MktDesc]]</f>
        <v>__</v>
      </c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 ht="14.4" x14ac:dyDescent="0.3">
      <c r="A3131" s="1"/>
      <c r="B3131" s="1" t="str">
        <f>ReportExtract[[#This Row],[ReportId]]&amp;"_"&amp;ReportExtract[[#This Row],[PeriodId]]&amp;"_"&amp;ReportExtract[[#This Row],[MktDesc]]</f>
        <v>__</v>
      </c>
      <c r="C3131" s="1"/>
      <c r="D3131" s="1"/>
      <c r="E3131" s="1"/>
      <c r="F3131" s="1"/>
      <c r="G3131" s="1"/>
      <c r="H3131" s="1"/>
      <c r="I3131" s="1"/>
      <c r="J3131" s="1"/>
      <c r="K3131" s="1"/>
      <c r="L3131" s="1"/>
    </row>
    <row r="3132" spans="1:12" ht="14.4" x14ac:dyDescent="0.3">
      <c r="A3132" s="1"/>
      <c r="B3132" s="1" t="str">
        <f>ReportExtract[[#This Row],[ReportId]]&amp;"_"&amp;ReportExtract[[#This Row],[PeriodId]]&amp;"_"&amp;ReportExtract[[#This Row],[MktDesc]]</f>
        <v>__</v>
      </c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4.4" x14ac:dyDescent="0.3">
      <c r="A3133" s="1"/>
      <c r="B3133" s="1" t="str">
        <f>ReportExtract[[#This Row],[ReportId]]&amp;"_"&amp;ReportExtract[[#This Row],[PeriodId]]&amp;"_"&amp;ReportExtract[[#This Row],[MktDesc]]</f>
        <v>__</v>
      </c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 ht="14.4" x14ac:dyDescent="0.3">
      <c r="A3134" s="1"/>
      <c r="B3134" s="1" t="str">
        <f>ReportExtract[[#This Row],[ReportId]]&amp;"_"&amp;ReportExtract[[#This Row],[PeriodId]]&amp;"_"&amp;ReportExtract[[#This Row],[MktDesc]]</f>
        <v>__</v>
      </c>
      <c r="C3134" s="1"/>
      <c r="D3134" s="1"/>
      <c r="E3134" s="1"/>
      <c r="F3134" s="1"/>
      <c r="G3134" s="1"/>
      <c r="H3134" s="1"/>
      <c r="I3134" s="1"/>
      <c r="J3134" s="1"/>
      <c r="K3134" s="1"/>
      <c r="L3134" s="1"/>
    </row>
    <row r="3135" spans="1:12" ht="14.4" x14ac:dyDescent="0.3">
      <c r="A3135" s="1"/>
      <c r="B3135" s="1" t="str">
        <f>ReportExtract[[#This Row],[ReportId]]&amp;"_"&amp;ReportExtract[[#This Row],[PeriodId]]&amp;"_"&amp;ReportExtract[[#This Row],[MktDesc]]</f>
        <v>__</v>
      </c>
      <c r="C3135" s="1"/>
      <c r="D3135" s="1"/>
      <c r="E3135" s="1"/>
      <c r="F3135" s="1"/>
      <c r="G3135" s="1"/>
      <c r="H3135" s="1"/>
      <c r="I3135" s="1"/>
      <c r="J3135" s="1"/>
      <c r="K3135" s="1"/>
      <c r="L3135" s="1"/>
    </row>
    <row r="3136" spans="1:12" ht="14.4" x14ac:dyDescent="0.3">
      <c r="A3136" s="1"/>
      <c r="B3136" s="1" t="str">
        <f>ReportExtract[[#This Row],[ReportId]]&amp;"_"&amp;ReportExtract[[#This Row],[PeriodId]]&amp;"_"&amp;ReportExtract[[#This Row],[MktDesc]]</f>
        <v>__</v>
      </c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 ht="14.4" x14ac:dyDescent="0.3">
      <c r="A3137" s="1"/>
      <c r="B3137" s="1" t="str">
        <f>ReportExtract[[#This Row],[ReportId]]&amp;"_"&amp;ReportExtract[[#This Row],[PeriodId]]&amp;"_"&amp;ReportExtract[[#This Row],[MktDesc]]</f>
        <v>__</v>
      </c>
      <c r="C3137" s="1"/>
      <c r="D3137" s="1"/>
      <c r="E3137" s="1"/>
      <c r="F3137" s="1"/>
      <c r="G3137" s="1"/>
      <c r="H3137" s="1"/>
      <c r="I3137" s="1"/>
      <c r="J3137" s="1"/>
      <c r="K3137" s="1"/>
      <c r="L3137" s="1"/>
    </row>
    <row r="3138" spans="1:12" ht="14.4" x14ac:dyDescent="0.3">
      <c r="A3138" s="1"/>
      <c r="B3138" s="1" t="str">
        <f>ReportExtract[[#This Row],[ReportId]]&amp;"_"&amp;ReportExtract[[#This Row],[PeriodId]]&amp;"_"&amp;ReportExtract[[#This Row],[MktDesc]]</f>
        <v>__</v>
      </c>
      <c r="C3138" s="1"/>
      <c r="D3138" s="1"/>
      <c r="E3138" s="1"/>
      <c r="F3138" s="1"/>
      <c r="G3138" s="1"/>
      <c r="H3138" s="1"/>
      <c r="I3138" s="1"/>
      <c r="J3138" s="1"/>
      <c r="K3138" s="1"/>
      <c r="L3138" s="1"/>
    </row>
    <row r="3139" spans="1:12" ht="14.4" x14ac:dyDescent="0.3">
      <c r="A3139" s="1"/>
      <c r="B3139" s="1" t="str">
        <f>ReportExtract[[#This Row],[ReportId]]&amp;"_"&amp;ReportExtract[[#This Row],[PeriodId]]&amp;"_"&amp;ReportExtract[[#This Row],[MktDesc]]</f>
        <v>__</v>
      </c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 ht="14.4" x14ac:dyDescent="0.3">
      <c r="A3140" s="1"/>
      <c r="B3140" s="1" t="str">
        <f>ReportExtract[[#This Row],[ReportId]]&amp;"_"&amp;ReportExtract[[#This Row],[PeriodId]]&amp;"_"&amp;ReportExtract[[#This Row],[MktDesc]]</f>
        <v>__</v>
      </c>
      <c r="C3140" s="1"/>
      <c r="D3140" s="1"/>
      <c r="E3140" s="1"/>
      <c r="F3140" s="1"/>
      <c r="G3140" s="1"/>
      <c r="H3140" s="1"/>
      <c r="I3140" s="1"/>
      <c r="J3140" s="1"/>
      <c r="K3140" s="1"/>
      <c r="L3140" s="1"/>
    </row>
    <row r="3141" spans="1:12" ht="14.4" x14ac:dyDescent="0.3">
      <c r="A3141" s="1"/>
      <c r="B3141" s="1" t="str">
        <f>ReportExtract[[#This Row],[ReportId]]&amp;"_"&amp;ReportExtract[[#This Row],[PeriodId]]&amp;"_"&amp;ReportExtract[[#This Row],[MktDesc]]</f>
        <v>__</v>
      </c>
      <c r="C3141" s="1"/>
      <c r="D3141" s="1"/>
      <c r="E3141" s="1"/>
      <c r="F3141" s="1"/>
      <c r="G3141" s="1"/>
      <c r="H3141" s="1"/>
      <c r="I3141" s="1"/>
      <c r="J3141" s="1"/>
      <c r="K3141" s="1"/>
      <c r="L3141" s="1"/>
    </row>
    <row r="3142" spans="1:12" ht="14.4" x14ac:dyDescent="0.3">
      <c r="A3142" s="1"/>
      <c r="B3142" s="1" t="str">
        <f>ReportExtract[[#This Row],[ReportId]]&amp;"_"&amp;ReportExtract[[#This Row],[PeriodId]]&amp;"_"&amp;ReportExtract[[#This Row],[MktDesc]]</f>
        <v>__</v>
      </c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 ht="14.4" x14ac:dyDescent="0.3">
      <c r="A3143" s="1"/>
      <c r="B3143" s="1" t="str">
        <f>ReportExtract[[#This Row],[ReportId]]&amp;"_"&amp;ReportExtract[[#This Row],[PeriodId]]&amp;"_"&amp;ReportExtract[[#This Row],[MktDesc]]</f>
        <v>__</v>
      </c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4.4" x14ac:dyDescent="0.3">
      <c r="A3144" s="1"/>
      <c r="B3144" s="1" t="str">
        <f>ReportExtract[[#This Row],[ReportId]]&amp;"_"&amp;ReportExtract[[#This Row],[PeriodId]]&amp;"_"&amp;ReportExtract[[#This Row],[MktDesc]]</f>
        <v>__</v>
      </c>
      <c r="C3144" s="1"/>
      <c r="D3144" s="1"/>
      <c r="E3144" s="1"/>
      <c r="F3144" s="1"/>
      <c r="G3144" s="1"/>
      <c r="H3144" s="1"/>
      <c r="I3144" s="1"/>
      <c r="J3144" s="1"/>
      <c r="K3144" s="1"/>
      <c r="L3144" s="1"/>
    </row>
    <row r="3145" spans="1:12" ht="14.4" x14ac:dyDescent="0.3">
      <c r="A3145" s="1"/>
      <c r="B3145" s="1" t="str">
        <f>ReportExtract[[#This Row],[ReportId]]&amp;"_"&amp;ReportExtract[[#This Row],[PeriodId]]&amp;"_"&amp;ReportExtract[[#This Row],[MktDesc]]</f>
        <v>__</v>
      </c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4.4" x14ac:dyDescent="0.3">
      <c r="A3146" s="1"/>
      <c r="B3146" s="1" t="str">
        <f>ReportExtract[[#This Row],[ReportId]]&amp;"_"&amp;ReportExtract[[#This Row],[PeriodId]]&amp;"_"&amp;ReportExtract[[#This Row],[MktDesc]]</f>
        <v>__</v>
      </c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4.4" x14ac:dyDescent="0.3">
      <c r="A3147" s="1"/>
      <c r="B3147" s="1" t="str">
        <f>ReportExtract[[#This Row],[ReportId]]&amp;"_"&amp;ReportExtract[[#This Row],[PeriodId]]&amp;"_"&amp;ReportExtract[[#This Row],[MktDesc]]</f>
        <v>__</v>
      </c>
      <c r="C3147" s="1"/>
      <c r="D3147" s="1"/>
      <c r="E3147" s="1"/>
      <c r="F3147" s="1"/>
      <c r="G3147" s="1"/>
      <c r="H3147" s="1"/>
      <c r="I3147" s="1"/>
      <c r="J3147" s="1"/>
      <c r="K3147" s="1"/>
      <c r="L3147" s="1"/>
    </row>
    <row r="3148" spans="1:12" ht="14.4" x14ac:dyDescent="0.3">
      <c r="A3148" s="1"/>
      <c r="B3148" s="1" t="str">
        <f>ReportExtract[[#This Row],[ReportId]]&amp;"_"&amp;ReportExtract[[#This Row],[PeriodId]]&amp;"_"&amp;ReportExtract[[#This Row],[MktDesc]]</f>
        <v>__</v>
      </c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 ht="14.4" x14ac:dyDescent="0.3">
      <c r="A3149" s="1"/>
      <c r="B3149" s="1" t="str">
        <f>ReportExtract[[#This Row],[ReportId]]&amp;"_"&amp;ReportExtract[[#This Row],[PeriodId]]&amp;"_"&amp;ReportExtract[[#This Row],[MktDesc]]</f>
        <v>__</v>
      </c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4.4" x14ac:dyDescent="0.3">
      <c r="A3150" s="1"/>
      <c r="B3150" s="1" t="str">
        <f>ReportExtract[[#This Row],[ReportId]]&amp;"_"&amp;ReportExtract[[#This Row],[PeriodId]]&amp;"_"&amp;ReportExtract[[#This Row],[MktDesc]]</f>
        <v>__</v>
      </c>
      <c r="C3150" s="1"/>
      <c r="D3150" s="1"/>
      <c r="E3150" s="1"/>
      <c r="F3150" s="1"/>
      <c r="G3150" s="1"/>
      <c r="H3150" s="1"/>
      <c r="I3150" s="1"/>
      <c r="J3150" s="1"/>
      <c r="K3150" s="1"/>
      <c r="L3150" s="1"/>
    </row>
    <row r="3151" spans="1:12" ht="14.4" x14ac:dyDescent="0.3">
      <c r="A3151" s="1"/>
      <c r="B3151" s="1" t="str">
        <f>ReportExtract[[#This Row],[ReportId]]&amp;"_"&amp;ReportExtract[[#This Row],[PeriodId]]&amp;"_"&amp;ReportExtract[[#This Row],[MktDesc]]</f>
        <v>__</v>
      </c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 ht="14.4" x14ac:dyDescent="0.3">
      <c r="A3152" s="1"/>
      <c r="B3152" s="1" t="str">
        <f>ReportExtract[[#This Row],[ReportId]]&amp;"_"&amp;ReportExtract[[#This Row],[PeriodId]]&amp;"_"&amp;ReportExtract[[#This Row],[MktDesc]]</f>
        <v>__</v>
      </c>
      <c r="C3152" s="1"/>
      <c r="D3152" s="1"/>
      <c r="E3152" s="1"/>
      <c r="F3152" s="1"/>
      <c r="G3152" s="1"/>
      <c r="H3152" s="1"/>
      <c r="I3152" s="1"/>
      <c r="J3152" s="1"/>
      <c r="K3152" s="1"/>
      <c r="L3152" s="1"/>
    </row>
    <row r="3153" spans="1:12" ht="14.4" x14ac:dyDescent="0.3">
      <c r="A3153" s="1"/>
      <c r="B3153" s="1" t="str">
        <f>ReportExtract[[#This Row],[ReportId]]&amp;"_"&amp;ReportExtract[[#This Row],[PeriodId]]&amp;"_"&amp;ReportExtract[[#This Row],[MktDesc]]</f>
        <v>__</v>
      </c>
      <c r="C3153" s="1"/>
      <c r="D3153" s="1"/>
      <c r="E3153" s="1"/>
      <c r="F3153" s="1"/>
      <c r="G3153" s="1"/>
      <c r="H3153" s="1"/>
      <c r="I3153" s="1"/>
      <c r="J3153" s="1"/>
      <c r="K3153" s="1"/>
      <c r="L3153" s="1"/>
    </row>
    <row r="3154" spans="1:12" ht="14.4" x14ac:dyDescent="0.3">
      <c r="A3154" s="1"/>
      <c r="B3154" s="1" t="str">
        <f>ReportExtract[[#This Row],[ReportId]]&amp;"_"&amp;ReportExtract[[#This Row],[PeriodId]]&amp;"_"&amp;ReportExtract[[#This Row],[MktDesc]]</f>
        <v>__</v>
      </c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 ht="14.4" x14ac:dyDescent="0.3">
      <c r="A3155" s="1"/>
      <c r="B3155" s="1" t="str">
        <f>ReportExtract[[#This Row],[ReportId]]&amp;"_"&amp;ReportExtract[[#This Row],[PeriodId]]&amp;"_"&amp;ReportExtract[[#This Row],[MktDesc]]</f>
        <v>__</v>
      </c>
      <c r="C3155" s="1"/>
      <c r="D3155" s="1"/>
      <c r="E3155" s="1"/>
      <c r="F3155" s="1"/>
      <c r="G3155" s="1"/>
      <c r="H3155" s="1"/>
      <c r="I3155" s="1"/>
      <c r="J3155" s="1"/>
      <c r="K3155" s="1"/>
      <c r="L3155" s="1"/>
    </row>
    <row r="3156" spans="1:12" ht="14.4" x14ac:dyDescent="0.3">
      <c r="A3156" s="1"/>
      <c r="B3156" s="1" t="str">
        <f>ReportExtract[[#This Row],[ReportId]]&amp;"_"&amp;ReportExtract[[#This Row],[PeriodId]]&amp;"_"&amp;ReportExtract[[#This Row],[MktDesc]]</f>
        <v>__</v>
      </c>
      <c r="C3156" s="1"/>
      <c r="D3156" s="1"/>
      <c r="E3156" s="1"/>
      <c r="F3156" s="1"/>
      <c r="G3156" s="1"/>
      <c r="H3156" s="1"/>
      <c r="I3156" s="1"/>
      <c r="J3156" s="1"/>
      <c r="K3156" s="1"/>
      <c r="L3156" s="1"/>
    </row>
    <row r="3157" spans="1:12" ht="14.4" x14ac:dyDescent="0.3">
      <c r="A3157" s="1"/>
      <c r="B3157" s="1" t="str">
        <f>ReportExtract[[#This Row],[ReportId]]&amp;"_"&amp;ReportExtract[[#This Row],[PeriodId]]&amp;"_"&amp;ReportExtract[[#This Row],[MktDesc]]</f>
        <v>__</v>
      </c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 ht="14.4" x14ac:dyDescent="0.3">
      <c r="A3158" s="1"/>
      <c r="B3158" s="1" t="str">
        <f>ReportExtract[[#This Row],[ReportId]]&amp;"_"&amp;ReportExtract[[#This Row],[PeriodId]]&amp;"_"&amp;ReportExtract[[#This Row],[MktDesc]]</f>
        <v>__</v>
      </c>
      <c r="C3158" s="1"/>
      <c r="D3158" s="1"/>
      <c r="E3158" s="1"/>
      <c r="F3158" s="1"/>
      <c r="G3158" s="1"/>
      <c r="H3158" s="1"/>
      <c r="I3158" s="1"/>
      <c r="J3158" s="1"/>
      <c r="K3158" s="1"/>
      <c r="L3158" s="1"/>
    </row>
    <row r="3159" spans="1:12" ht="14.4" x14ac:dyDescent="0.3">
      <c r="A3159" s="1"/>
      <c r="B3159" s="1" t="str">
        <f>ReportExtract[[#This Row],[ReportId]]&amp;"_"&amp;ReportExtract[[#This Row],[PeriodId]]&amp;"_"&amp;ReportExtract[[#This Row],[MktDesc]]</f>
        <v>__</v>
      </c>
      <c r="C3159" s="1"/>
      <c r="D3159" s="1"/>
      <c r="E3159" s="1"/>
      <c r="F3159" s="1"/>
      <c r="G3159" s="1"/>
      <c r="H3159" s="1"/>
      <c r="I3159" s="1"/>
      <c r="J3159" s="1"/>
      <c r="K3159" s="1"/>
      <c r="L3159" s="1"/>
    </row>
    <row r="3160" spans="1:12" ht="14.4" x14ac:dyDescent="0.3">
      <c r="A3160" s="1"/>
      <c r="B3160" s="1" t="str">
        <f>ReportExtract[[#This Row],[ReportId]]&amp;"_"&amp;ReportExtract[[#This Row],[PeriodId]]&amp;"_"&amp;ReportExtract[[#This Row],[MktDesc]]</f>
        <v>__</v>
      </c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4.4" x14ac:dyDescent="0.3">
      <c r="A3161" s="1"/>
      <c r="B3161" s="1" t="str">
        <f>ReportExtract[[#This Row],[ReportId]]&amp;"_"&amp;ReportExtract[[#This Row],[PeriodId]]&amp;"_"&amp;ReportExtract[[#This Row],[MktDesc]]</f>
        <v>__</v>
      </c>
      <c r="C3161" s="1"/>
      <c r="D3161" s="1"/>
      <c r="E3161" s="1"/>
      <c r="F3161" s="1"/>
      <c r="G3161" s="1"/>
      <c r="H3161" s="1"/>
      <c r="I3161" s="1"/>
      <c r="J3161" s="1"/>
      <c r="K3161" s="1"/>
      <c r="L3161" s="1"/>
    </row>
    <row r="3162" spans="1:12" ht="14.4" x14ac:dyDescent="0.3">
      <c r="A3162" s="1"/>
      <c r="B3162" s="1" t="str">
        <f>ReportExtract[[#This Row],[ReportId]]&amp;"_"&amp;ReportExtract[[#This Row],[PeriodId]]&amp;"_"&amp;ReportExtract[[#This Row],[MktDesc]]</f>
        <v>__</v>
      </c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4.4" x14ac:dyDescent="0.3">
      <c r="A3163" s="1"/>
      <c r="B3163" s="1" t="str">
        <f>ReportExtract[[#This Row],[ReportId]]&amp;"_"&amp;ReportExtract[[#This Row],[PeriodId]]&amp;"_"&amp;ReportExtract[[#This Row],[MktDesc]]</f>
        <v>__</v>
      </c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4.4" x14ac:dyDescent="0.3">
      <c r="A3164" s="1"/>
      <c r="B3164" s="1" t="str">
        <f>ReportExtract[[#This Row],[ReportId]]&amp;"_"&amp;ReportExtract[[#This Row],[PeriodId]]&amp;"_"&amp;ReportExtract[[#This Row],[MktDesc]]</f>
        <v>__</v>
      </c>
      <c r="C3164" s="1"/>
      <c r="D3164" s="1"/>
      <c r="E3164" s="1"/>
      <c r="F3164" s="1"/>
      <c r="G3164" s="1"/>
      <c r="H3164" s="1"/>
      <c r="I3164" s="1"/>
      <c r="J3164" s="1"/>
      <c r="K3164" s="1"/>
      <c r="L3164" s="1"/>
    </row>
    <row r="3165" spans="1:12" ht="14.4" x14ac:dyDescent="0.3">
      <c r="A3165" s="1"/>
      <c r="B3165" s="1" t="str">
        <f>ReportExtract[[#This Row],[ReportId]]&amp;"_"&amp;ReportExtract[[#This Row],[PeriodId]]&amp;"_"&amp;ReportExtract[[#This Row],[MktDesc]]</f>
        <v>__</v>
      </c>
      <c r="C3165" s="1"/>
      <c r="D3165" s="1"/>
      <c r="E3165" s="1"/>
      <c r="F3165" s="1"/>
      <c r="G3165" s="1"/>
      <c r="H3165" s="1"/>
      <c r="I3165" s="1"/>
      <c r="J3165" s="1"/>
      <c r="K3165" s="1"/>
      <c r="L3165" s="1"/>
    </row>
    <row r="3166" spans="1:12" ht="14.4" x14ac:dyDescent="0.3">
      <c r="A3166" s="1"/>
      <c r="B3166" s="1" t="str">
        <f>ReportExtract[[#This Row],[ReportId]]&amp;"_"&amp;ReportExtract[[#This Row],[PeriodId]]&amp;"_"&amp;ReportExtract[[#This Row],[MktDesc]]</f>
        <v>__</v>
      </c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4.4" x14ac:dyDescent="0.3">
      <c r="A3167" s="1"/>
      <c r="B3167" s="1" t="str">
        <f>ReportExtract[[#This Row],[ReportId]]&amp;"_"&amp;ReportExtract[[#This Row],[PeriodId]]&amp;"_"&amp;ReportExtract[[#This Row],[MktDesc]]</f>
        <v>__</v>
      </c>
      <c r="C3167" s="1"/>
      <c r="D3167" s="1"/>
      <c r="E3167" s="1"/>
      <c r="F3167" s="1"/>
      <c r="G3167" s="1"/>
      <c r="H3167" s="1"/>
      <c r="I3167" s="1"/>
      <c r="J3167" s="1"/>
      <c r="K3167" s="1"/>
      <c r="L3167" s="1"/>
    </row>
    <row r="3168" spans="1:12" ht="14.4" x14ac:dyDescent="0.3">
      <c r="A3168" s="1"/>
      <c r="B3168" s="1" t="str">
        <f>ReportExtract[[#This Row],[ReportId]]&amp;"_"&amp;ReportExtract[[#This Row],[PeriodId]]&amp;"_"&amp;ReportExtract[[#This Row],[MktDesc]]</f>
        <v>__</v>
      </c>
      <c r="C3168" s="1"/>
      <c r="D3168" s="1"/>
      <c r="E3168" s="1"/>
      <c r="F3168" s="1"/>
      <c r="G3168" s="1"/>
      <c r="H3168" s="1"/>
      <c r="I3168" s="1"/>
      <c r="J3168" s="1"/>
      <c r="K3168" s="1"/>
      <c r="L3168" s="1"/>
    </row>
    <row r="3169" spans="1:12" ht="14.4" x14ac:dyDescent="0.3">
      <c r="A3169" s="1"/>
      <c r="B3169" s="1" t="str">
        <f>ReportExtract[[#This Row],[ReportId]]&amp;"_"&amp;ReportExtract[[#This Row],[PeriodId]]&amp;"_"&amp;ReportExtract[[#This Row],[MktDesc]]</f>
        <v>__</v>
      </c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 ht="14.4" x14ac:dyDescent="0.3">
      <c r="A3170" s="1"/>
      <c r="B3170" s="1" t="str">
        <f>ReportExtract[[#This Row],[ReportId]]&amp;"_"&amp;ReportExtract[[#This Row],[PeriodId]]&amp;"_"&amp;ReportExtract[[#This Row],[MktDesc]]</f>
        <v>__</v>
      </c>
      <c r="C3170" s="1"/>
      <c r="D3170" s="1"/>
      <c r="E3170" s="1"/>
      <c r="F3170" s="1"/>
      <c r="G3170" s="1"/>
      <c r="H3170" s="1"/>
      <c r="I3170" s="1"/>
      <c r="J3170" s="1"/>
      <c r="K3170" s="1"/>
      <c r="L3170" s="1"/>
    </row>
    <row r="3171" spans="1:12" ht="14.4" x14ac:dyDescent="0.3">
      <c r="A3171" s="1"/>
      <c r="B3171" s="1" t="str">
        <f>ReportExtract[[#This Row],[ReportId]]&amp;"_"&amp;ReportExtract[[#This Row],[PeriodId]]&amp;"_"&amp;ReportExtract[[#This Row],[MktDesc]]</f>
        <v>__</v>
      </c>
      <c r="C3171" s="1"/>
      <c r="D3171" s="1"/>
      <c r="E3171" s="1"/>
      <c r="F3171" s="1"/>
      <c r="G3171" s="1"/>
      <c r="H3171" s="1"/>
      <c r="I3171" s="1"/>
      <c r="J3171" s="1"/>
      <c r="K3171" s="1"/>
      <c r="L3171" s="1"/>
    </row>
    <row r="3172" spans="1:12" ht="14.4" x14ac:dyDescent="0.3">
      <c r="A3172" s="1"/>
      <c r="B3172" s="1" t="str">
        <f>ReportExtract[[#This Row],[ReportId]]&amp;"_"&amp;ReportExtract[[#This Row],[PeriodId]]&amp;"_"&amp;ReportExtract[[#This Row],[MktDesc]]</f>
        <v>__</v>
      </c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 ht="14.4" x14ac:dyDescent="0.3">
      <c r="A3173" s="1"/>
      <c r="B3173" s="1" t="str">
        <f>ReportExtract[[#This Row],[ReportId]]&amp;"_"&amp;ReportExtract[[#This Row],[PeriodId]]&amp;"_"&amp;ReportExtract[[#This Row],[MktDesc]]</f>
        <v>__</v>
      </c>
      <c r="C3173" s="1"/>
      <c r="D3173" s="1"/>
      <c r="E3173" s="1"/>
      <c r="F3173" s="1"/>
      <c r="G3173" s="1"/>
      <c r="H3173" s="1"/>
      <c r="I3173" s="1"/>
      <c r="J3173" s="1"/>
      <c r="K3173" s="1"/>
      <c r="L3173" s="1"/>
    </row>
    <row r="3174" spans="1:12" ht="14.4" x14ac:dyDescent="0.3">
      <c r="A3174" s="1"/>
      <c r="B3174" s="1" t="str">
        <f>ReportExtract[[#This Row],[ReportId]]&amp;"_"&amp;ReportExtract[[#This Row],[PeriodId]]&amp;"_"&amp;ReportExtract[[#This Row],[MktDesc]]</f>
        <v>__</v>
      </c>
      <c r="C3174" s="1"/>
      <c r="D3174" s="1"/>
      <c r="E3174" s="1"/>
      <c r="F3174" s="1"/>
      <c r="G3174" s="1"/>
      <c r="H3174" s="1"/>
      <c r="I3174" s="1"/>
      <c r="J3174" s="1"/>
      <c r="K3174" s="1"/>
      <c r="L3174" s="1"/>
    </row>
    <row r="3175" spans="1:12" ht="14.4" x14ac:dyDescent="0.3">
      <c r="A3175" s="1"/>
      <c r="B3175" s="1" t="str">
        <f>ReportExtract[[#This Row],[ReportId]]&amp;"_"&amp;ReportExtract[[#This Row],[PeriodId]]&amp;"_"&amp;ReportExtract[[#This Row],[MktDesc]]</f>
        <v>__</v>
      </c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 ht="14.4" x14ac:dyDescent="0.3">
      <c r="A3176" s="1"/>
      <c r="B3176" s="1" t="str">
        <f>ReportExtract[[#This Row],[ReportId]]&amp;"_"&amp;ReportExtract[[#This Row],[PeriodId]]&amp;"_"&amp;ReportExtract[[#This Row],[MktDesc]]</f>
        <v>__</v>
      </c>
      <c r="C3176" s="1"/>
      <c r="D3176" s="1"/>
      <c r="E3176" s="1"/>
      <c r="F3176" s="1"/>
      <c r="G3176" s="1"/>
      <c r="H3176" s="1"/>
      <c r="I3176" s="1"/>
      <c r="J3176" s="1"/>
      <c r="K3176" s="1"/>
      <c r="L3176" s="1"/>
    </row>
    <row r="3177" spans="1:12" ht="14.4" x14ac:dyDescent="0.3">
      <c r="A3177" s="1"/>
      <c r="B3177" s="1" t="str">
        <f>ReportExtract[[#This Row],[ReportId]]&amp;"_"&amp;ReportExtract[[#This Row],[PeriodId]]&amp;"_"&amp;ReportExtract[[#This Row],[MktDesc]]</f>
        <v>__</v>
      </c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4.4" x14ac:dyDescent="0.3">
      <c r="A3178" s="1"/>
      <c r="B3178" s="1" t="str">
        <f>ReportExtract[[#This Row],[ReportId]]&amp;"_"&amp;ReportExtract[[#This Row],[PeriodId]]&amp;"_"&amp;ReportExtract[[#This Row],[MktDesc]]</f>
        <v>__</v>
      </c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 ht="14.4" x14ac:dyDescent="0.3">
      <c r="A3179" s="1"/>
      <c r="B3179" s="1" t="str">
        <f>ReportExtract[[#This Row],[ReportId]]&amp;"_"&amp;ReportExtract[[#This Row],[PeriodId]]&amp;"_"&amp;ReportExtract[[#This Row],[MktDesc]]</f>
        <v>__</v>
      </c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4.4" x14ac:dyDescent="0.3">
      <c r="A3180" s="1"/>
      <c r="B3180" s="1" t="str">
        <f>ReportExtract[[#This Row],[ReportId]]&amp;"_"&amp;ReportExtract[[#This Row],[PeriodId]]&amp;"_"&amp;ReportExtract[[#This Row],[MktDesc]]</f>
        <v>__</v>
      </c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4.4" x14ac:dyDescent="0.3">
      <c r="A3181" s="1"/>
      <c r="B3181" s="1" t="str">
        <f>ReportExtract[[#This Row],[ReportId]]&amp;"_"&amp;ReportExtract[[#This Row],[PeriodId]]&amp;"_"&amp;ReportExtract[[#This Row],[MktDesc]]</f>
        <v>__</v>
      </c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 ht="14.4" x14ac:dyDescent="0.3">
      <c r="A3182" s="1"/>
      <c r="B3182" s="1" t="str">
        <f>ReportExtract[[#This Row],[ReportId]]&amp;"_"&amp;ReportExtract[[#This Row],[PeriodId]]&amp;"_"&amp;ReportExtract[[#This Row],[MktDesc]]</f>
        <v>__</v>
      </c>
      <c r="C3182" s="1"/>
      <c r="D3182" s="1"/>
      <c r="E3182" s="1"/>
      <c r="F3182" s="1"/>
      <c r="G3182" s="1"/>
      <c r="H3182" s="1"/>
      <c r="I3182" s="1"/>
      <c r="J3182" s="1"/>
      <c r="K3182" s="1"/>
      <c r="L3182" s="1"/>
    </row>
    <row r="3183" spans="1:12" ht="14.4" x14ac:dyDescent="0.3">
      <c r="A3183" s="1"/>
      <c r="B3183" s="1" t="str">
        <f>ReportExtract[[#This Row],[ReportId]]&amp;"_"&amp;ReportExtract[[#This Row],[PeriodId]]&amp;"_"&amp;ReportExtract[[#This Row],[MktDesc]]</f>
        <v>__</v>
      </c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4.4" x14ac:dyDescent="0.3">
      <c r="A3184" s="1"/>
      <c r="B3184" s="1" t="str">
        <f>ReportExtract[[#This Row],[ReportId]]&amp;"_"&amp;ReportExtract[[#This Row],[PeriodId]]&amp;"_"&amp;ReportExtract[[#This Row],[MktDesc]]</f>
        <v>__</v>
      </c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 ht="14.4" x14ac:dyDescent="0.3">
      <c r="A3185" s="1"/>
      <c r="B3185" s="1" t="str">
        <f>ReportExtract[[#This Row],[ReportId]]&amp;"_"&amp;ReportExtract[[#This Row],[PeriodId]]&amp;"_"&amp;ReportExtract[[#This Row],[MktDesc]]</f>
        <v>__</v>
      </c>
      <c r="C3185" s="1"/>
      <c r="D3185" s="1"/>
      <c r="E3185" s="1"/>
      <c r="F3185" s="1"/>
      <c r="G3185" s="1"/>
      <c r="H3185" s="1"/>
      <c r="I3185" s="1"/>
      <c r="J3185" s="1"/>
      <c r="K3185" s="1"/>
      <c r="L3185" s="1"/>
    </row>
    <row r="3186" spans="1:12" ht="14.4" x14ac:dyDescent="0.3">
      <c r="A3186" s="1"/>
      <c r="B3186" s="1" t="str">
        <f>ReportExtract[[#This Row],[ReportId]]&amp;"_"&amp;ReportExtract[[#This Row],[PeriodId]]&amp;"_"&amp;ReportExtract[[#This Row],[MktDesc]]</f>
        <v>__</v>
      </c>
      <c r="C3186" s="1"/>
      <c r="D3186" s="1"/>
      <c r="E3186" s="1"/>
      <c r="F3186" s="1"/>
      <c r="G3186" s="1"/>
      <c r="H3186" s="1"/>
      <c r="I3186" s="1"/>
      <c r="J3186" s="1"/>
      <c r="K3186" s="1"/>
      <c r="L3186" s="1"/>
    </row>
    <row r="3187" spans="1:12" ht="14.4" x14ac:dyDescent="0.3">
      <c r="A3187" s="1"/>
      <c r="B3187" s="1" t="str">
        <f>ReportExtract[[#This Row],[ReportId]]&amp;"_"&amp;ReportExtract[[#This Row],[PeriodId]]&amp;"_"&amp;ReportExtract[[#This Row],[MktDesc]]</f>
        <v>__</v>
      </c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 ht="14.4" x14ac:dyDescent="0.3">
      <c r="A3188" s="1"/>
      <c r="B3188" s="1" t="str">
        <f>ReportExtract[[#This Row],[ReportId]]&amp;"_"&amp;ReportExtract[[#This Row],[PeriodId]]&amp;"_"&amp;ReportExtract[[#This Row],[MktDesc]]</f>
        <v>__</v>
      </c>
      <c r="C3188" s="1"/>
      <c r="D3188" s="1"/>
      <c r="E3188" s="1"/>
      <c r="F3188" s="1"/>
      <c r="G3188" s="1"/>
      <c r="H3188" s="1"/>
      <c r="I3188" s="1"/>
      <c r="J3188" s="1"/>
      <c r="K3188" s="1"/>
      <c r="L3188" s="1"/>
    </row>
    <row r="3189" spans="1:12" ht="14.4" x14ac:dyDescent="0.3">
      <c r="A3189" s="1"/>
      <c r="B3189" s="1" t="str">
        <f>ReportExtract[[#This Row],[ReportId]]&amp;"_"&amp;ReportExtract[[#This Row],[PeriodId]]&amp;"_"&amp;ReportExtract[[#This Row],[MktDesc]]</f>
        <v>__</v>
      </c>
      <c r="C3189" s="1"/>
      <c r="D3189" s="1"/>
      <c r="E3189" s="1"/>
      <c r="F3189" s="1"/>
      <c r="G3189" s="1"/>
      <c r="H3189" s="1"/>
      <c r="I3189" s="1"/>
      <c r="J3189" s="1"/>
      <c r="K3189" s="1"/>
      <c r="L3189" s="1"/>
    </row>
    <row r="3190" spans="1:12" ht="14.4" x14ac:dyDescent="0.3">
      <c r="A3190" s="1"/>
      <c r="B3190" s="1" t="str">
        <f>ReportExtract[[#This Row],[ReportId]]&amp;"_"&amp;ReportExtract[[#This Row],[PeriodId]]&amp;"_"&amp;ReportExtract[[#This Row],[MktDesc]]</f>
        <v>__</v>
      </c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 ht="14.4" x14ac:dyDescent="0.3">
      <c r="A3191" s="1"/>
      <c r="B3191" s="1" t="str">
        <f>ReportExtract[[#This Row],[ReportId]]&amp;"_"&amp;ReportExtract[[#This Row],[PeriodId]]&amp;"_"&amp;ReportExtract[[#This Row],[MktDesc]]</f>
        <v>__</v>
      </c>
      <c r="C3191" s="1"/>
      <c r="D3191" s="1"/>
      <c r="E3191" s="1"/>
      <c r="F3191" s="1"/>
      <c r="G3191" s="1"/>
      <c r="H3191" s="1"/>
      <c r="I3191" s="1"/>
      <c r="J3191" s="1"/>
      <c r="K3191" s="1"/>
      <c r="L3191" s="1"/>
    </row>
    <row r="3192" spans="1:12" ht="14.4" x14ac:dyDescent="0.3">
      <c r="A3192" s="1"/>
      <c r="B3192" s="1" t="str">
        <f>ReportExtract[[#This Row],[ReportId]]&amp;"_"&amp;ReportExtract[[#This Row],[PeriodId]]&amp;"_"&amp;ReportExtract[[#This Row],[MktDesc]]</f>
        <v>__</v>
      </c>
      <c r="C3192" s="1"/>
      <c r="D3192" s="1"/>
      <c r="E3192" s="1"/>
      <c r="F3192" s="1"/>
      <c r="G3192" s="1"/>
      <c r="H3192" s="1"/>
      <c r="I3192" s="1"/>
      <c r="J3192" s="1"/>
      <c r="K3192" s="1"/>
      <c r="L3192" s="1"/>
    </row>
    <row r="3193" spans="1:12" ht="14.4" x14ac:dyDescent="0.3">
      <c r="A3193" s="1"/>
      <c r="B3193" s="1" t="str">
        <f>ReportExtract[[#This Row],[ReportId]]&amp;"_"&amp;ReportExtract[[#This Row],[PeriodId]]&amp;"_"&amp;ReportExtract[[#This Row],[MktDesc]]</f>
        <v>__</v>
      </c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 ht="14.4" x14ac:dyDescent="0.3">
      <c r="A3194" s="1"/>
      <c r="B3194" s="1" t="str">
        <f>ReportExtract[[#This Row],[ReportId]]&amp;"_"&amp;ReportExtract[[#This Row],[PeriodId]]&amp;"_"&amp;ReportExtract[[#This Row],[MktDesc]]</f>
        <v>__</v>
      </c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4.4" x14ac:dyDescent="0.3">
      <c r="A3195" s="1"/>
      <c r="B3195" s="1" t="str">
        <f>ReportExtract[[#This Row],[ReportId]]&amp;"_"&amp;ReportExtract[[#This Row],[PeriodId]]&amp;"_"&amp;ReportExtract[[#This Row],[MktDesc]]</f>
        <v>__</v>
      </c>
      <c r="C3195" s="1"/>
      <c r="D3195" s="1"/>
      <c r="E3195" s="1"/>
      <c r="F3195" s="1"/>
      <c r="G3195" s="1"/>
      <c r="H3195" s="1"/>
      <c r="I3195" s="1"/>
      <c r="J3195" s="1"/>
      <c r="K3195" s="1"/>
      <c r="L3195" s="1"/>
    </row>
    <row r="3196" spans="1:12" ht="14.4" x14ac:dyDescent="0.3">
      <c r="A3196" s="1"/>
      <c r="B3196" s="1" t="str">
        <f>ReportExtract[[#This Row],[ReportId]]&amp;"_"&amp;ReportExtract[[#This Row],[PeriodId]]&amp;"_"&amp;ReportExtract[[#This Row],[MktDesc]]</f>
        <v>__</v>
      </c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4.4" x14ac:dyDescent="0.3">
      <c r="A3197" s="1"/>
      <c r="B3197" s="1" t="str">
        <f>ReportExtract[[#This Row],[ReportId]]&amp;"_"&amp;ReportExtract[[#This Row],[PeriodId]]&amp;"_"&amp;ReportExtract[[#This Row],[MktDesc]]</f>
        <v>__</v>
      </c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4.4" x14ac:dyDescent="0.3">
      <c r="A3198" s="1"/>
      <c r="B3198" s="1" t="str">
        <f>ReportExtract[[#This Row],[ReportId]]&amp;"_"&amp;ReportExtract[[#This Row],[PeriodId]]&amp;"_"&amp;ReportExtract[[#This Row],[MktDesc]]</f>
        <v>__</v>
      </c>
      <c r="C3198" s="1"/>
      <c r="D3198" s="1"/>
      <c r="E3198" s="1"/>
      <c r="F3198" s="1"/>
      <c r="G3198" s="1"/>
      <c r="H3198" s="1"/>
      <c r="I3198" s="1"/>
      <c r="J3198" s="1"/>
      <c r="K3198" s="1"/>
      <c r="L3198" s="1"/>
    </row>
    <row r="3199" spans="1:12" ht="14.4" x14ac:dyDescent="0.3">
      <c r="A3199" s="1"/>
      <c r="B3199" s="1" t="str">
        <f>ReportExtract[[#This Row],[ReportId]]&amp;"_"&amp;ReportExtract[[#This Row],[PeriodId]]&amp;"_"&amp;ReportExtract[[#This Row],[MktDesc]]</f>
        <v>__</v>
      </c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 ht="14.4" x14ac:dyDescent="0.3">
      <c r="A3200" s="1"/>
      <c r="B3200" s="1" t="str">
        <f>ReportExtract[[#This Row],[ReportId]]&amp;"_"&amp;ReportExtract[[#This Row],[PeriodId]]&amp;"_"&amp;ReportExtract[[#This Row],[MktDesc]]</f>
        <v>__</v>
      </c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4.4" x14ac:dyDescent="0.3">
      <c r="A3201" s="1"/>
      <c r="B3201" s="1" t="str">
        <f>ReportExtract[[#This Row],[ReportId]]&amp;"_"&amp;ReportExtract[[#This Row],[PeriodId]]&amp;"_"&amp;ReportExtract[[#This Row],[MktDesc]]</f>
        <v>__</v>
      </c>
      <c r="C3201" s="1"/>
      <c r="D3201" s="1"/>
      <c r="E3201" s="1"/>
      <c r="F3201" s="1"/>
      <c r="G3201" s="1"/>
      <c r="H3201" s="1"/>
      <c r="I3201" s="1"/>
      <c r="J3201" s="1"/>
      <c r="K3201" s="1"/>
      <c r="L3201" s="1"/>
    </row>
    <row r="3202" spans="1:12" ht="14.4" x14ac:dyDescent="0.3">
      <c r="A3202" s="1"/>
      <c r="B3202" s="1" t="str">
        <f>ReportExtract[[#This Row],[ReportId]]&amp;"_"&amp;ReportExtract[[#This Row],[PeriodId]]&amp;"_"&amp;ReportExtract[[#This Row],[MktDesc]]</f>
        <v>__</v>
      </c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 ht="14.4" x14ac:dyDescent="0.3">
      <c r="A3203" s="1"/>
      <c r="B3203" s="1" t="str">
        <f>ReportExtract[[#This Row],[ReportId]]&amp;"_"&amp;ReportExtract[[#This Row],[PeriodId]]&amp;"_"&amp;ReportExtract[[#This Row],[MktDesc]]</f>
        <v>__</v>
      </c>
      <c r="C3203" s="1"/>
      <c r="D3203" s="1"/>
      <c r="E3203" s="1"/>
      <c r="F3203" s="1"/>
      <c r="G3203" s="1"/>
      <c r="H3203" s="1"/>
      <c r="I3203" s="1"/>
      <c r="J3203" s="1"/>
      <c r="K3203" s="1"/>
      <c r="L3203" s="1"/>
    </row>
    <row r="3204" spans="1:12" ht="14.4" x14ac:dyDescent="0.3">
      <c r="A3204" s="1"/>
      <c r="B3204" s="1" t="str">
        <f>ReportExtract[[#This Row],[ReportId]]&amp;"_"&amp;ReportExtract[[#This Row],[PeriodId]]&amp;"_"&amp;ReportExtract[[#This Row],[MktDesc]]</f>
        <v>__</v>
      </c>
      <c r="C3204" s="1"/>
      <c r="D3204" s="1"/>
      <c r="E3204" s="1"/>
      <c r="F3204" s="1"/>
      <c r="G3204" s="1"/>
      <c r="H3204" s="1"/>
      <c r="I3204" s="1"/>
      <c r="J3204" s="1"/>
      <c r="K3204" s="1"/>
      <c r="L3204" s="1"/>
    </row>
    <row r="3205" spans="1:12" ht="14.4" x14ac:dyDescent="0.3">
      <c r="A3205" s="1"/>
      <c r="B3205" s="1" t="str">
        <f>ReportExtract[[#This Row],[ReportId]]&amp;"_"&amp;ReportExtract[[#This Row],[PeriodId]]&amp;"_"&amp;ReportExtract[[#This Row],[MktDesc]]</f>
        <v>__</v>
      </c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 ht="14.4" x14ac:dyDescent="0.3">
      <c r="A3206" s="1"/>
      <c r="B3206" s="1" t="str">
        <f>ReportExtract[[#This Row],[ReportId]]&amp;"_"&amp;ReportExtract[[#This Row],[PeriodId]]&amp;"_"&amp;ReportExtract[[#This Row],[MktDesc]]</f>
        <v>__</v>
      </c>
      <c r="C3206" s="1"/>
      <c r="D3206" s="1"/>
      <c r="E3206" s="1"/>
      <c r="F3206" s="1"/>
      <c r="G3206" s="1"/>
      <c r="H3206" s="1"/>
      <c r="I3206" s="1"/>
      <c r="J3206" s="1"/>
      <c r="K3206" s="1"/>
      <c r="L3206" s="1"/>
    </row>
    <row r="3207" spans="1:12" ht="14.4" x14ac:dyDescent="0.3">
      <c r="A3207" s="1"/>
      <c r="B3207" s="1" t="str">
        <f>ReportExtract[[#This Row],[ReportId]]&amp;"_"&amp;ReportExtract[[#This Row],[PeriodId]]&amp;"_"&amp;ReportExtract[[#This Row],[MktDesc]]</f>
        <v>__</v>
      </c>
      <c r="C3207" s="1"/>
      <c r="D3207" s="1"/>
      <c r="E3207" s="1"/>
      <c r="F3207" s="1"/>
      <c r="G3207" s="1"/>
      <c r="H3207" s="1"/>
      <c r="I3207" s="1"/>
      <c r="J3207" s="1"/>
      <c r="K3207" s="1"/>
      <c r="L3207" s="1"/>
    </row>
    <row r="3208" spans="1:12" ht="14.4" x14ac:dyDescent="0.3">
      <c r="A3208" s="1"/>
      <c r="B3208" s="1" t="str">
        <f>ReportExtract[[#This Row],[ReportId]]&amp;"_"&amp;ReportExtract[[#This Row],[PeriodId]]&amp;"_"&amp;ReportExtract[[#This Row],[MktDesc]]</f>
        <v>__</v>
      </c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 ht="14.4" x14ac:dyDescent="0.3">
      <c r="A3209" s="1"/>
      <c r="B3209" s="1" t="str">
        <f>ReportExtract[[#This Row],[ReportId]]&amp;"_"&amp;ReportExtract[[#This Row],[PeriodId]]&amp;"_"&amp;ReportExtract[[#This Row],[MktDesc]]</f>
        <v>__</v>
      </c>
      <c r="C3209" s="1"/>
      <c r="D3209" s="1"/>
      <c r="E3209" s="1"/>
      <c r="F3209" s="1"/>
      <c r="G3209" s="1"/>
      <c r="H3209" s="1"/>
      <c r="I3209" s="1"/>
      <c r="J3209" s="1"/>
      <c r="K3209" s="1"/>
      <c r="L3209" s="1"/>
    </row>
    <row r="3210" spans="1:12" ht="14.4" x14ac:dyDescent="0.3">
      <c r="A3210" s="1"/>
      <c r="B3210" s="1" t="str">
        <f>ReportExtract[[#This Row],[ReportId]]&amp;"_"&amp;ReportExtract[[#This Row],[PeriodId]]&amp;"_"&amp;ReportExtract[[#This Row],[MktDesc]]</f>
        <v>__</v>
      </c>
      <c r="C3210" s="1"/>
      <c r="D3210" s="1"/>
      <c r="E3210" s="1"/>
      <c r="F3210" s="1"/>
      <c r="G3210" s="1"/>
      <c r="H3210" s="1"/>
      <c r="I3210" s="1"/>
      <c r="J3210" s="1"/>
      <c r="K3210" s="1"/>
      <c r="L3210" s="1"/>
    </row>
    <row r="3211" spans="1:12" ht="14.4" x14ac:dyDescent="0.3">
      <c r="A3211" s="1"/>
      <c r="B3211" s="1" t="str">
        <f>ReportExtract[[#This Row],[ReportId]]&amp;"_"&amp;ReportExtract[[#This Row],[PeriodId]]&amp;"_"&amp;ReportExtract[[#This Row],[MktDesc]]</f>
        <v>__</v>
      </c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4.4" x14ac:dyDescent="0.3">
      <c r="A3212" s="1"/>
      <c r="B3212" s="1" t="str">
        <f>ReportExtract[[#This Row],[ReportId]]&amp;"_"&amp;ReportExtract[[#This Row],[PeriodId]]&amp;"_"&amp;ReportExtract[[#This Row],[MktDesc]]</f>
        <v>__</v>
      </c>
      <c r="C3212" s="1"/>
      <c r="D3212" s="1"/>
      <c r="E3212" s="1"/>
      <c r="F3212" s="1"/>
      <c r="G3212" s="1"/>
      <c r="H3212" s="1"/>
      <c r="I3212" s="1"/>
      <c r="J3212" s="1"/>
      <c r="K3212" s="1"/>
      <c r="L3212" s="1"/>
    </row>
    <row r="3213" spans="1:12" ht="14.4" x14ac:dyDescent="0.3">
      <c r="A3213" s="1"/>
      <c r="B3213" s="1" t="str">
        <f>ReportExtract[[#This Row],[ReportId]]&amp;"_"&amp;ReportExtract[[#This Row],[PeriodId]]&amp;"_"&amp;ReportExtract[[#This Row],[MktDesc]]</f>
        <v>__</v>
      </c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4.4" x14ac:dyDescent="0.3">
      <c r="A3214" s="1"/>
      <c r="B3214" s="1" t="str">
        <f>ReportExtract[[#This Row],[ReportId]]&amp;"_"&amp;ReportExtract[[#This Row],[PeriodId]]&amp;"_"&amp;ReportExtract[[#This Row],[MktDesc]]</f>
        <v>__</v>
      </c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4.4" x14ac:dyDescent="0.3">
      <c r="A3215" s="1"/>
      <c r="B3215" s="1" t="str">
        <f>ReportExtract[[#This Row],[ReportId]]&amp;"_"&amp;ReportExtract[[#This Row],[PeriodId]]&amp;"_"&amp;ReportExtract[[#This Row],[MktDesc]]</f>
        <v>__</v>
      </c>
      <c r="C3215" s="1"/>
      <c r="D3215" s="1"/>
      <c r="E3215" s="1"/>
      <c r="F3215" s="1"/>
      <c r="G3215" s="1"/>
      <c r="H3215" s="1"/>
      <c r="I3215" s="1"/>
      <c r="J3215" s="1"/>
      <c r="K3215" s="1"/>
      <c r="L3215" s="1"/>
    </row>
    <row r="3216" spans="1:12" ht="14.4" x14ac:dyDescent="0.3">
      <c r="A3216" s="1"/>
      <c r="B3216" s="1" t="str">
        <f>ReportExtract[[#This Row],[ReportId]]&amp;"_"&amp;ReportExtract[[#This Row],[PeriodId]]&amp;"_"&amp;ReportExtract[[#This Row],[MktDesc]]</f>
        <v>__</v>
      </c>
      <c r="C3216" s="1"/>
      <c r="D3216" s="1"/>
      <c r="E3216" s="1"/>
      <c r="F3216" s="1"/>
      <c r="G3216" s="1"/>
      <c r="H3216" s="1"/>
      <c r="I3216" s="1"/>
      <c r="J3216" s="1"/>
      <c r="K3216" s="1"/>
      <c r="L3216" s="1"/>
    </row>
    <row r="3217" spans="1:12" ht="14.4" x14ac:dyDescent="0.3">
      <c r="A3217" s="1"/>
      <c r="B3217" s="1" t="str">
        <f>ReportExtract[[#This Row],[ReportId]]&amp;"_"&amp;ReportExtract[[#This Row],[PeriodId]]&amp;"_"&amp;ReportExtract[[#This Row],[MktDesc]]</f>
        <v>__</v>
      </c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4.4" x14ac:dyDescent="0.3">
      <c r="A3218" s="1"/>
      <c r="B3218" s="1" t="str">
        <f>ReportExtract[[#This Row],[ReportId]]&amp;"_"&amp;ReportExtract[[#This Row],[PeriodId]]&amp;"_"&amp;ReportExtract[[#This Row],[MktDesc]]</f>
        <v>__</v>
      </c>
      <c r="C3218" s="1"/>
      <c r="D3218" s="1"/>
      <c r="E3218" s="1"/>
      <c r="F3218" s="1"/>
      <c r="G3218" s="1"/>
      <c r="H3218" s="1"/>
      <c r="I3218" s="1"/>
      <c r="J3218" s="1"/>
      <c r="K3218" s="1"/>
      <c r="L3218" s="1"/>
    </row>
    <row r="3219" spans="1:12" ht="14.4" x14ac:dyDescent="0.3">
      <c r="A3219" s="1"/>
      <c r="B3219" s="1" t="str">
        <f>ReportExtract[[#This Row],[ReportId]]&amp;"_"&amp;ReportExtract[[#This Row],[PeriodId]]&amp;"_"&amp;ReportExtract[[#This Row],[MktDesc]]</f>
        <v>__</v>
      </c>
      <c r="C3219" s="1"/>
      <c r="D3219" s="1"/>
      <c r="E3219" s="1"/>
      <c r="F3219" s="1"/>
      <c r="G3219" s="1"/>
      <c r="H3219" s="1"/>
      <c r="I3219" s="1"/>
      <c r="J3219" s="1"/>
      <c r="K3219" s="1"/>
      <c r="L3219" s="1"/>
    </row>
    <row r="3220" spans="1:12" ht="14.4" x14ac:dyDescent="0.3">
      <c r="A3220" s="1"/>
      <c r="B3220" s="1" t="str">
        <f>ReportExtract[[#This Row],[ReportId]]&amp;"_"&amp;ReportExtract[[#This Row],[PeriodId]]&amp;"_"&amp;ReportExtract[[#This Row],[MktDesc]]</f>
        <v>__</v>
      </c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 ht="14.4" x14ac:dyDescent="0.3">
      <c r="A3221" s="1"/>
      <c r="B3221" s="1" t="str">
        <f>ReportExtract[[#This Row],[ReportId]]&amp;"_"&amp;ReportExtract[[#This Row],[PeriodId]]&amp;"_"&amp;ReportExtract[[#This Row],[MktDesc]]</f>
        <v>__</v>
      </c>
      <c r="C3221" s="1"/>
      <c r="D3221" s="1"/>
      <c r="E3221" s="1"/>
      <c r="F3221" s="1"/>
      <c r="G3221" s="1"/>
      <c r="H3221" s="1"/>
      <c r="I3221" s="1"/>
      <c r="J3221" s="1"/>
      <c r="K3221" s="1"/>
      <c r="L3221" s="1"/>
    </row>
    <row r="3222" spans="1:12" ht="14.4" x14ac:dyDescent="0.3">
      <c r="A3222" s="1"/>
      <c r="B3222" s="1" t="str">
        <f>ReportExtract[[#This Row],[ReportId]]&amp;"_"&amp;ReportExtract[[#This Row],[PeriodId]]&amp;"_"&amp;ReportExtract[[#This Row],[MktDesc]]</f>
        <v>__</v>
      </c>
      <c r="C3222" s="1"/>
      <c r="D3222" s="1"/>
      <c r="E3222" s="1"/>
      <c r="F3222" s="1"/>
      <c r="G3222" s="1"/>
      <c r="H3222" s="1"/>
      <c r="I3222" s="1"/>
      <c r="J3222" s="1"/>
      <c r="K3222" s="1"/>
      <c r="L3222" s="1"/>
    </row>
    <row r="3223" spans="1:12" ht="14.4" x14ac:dyDescent="0.3">
      <c r="A3223" s="1"/>
      <c r="B3223" s="1" t="str">
        <f>ReportExtract[[#This Row],[ReportId]]&amp;"_"&amp;ReportExtract[[#This Row],[PeriodId]]&amp;"_"&amp;ReportExtract[[#This Row],[MktDesc]]</f>
        <v>__</v>
      </c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 ht="14.4" x14ac:dyDescent="0.3">
      <c r="A3224" s="1"/>
      <c r="B3224" s="1" t="str">
        <f>ReportExtract[[#This Row],[ReportId]]&amp;"_"&amp;ReportExtract[[#This Row],[PeriodId]]&amp;"_"&amp;ReportExtract[[#This Row],[MktDesc]]</f>
        <v>__</v>
      </c>
      <c r="C3224" s="1"/>
      <c r="D3224" s="1"/>
      <c r="E3224" s="1"/>
      <c r="F3224" s="1"/>
      <c r="G3224" s="1"/>
      <c r="H3224" s="1"/>
      <c r="I3224" s="1"/>
      <c r="J3224" s="1"/>
      <c r="K3224" s="1"/>
      <c r="L3224" s="1"/>
    </row>
    <row r="3225" spans="1:12" ht="14.4" x14ac:dyDescent="0.3">
      <c r="A3225" s="1"/>
      <c r="B3225" s="1" t="str">
        <f>ReportExtract[[#This Row],[ReportId]]&amp;"_"&amp;ReportExtract[[#This Row],[PeriodId]]&amp;"_"&amp;ReportExtract[[#This Row],[MktDesc]]</f>
        <v>__</v>
      </c>
      <c r="C3225" s="1"/>
      <c r="D3225" s="1"/>
      <c r="E3225" s="1"/>
      <c r="F3225" s="1"/>
      <c r="G3225" s="1"/>
      <c r="H3225" s="1"/>
      <c r="I3225" s="1"/>
      <c r="J3225" s="1"/>
      <c r="K3225" s="1"/>
      <c r="L3225" s="1"/>
    </row>
    <row r="3226" spans="1:12" ht="14.4" x14ac:dyDescent="0.3">
      <c r="A3226" s="1"/>
      <c r="B3226" s="1" t="str">
        <f>ReportExtract[[#This Row],[ReportId]]&amp;"_"&amp;ReportExtract[[#This Row],[PeriodId]]&amp;"_"&amp;ReportExtract[[#This Row],[MktDesc]]</f>
        <v>__</v>
      </c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 ht="14.4" x14ac:dyDescent="0.3">
      <c r="A3227" s="1"/>
      <c r="B3227" s="1" t="str">
        <f>ReportExtract[[#This Row],[ReportId]]&amp;"_"&amp;ReportExtract[[#This Row],[PeriodId]]&amp;"_"&amp;ReportExtract[[#This Row],[MktDesc]]</f>
        <v>__</v>
      </c>
      <c r="C3227" s="1"/>
      <c r="D3227" s="1"/>
      <c r="E3227" s="1"/>
      <c r="F3227" s="1"/>
      <c r="G3227" s="1"/>
      <c r="H3227" s="1"/>
      <c r="I3227" s="1"/>
      <c r="J3227" s="1"/>
      <c r="K3227" s="1"/>
      <c r="L3227" s="1"/>
    </row>
    <row r="3228" spans="1:12" ht="14.4" x14ac:dyDescent="0.3">
      <c r="A3228" s="1"/>
      <c r="B3228" s="1" t="str">
        <f>ReportExtract[[#This Row],[ReportId]]&amp;"_"&amp;ReportExtract[[#This Row],[PeriodId]]&amp;"_"&amp;ReportExtract[[#This Row],[MktDesc]]</f>
        <v>__</v>
      </c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4.4" x14ac:dyDescent="0.3">
      <c r="A3229" s="1"/>
      <c r="B3229" s="1" t="str">
        <f>ReportExtract[[#This Row],[ReportId]]&amp;"_"&amp;ReportExtract[[#This Row],[PeriodId]]&amp;"_"&amp;ReportExtract[[#This Row],[MktDesc]]</f>
        <v>__</v>
      </c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 ht="14.4" x14ac:dyDescent="0.3">
      <c r="A3230" s="1"/>
      <c r="B3230" s="1" t="str">
        <f>ReportExtract[[#This Row],[ReportId]]&amp;"_"&amp;ReportExtract[[#This Row],[PeriodId]]&amp;"_"&amp;ReportExtract[[#This Row],[MktDesc]]</f>
        <v>__</v>
      </c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4.4" x14ac:dyDescent="0.3">
      <c r="A3231" s="1"/>
      <c r="B3231" s="1" t="str">
        <f>ReportExtract[[#This Row],[ReportId]]&amp;"_"&amp;ReportExtract[[#This Row],[PeriodId]]&amp;"_"&amp;ReportExtract[[#This Row],[MktDesc]]</f>
        <v>__</v>
      </c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4.4" x14ac:dyDescent="0.3">
      <c r="A3232" s="1"/>
      <c r="B3232" s="1" t="str">
        <f>ReportExtract[[#This Row],[ReportId]]&amp;"_"&amp;ReportExtract[[#This Row],[PeriodId]]&amp;"_"&amp;ReportExtract[[#This Row],[MktDesc]]</f>
        <v>__</v>
      </c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 ht="14.4" x14ac:dyDescent="0.3">
      <c r="A3233" s="1"/>
      <c r="B3233" s="1" t="str">
        <f>ReportExtract[[#This Row],[ReportId]]&amp;"_"&amp;ReportExtract[[#This Row],[PeriodId]]&amp;"_"&amp;ReportExtract[[#This Row],[MktDesc]]</f>
        <v>__</v>
      </c>
      <c r="C3233" s="1"/>
      <c r="D3233" s="1"/>
      <c r="E3233" s="1"/>
      <c r="F3233" s="1"/>
      <c r="G3233" s="1"/>
      <c r="H3233" s="1"/>
      <c r="I3233" s="1"/>
      <c r="J3233" s="1"/>
      <c r="K3233" s="1"/>
      <c r="L3233" s="1"/>
    </row>
    <row r="3234" spans="1:12" ht="14.4" x14ac:dyDescent="0.3">
      <c r="A3234" s="1"/>
      <c r="B3234" s="1" t="str">
        <f>ReportExtract[[#This Row],[ReportId]]&amp;"_"&amp;ReportExtract[[#This Row],[PeriodId]]&amp;"_"&amp;ReportExtract[[#This Row],[MktDesc]]</f>
        <v>__</v>
      </c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4.4" x14ac:dyDescent="0.3">
      <c r="A3235" s="1"/>
      <c r="B3235" s="1" t="str">
        <f>ReportExtract[[#This Row],[ReportId]]&amp;"_"&amp;ReportExtract[[#This Row],[PeriodId]]&amp;"_"&amp;ReportExtract[[#This Row],[MktDesc]]</f>
        <v>__</v>
      </c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 ht="14.4" x14ac:dyDescent="0.3">
      <c r="A3236" s="1"/>
      <c r="B3236" s="1" t="str">
        <f>ReportExtract[[#This Row],[ReportId]]&amp;"_"&amp;ReportExtract[[#This Row],[PeriodId]]&amp;"_"&amp;ReportExtract[[#This Row],[MktDesc]]</f>
        <v>__</v>
      </c>
      <c r="C3236" s="1"/>
      <c r="D3236" s="1"/>
      <c r="E3236" s="1"/>
      <c r="F3236" s="1"/>
      <c r="G3236" s="1"/>
      <c r="H3236" s="1"/>
      <c r="I3236" s="1"/>
      <c r="J3236" s="1"/>
      <c r="K3236" s="1"/>
      <c r="L3236" s="1"/>
    </row>
    <row r="3237" spans="1:12" ht="14.4" x14ac:dyDescent="0.3">
      <c r="A3237" s="1"/>
      <c r="B3237" s="1" t="str">
        <f>ReportExtract[[#This Row],[ReportId]]&amp;"_"&amp;ReportExtract[[#This Row],[PeriodId]]&amp;"_"&amp;ReportExtract[[#This Row],[MktDesc]]</f>
        <v>__</v>
      </c>
      <c r="C3237" s="1"/>
      <c r="D3237" s="1"/>
      <c r="E3237" s="1"/>
      <c r="F3237" s="1"/>
      <c r="G3237" s="1"/>
      <c r="H3237" s="1"/>
      <c r="I3237" s="1"/>
      <c r="J3237" s="1"/>
      <c r="K3237" s="1"/>
      <c r="L3237" s="1"/>
    </row>
    <row r="3238" spans="1:12" ht="14.4" x14ac:dyDescent="0.3">
      <c r="A3238" s="1"/>
      <c r="B3238" s="1" t="str">
        <f>ReportExtract[[#This Row],[ReportId]]&amp;"_"&amp;ReportExtract[[#This Row],[PeriodId]]&amp;"_"&amp;ReportExtract[[#This Row],[MktDesc]]</f>
        <v>__</v>
      </c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 ht="14.4" x14ac:dyDescent="0.3">
      <c r="A3239" s="1"/>
      <c r="B3239" s="1" t="str">
        <f>ReportExtract[[#This Row],[ReportId]]&amp;"_"&amp;ReportExtract[[#This Row],[PeriodId]]&amp;"_"&amp;ReportExtract[[#This Row],[MktDesc]]</f>
        <v>__</v>
      </c>
      <c r="C3239" s="1"/>
      <c r="D3239" s="1"/>
      <c r="E3239" s="1"/>
      <c r="F3239" s="1"/>
      <c r="G3239" s="1"/>
      <c r="H3239" s="1"/>
      <c r="I3239" s="1"/>
      <c r="J3239" s="1"/>
      <c r="K3239" s="1"/>
      <c r="L3239" s="1"/>
    </row>
    <row r="3240" spans="1:12" ht="14.4" x14ac:dyDescent="0.3">
      <c r="A3240" s="1"/>
      <c r="B3240" s="1" t="str">
        <f>ReportExtract[[#This Row],[ReportId]]&amp;"_"&amp;ReportExtract[[#This Row],[PeriodId]]&amp;"_"&amp;ReportExtract[[#This Row],[MktDesc]]</f>
        <v>__</v>
      </c>
      <c r="C3240" s="1"/>
      <c r="D3240" s="1"/>
      <c r="E3240" s="1"/>
      <c r="F3240" s="1"/>
      <c r="G3240" s="1"/>
      <c r="H3240" s="1"/>
      <c r="I3240" s="1"/>
      <c r="J3240" s="1"/>
      <c r="K3240" s="1"/>
      <c r="L3240" s="1"/>
    </row>
    <row r="3241" spans="1:12" ht="14.4" x14ac:dyDescent="0.3">
      <c r="A3241" s="1"/>
      <c r="B3241" s="1" t="str">
        <f>ReportExtract[[#This Row],[ReportId]]&amp;"_"&amp;ReportExtract[[#This Row],[PeriodId]]&amp;"_"&amp;ReportExtract[[#This Row],[MktDesc]]</f>
        <v>__</v>
      </c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 ht="14.4" x14ac:dyDescent="0.3">
      <c r="A3242" s="1"/>
      <c r="B3242" s="1" t="str">
        <f>ReportExtract[[#This Row],[ReportId]]&amp;"_"&amp;ReportExtract[[#This Row],[PeriodId]]&amp;"_"&amp;ReportExtract[[#This Row],[MktDesc]]</f>
        <v>__</v>
      </c>
      <c r="C3242" s="1"/>
      <c r="D3242" s="1"/>
      <c r="E3242" s="1"/>
      <c r="F3242" s="1"/>
      <c r="G3242" s="1"/>
      <c r="H3242" s="1"/>
      <c r="I3242" s="1"/>
      <c r="J3242" s="1"/>
      <c r="K3242" s="1"/>
      <c r="L3242" s="1"/>
    </row>
    <row r="3243" spans="1:12" ht="14.4" x14ac:dyDescent="0.3">
      <c r="A3243" s="1"/>
      <c r="B3243" s="1" t="str">
        <f>ReportExtract[[#This Row],[ReportId]]&amp;"_"&amp;ReportExtract[[#This Row],[PeriodId]]&amp;"_"&amp;ReportExtract[[#This Row],[MktDesc]]</f>
        <v>__</v>
      </c>
      <c r="C3243" s="1"/>
      <c r="D3243" s="1"/>
      <c r="E3243" s="1"/>
      <c r="F3243" s="1"/>
      <c r="G3243" s="1"/>
      <c r="H3243" s="1"/>
      <c r="I3243" s="1"/>
      <c r="J3243" s="1"/>
      <c r="K3243" s="1"/>
      <c r="L3243" s="1"/>
    </row>
    <row r="3244" spans="1:12" ht="14.4" x14ac:dyDescent="0.3">
      <c r="A3244" s="1"/>
      <c r="B3244" s="1" t="str">
        <f>ReportExtract[[#This Row],[ReportId]]&amp;"_"&amp;ReportExtract[[#This Row],[PeriodId]]&amp;"_"&amp;ReportExtract[[#This Row],[MktDesc]]</f>
        <v>__</v>
      </c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 ht="14.4" x14ac:dyDescent="0.3">
      <c r="A3245" s="1"/>
      <c r="B3245" s="1" t="str">
        <f>ReportExtract[[#This Row],[ReportId]]&amp;"_"&amp;ReportExtract[[#This Row],[PeriodId]]&amp;"_"&amp;ReportExtract[[#This Row],[MktDesc]]</f>
        <v>__</v>
      </c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4.4" x14ac:dyDescent="0.3">
      <c r="A3246" s="1"/>
      <c r="B3246" s="1" t="str">
        <f>ReportExtract[[#This Row],[ReportId]]&amp;"_"&amp;ReportExtract[[#This Row],[PeriodId]]&amp;"_"&amp;ReportExtract[[#This Row],[MktDesc]]</f>
        <v>__</v>
      </c>
      <c r="C3246" s="1"/>
      <c r="D3246" s="1"/>
      <c r="E3246" s="1"/>
      <c r="F3246" s="1"/>
      <c r="G3246" s="1"/>
      <c r="H3246" s="1"/>
      <c r="I3246" s="1"/>
      <c r="J3246" s="1"/>
      <c r="K3246" s="1"/>
      <c r="L3246" s="1"/>
    </row>
    <row r="3247" spans="1:12" ht="14.4" x14ac:dyDescent="0.3">
      <c r="A3247" s="1"/>
      <c r="B3247" s="1" t="str">
        <f>ReportExtract[[#This Row],[ReportId]]&amp;"_"&amp;ReportExtract[[#This Row],[PeriodId]]&amp;"_"&amp;ReportExtract[[#This Row],[MktDesc]]</f>
        <v>__</v>
      </c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4.4" x14ac:dyDescent="0.3">
      <c r="A3248" s="1"/>
      <c r="B3248" s="1" t="str">
        <f>ReportExtract[[#This Row],[ReportId]]&amp;"_"&amp;ReportExtract[[#This Row],[PeriodId]]&amp;"_"&amp;ReportExtract[[#This Row],[MktDesc]]</f>
        <v>__</v>
      </c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4.4" x14ac:dyDescent="0.3">
      <c r="A3249" s="1"/>
      <c r="B3249" s="1" t="str">
        <f>ReportExtract[[#This Row],[ReportId]]&amp;"_"&amp;ReportExtract[[#This Row],[PeriodId]]&amp;"_"&amp;ReportExtract[[#This Row],[MktDesc]]</f>
        <v>__</v>
      </c>
      <c r="C3249" s="1"/>
      <c r="D3249" s="1"/>
      <c r="E3249" s="1"/>
      <c r="F3249" s="1"/>
      <c r="G3249" s="1"/>
      <c r="H3249" s="1"/>
      <c r="I3249" s="1"/>
      <c r="J3249" s="1"/>
      <c r="K3249" s="1"/>
      <c r="L3249" s="1"/>
    </row>
    <row r="3250" spans="1:12" ht="14.4" x14ac:dyDescent="0.3">
      <c r="A3250" s="1"/>
      <c r="B3250" s="1" t="str">
        <f>ReportExtract[[#This Row],[ReportId]]&amp;"_"&amp;ReportExtract[[#This Row],[PeriodId]]&amp;"_"&amp;ReportExtract[[#This Row],[MktDesc]]</f>
        <v>__</v>
      </c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 ht="14.4" x14ac:dyDescent="0.3">
      <c r="A3251" s="1"/>
      <c r="B3251" s="1" t="str">
        <f>ReportExtract[[#This Row],[ReportId]]&amp;"_"&amp;ReportExtract[[#This Row],[PeriodId]]&amp;"_"&amp;ReportExtract[[#This Row],[MktDesc]]</f>
        <v>__</v>
      </c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4.4" x14ac:dyDescent="0.3">
      <c r="A3252" s="1"/>
      <c r="B3252" s="1" t="str">
        <f>ReportExtract[[#This Row],[ReportId]]&amp;"_"&amp;ReportExtract[[#This Row],[PeriodId]]&amp;"_"&amp;ReportExtract[[#This Row],[MktDesc]]</f>
        <v>__</v>
      </c>
      <c r="C3252" s="1"/>
      <c r="D3252" s="1"/>
      <c r="E3252" s="1"/>
      <c r="F3252" s="1"/>
      <c r="G3252" s="1"/>
      <c r="H3252" s="1"/>
      <c r="I3252" s="1"/>
      <c r="J3252" s="1"/>
      <c r="K3252" s="1"/>
      <c r="L3252" s="1"/>
    </row>
    <row r="3253" spans="1:12" ht="14.4" x14ac:dyDescent="0.3">
      <c r="A3253" s="1"/>
      <c r="B3253" s="1" t="str">
        <f>ReportExtract[[#This Row],[ReportId]]&amp;"_"&amp;ReportExtract[[#This Row],[PeriodId]]&amp;"_"&amp;ReportExtract[[#This Row],[MktDesc]]</f>
        <v>__</v>
      </c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 ht="14.4" x14ac:dyDescent="0.3">
      <c r="A3254" s="1"/>
      <c r="B3254" s="1" t="str">
        <f>ReportExtract[[#This Row],[ReportId]]&amp;"_"&amp;ReportExtract[[#This Row],[PeriodId]]&amp;"_"&amp;ReportExtract[[#This Row],[MktDesc]]</f>
        <v>__</v>
      </c>
      <c r="C3254" s="1"/>
      <c r="D3254" s="1"/>
      <c r="E3254" s="1"/>
      <c r="F3254" s="1"/>
      <c r="G3254" s="1"/>
      <c r="H3254" s="1"/>
      <c r="I3254" s="1"/>
      <c r="J3254" s="1"/>
      <c r="K3254" s="1"/>
      <c r="L3254" s="1"/>
    </row>
    <row r="3255" spans="1:12" ht="14.4" x14ac:dyDescent="0.3">
      <c r="A3255" s="1"/>
      <c r="B3255" s="1" t="str">
        <f>ReportExtract[[#This Row],[ReportId]]&amp;"_"&amp;ReportExtract[[#This Row],[PeriodId]]&amp;"_"&amp;ReportExtract[[#This Row],[MktDesc]]</f>
        <v>__</v>
      </c>
      <c r="C3255" s="1"/>
      <c r="D3255" s="1"/>
      <c r="E3255" s="1"/>
      <c r="F3255" s="1"/>
      <c r="G3255" s="1"/>
      <c r="H3255" s="1"/>
      <c r="I3255" s="1"/>
      <c r="J3255" s="1"/>
      <c r="K3255" s="1"/>
      <c r="L3255" s="1"/>
    </row>
    <row r="3256" spans="1:12" ht="14.4" x14ac:dyDescent="0.3">
      <c r="A3256" s="1"/>
      <c r="B3256" s="1" t="str">
        <f>ReportExtract[[#This Row],[ReportId]]&amp;"_"&amp;ReportExtract[[#This Row],[PeriodId]]&amp;"_"&amp;ReportExtract[[#This Row],[MktDesc]]</f>
        <v>__</v>
      </c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 ht="14.4" x14ac:dyDescent="0.3">
      <c r="A3257" s="1"/>
      <c r="B3257" s="1" t="str">
        <f>ReportExtract[[#This Row],[ReportId]]&amp;"_"&amp;ReportExtract[[#This Row],[PeriodId]]&amp;"_"&amp;ReportExtract[[#This Row],[MktDesc]]</f>
        <v>__</v>
      </c>
      <c r="C3257" s="1"/>
      <c r="D3257" s="1"/>
      <c r="E3257" s="1"/>
      <c r="F3257" s="1"/>
      <c r="G3257" s="1"/>
      <c r="H3257" s="1"/>
      <c r="I3257" s="1"/>
      <c r="J3257" s="1"/>
      <c r="K3257" s="1"/>
      <c r="L3257" s="1"/>
    </row>
    <row r="3258" spans="1:12" ht="14.4" x14ac:dyDescent="0.3">
      <c r="A3258" s="1"/>
      <c r="B3258" s="1" t="str">
        <f>ReportExtract[[#This Row],[ReportId]]&amp;"_"&amp;ReportExtract[[#This Row],[PeriodId]]&amp;"_"&amp;ReportExtract[[#This Row],[MktDesc]]</f>
        <v>__</v>
      </c>
      <c r="C3258" s="1"/>
      <c r="D3258" s="1"/>
      <c r="E3258" s="1"/>
      <c r="F3258" s="1"/>
      <c r="G3258" s="1"/>
      <c r="H3258" s="1"/>
      <c r="I3258" s="1"/>
      <c r="J3258" s="1"/>
      <c r="K3258" s="1"/>
      <c r="L3258" s="1"/>
    </row>
    <row r="3259" spans="1:12" ht="14.4" x14ac:dyDescent="0.3">
      <c r="A3259" s="1"/>
      <c r="B3259" s="1" t="str">
        <f>ReportExtract[[#This Row],[ReportId]]&amp;"_"&amp;ReportExtract[[#This Row],[PeriodId]]&amp;"_"&amp;ReportExtract[[#This Row],[MktDesc]]</f>
        <v>__</v>
      </c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 ht="14.4" x14ac:dyDescent="0.3">
      <c r="A3260" s="1"/>
      <c r="B3260" s="1" t="str">
        <f>ReportExtract[[#This Row],[ReportId]]&amp;"_"&amp;ReportExtract[[#This Row],[PeriodId]]&amp;"_"&amp;ReportExtract[[#This Row],[MktDesc]]</f>
        <v>__</v>
      </c>
      <c r="C3260" s="1"/>
      <c r="D3260" s="1"/>
      <c r="E3260" s="1"/>
      <c r="F3260" s="1"/>
      <c r="G3260" s="1"/>
      <c r="H3260" s="1"/>
      <c r="I3260" s="1"/>
      <c r="J3260" s="1"/>
      <c r="K3260" s="1"/>
      <c r="L3260" s="1"/>
    </row>
    <row r="3261" spans="1:12" ht="14.4" x14ac:dyDescent="0.3">
      <c r="A3261" s="1"/>
      <c r="B3261" s="1" t="str">
        <f>ReportExtract[[#This Row],[ReportId]]&amp;"_"&amp;ReportExtract[[#This Row],[PeriodId]]&amp;"_"&amp;ReportExtract[[#This Row],[MktDesc]]</f>
        <v>__</v>
      </c>
      <c r="C3261" s="1"/>
      <c r="D3261" s="1"/>
      <c r="E3261" s="1"/>
      <c r="F3261" s="1"/>
      <c r="G3261" s="1"/>
      <c r="H3261" s="1"/>
      <c r="I3261" s="1"/>
      <c r="J3261" s="1"/>
      <c r="K3261" s="1"/>
      <c r="L3261" s="1"/>
    </row>
    <row r="3262" spans="1:12" ht="14.4" x14ac:dyDescent="0.3">
      <c r="A3262" s="1"/>
      <c r="B3262" s="1" t="str">
        <f>ReportExtract[[#This Row],[ReportId]]&amp;"_"&amp;ReportExtract[[#This Row],[PeriodId]]&amp;"_"&amp;ReportExtract[[#This Row],[MktDesc]]</f>
        <v>__</v>
      </c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4.4" x14ac:dyDescent="0.3">
      <c r="A3263" s="1"/>
      <c r="B3263" s="1" t="str">
        <f>ReportExtract[[#This Row],[ReportId]]&amp;"_"&amp;ReportExtract[[#This Row],[PeriodId]]&amp;"_"&amp;ReportExtract[[#This Row],[MktDesc]]</f>
        <v>__</v>
      </c>
      <c r="C3263" s="1"/>
      <c r="D3263" s="1"/>
      <c r="E3263" s="1"/>
      <c r="F3263" s="1"/>
      <c r="G3263" s="1"/>
      <c r="H3263" s="1"/>
      <c r="I3263" s="1"/>
      <c r="J3263" s="1"/>
      <c r="K3263" s="1"/>
      <c r="L3263" s="1"/>
    </row>
    <row r="3264" spans="1:12" ht="14.4" x14ac:dyDescent="0.3">
      <c r="A3264" s="1"/>
      <c r="B3264" s="1" t="str">
        <f>ReportExtract[[#This Row],[ReportId]]&amp;"_"&amp;ReportExtract[[#This Row],[PeriodId]]&amp;"_"&amp;ReportExtract[[#This Row],[MktDesc]]</f>
        <v>__</v>
      </c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4.4" x14ac:dyDescent="0.3">
      <c r="A3265" s="1"/>
      <c r="B3265" s="1" t="str">
        <f>ReportExtract[[#This Row],[ReportId]]&amp;"_"&amp;ReportExtract[[#This Row],[PeriodId]]&amp;"_"&amp;ReportExtract[[#This Row],[MktDesc]]</f>
        <v>__</v>
      </c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4.4" x14ac:dyDescent="0.3">
      <c r="A3266" s="1"/>
      <c r="B3266" s="1" t="str">
        <f>ReportExtract[[#This Row],[ReportId]]&amp;"_"&amp;ReportExtract[[#This Row],[PeriodId]]&amp;"_"&amp;ReportExtract[[#This Row],[MktDesc]]</f>
        <v>__</v>
      </c>
      <c r="C3266" s="1"/>
      <c r="D3266" s="1"/>
      <c r="E3266" s="1"/>
      <c r="F3266" s="1"/>
      <c r="G3266" s="1"/>
      <c r="H3266" s="1"/>
      <c r="I3266" s="1"/>
      <c r="J3266" s="1"/>
      <c r="K3266" s="1"/>
      <c r="L3266" s="1"/>
    </row>
    <row r="3267" spans="1:12" ht="14.4" x14ac:dyDescent="0.3">
      <c r="A3267" s="1"/>
      <c r="B3267" s="1" t="str">
        <f>ReportExtract[[#This Row],[ReportId]]&amp;"_"&amp;ReportExtract[[#This Row],[PeriodId]]&amp;"_"&amp;ReportExtract[[#This Row],[MktDesc]]</f>
        <v>__</v>
      </c>
      <c r="C3267" s="1"/>
      <c r="D3267" s="1"/>
      <c r="E3267" s="1"/>
      <c r="F3267" s="1"/>
      <c r="G3267" s="1"/>
      <c r="H3267" s="1"/>
      <c r="I3267" s="1"/>
      <c r="J3267" s="1"/>
      <c r="K3267" s="1"/>
      <c r="L3267" s="1"/>
    </row>
    <row r="3268" spans="1:12" ht="14.4" x14ac:dyDescent="0.3">
      <c r="A3268" s="1"/>
      <c r="B3268" s="1" t="str">
        <f>ReportExtract[[#This Row],[ReportId]]&amp;"_"&amp;ReportExtract[[#This Row],[PeriodId]]&amp;"_"&amp;ReportExtract[[#This Row],[MktDesc]]</f>
        <v>__</v>
      </c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4.4" x14ac:dyDescent="0.3">
      <c r="A3269" s="1"/>
      <c r="B3269" s="1" t="str">
        <f>ReportExtract[[#This Row],[ReportId]]&amp;"_"&amp;ReportExtract[[#This Row],[PeriodId]]&amp;"_"&amp;ReportExtract[[#This Row],[MktDesc]]</f>
        <v>__</v>
      </c>
      <c r="C3269" s="1"/>
      <c r="D3269" s="1"/>
      <c r="E3269" s="1"/>
      <c r="F3269" s="1"/>
      <c r="G3269" s="1"/>
      <c r="H3269" s="1"/>
      <c r="I3269" s="1"/>
      <c r="J3269" s="1"/>
      <c r="K3269" s="1"/>
      <c r="L3269" s="1"/>
    </row>
    <row r="3270" spans="1:12" ht="14.4" x14ac:dyDescent="0.3">
      <c r="A3270" s="1"/>
      <c r="B3270" s="1" t="str">
        <f>ReportExtract[[#This Row],[ReportId]]&amp;"_"&amp;ReportExtract[[#This Row],[PeriodId]]&amp;"_"&amp;ReportExtract[[#This Row],[MktDesc]]</f>
        <v>__</v>
      </c>
      <c r="C3270" s="1"/>
      <c r="D3270" s="1"/>
      <c r="E3270" s="1"/>
      <c r="F3270" s="1"/>
      <c r="G3270" s="1"/>
      <c r="H3270" s="1"/>
      <c r="I3270" s="1"/>
      <c r="J3270" s="1"/>
      <c r="K3270" s="1"/>
      <c r="L3270" s="1"/>
    </row>
    <row r="3271" spans="1:12" ht="14.4" x14ac:dyDescent="0.3">
      <c r="A3271" s="1"/>
      <c r="B3271" s="1" t="str">
        <f>ReportExtract[[#This Row],[ReportId]]&amp;"_"&amp;ReportExtract[[#This Row],[PeriodId]]&amp;"_"&amp;ReportExtract[[#This Row],[MktDesc]]</f>
        <v>__</v>
      </c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 ht="14.4" x14ac:dyDescent="0.3">
      <c r="A3272" s="1"/>
      <c r="B3272" s="1" t="str">
        <f>ReportExtract[[#This Row],[ReportId]]&amp;"_"&amp;ReportExtract[[#This Row],[PeriodId]]&amp;"_"&amp;ReportExtract[[#This Row],[MktDesc]]</f>
        <v>__</v>
      </c>
      <c r="C3272" s="1"/>
      <c r="D3272" s="1"/>
      <c r="E3272" s="1"/>
      <c r="F3272" s="1"/>
      <c r="G3272" s="1"/>
      <c r="H3272" s="1"/>
      <c r="I3272" s="1"/>
      <c r="J3272" s="1"/>
      <c r="K3272" s="1"/>
      <c r="L3272" s="1"/>
    </row>
    <row r="3273" spans="1:12" ht="14.4" x14ac:dyDescent="0.3">
      <c r="A3273" s="1"/>
      <c r="B3273" s="1" t="str">
        <f>ReportExtract[[#This Row],[ReportId]]&amp;"_"&amp;ReportExtract[[#This Row],[PeriodId]]&amp;"_"&amp;ReportExtract[[#This Row],[MktDesc]]</f>
        <v>__</v>
      </c>
      <c r="C3273" s="1"/>
      <c r="D3273" s="1"/>
      <c r="E3273" s="1"/>
      <c r="F3273" s="1"/>
      <c r="G3273" s="1"/>
      <c r="H3273" s="1"/>
      <c r="I3273" s="1"/>
      <c r="J3273" s="1"/>
      <c r="K3273" s="1"/>
      <c r="L3273" s="1"/>
    </row>
    <row r="3274" spans="1:12" ht="14.4" x14ac:dyDescent="0.3">
      <c r="A3274" s="1"/>
      <c r="B3274" s="1" t="str">
        <f>ReportExtract[[#This Row],[ReportId]]&amp;"_"&amp;ReportExtract[[#This Row],[PeriodId]]&amp;"_"&amp;ReportExtract[[#This Row],[MktDesc]]</f>
        <v>__</v>
      </c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 ht="14.4" x14ac:dyDescent="0.3">
      <c r="A3275" s="1"/>
      <c r="B3275" s="1" t="str">
        <f>ReportExtract[[#This Row],[ReportId]]&amp;"_"&amp;ReportExtract[[#This Row],[PeriodId]]&amp;"_"&amp;ReportExtract[[#This Row],[MktDesc]]</f>
        <v>__</v>
      </c>
      <c r="C3275" s="1"/>
      <c r="D3275" s="1"/>
      <c r="E3275" s="1"/>
      <c r="F3275" s="1"/>
      <c r="G3275" s="1"/>
      <c r="H3275" s="1"/>
      <c r="I3275" s="1"/>
      <c r="J3275" s="1"/>
      <c r="K3275" s="1"/>
      <c r="L3275" s="1"/>
    </row>
    <row r="3276" spans="1:12" ht="14.4" x14ac:dyDescent="0.3">
      <c r="A3276" s="1"/>
      <c r="B3276" s="1" t="str">
        <f>ReportExtract[[#This Row],[ReportId]]&amp;"_"&amp;ReportExtract[[#This Row],[PeriodId]]&amp;"_"&amp;ReportExtract[[#This Row],[MktDesc]]</f>
        <v>__</v>
      </c>
      <c r="C3276" s="1"/>
      <c r="D3276" s="1"/>
      <c r="E3276" s="1"/>
      <c r="F3276" s="1"/>
      <c r="G3276" s="1"/>
      <c r="H3276" s="1"/>
      <c r="I3276" s="1"/>
      <c r="J3276" s="1"/>
      <c r="K3276" s="1"/>
      <c r="L3276" s="1"/>
    </row>
    <row r="3277" spans="1:12" ht="14.4" x14ac:dyDescent="0.3">
      <c r="A3277" s="1"/>
      <c r="B3277" s="1" t="str">
        <f>ReportExtract[[#This Row],[ReportId]]&amp;"_"&amp;ReportExtract[[#This Row],[PeriodId]]&amp;"_"&amp;ReportExtract[[#This Row],[MktDesc]]</f>
        <v>__</v>
      </c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 ht="14.4" x14ac:dyDescent="0.3">
      <c r="A3278" s="1"/>
      <c r="B3278" s="1" t="str">
        <f>ReportExtract[[#This Row],[ReportId]]&amp;"_"&amp;ReportExtract[[#This Row],[PeriodId]]&amp;"_"&amp;ReportExtract[[#This Row],[MktDesc]]</f>
        <v>__</v>
      </c>
      <c r="C3278" s="1"/>
      <c r="D3278" s="1"/>
      <c r="E3278" s="1"/>
      <c r="F3278" s="1"/>
      <c r="G3278" s="1"/>
      <c r="H3278" s="1"/>
      <c r="I3278" s="1"/>
      <c r="J3278" s="1"/>
      <c r="K3278" s="1"/>
      <c r="L3278" s="1"/>
    </row>
    <row r="3279" spans="1:12" ht="14.4" x14ac:dyDescent="0.3">
      <c r="A3279" s="1"/>
      <c r="B3279" s="1" t="str">
        <f>ReportExtract[[#This Row],[ReportId]]&amp;"_"&amp;ReportExtract[[#This Row],[PeriodId]]&amp;"_"&amp;ReportExtract[[#This Row],[MktDesc]]</f>
        <v>__</v>
      </c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4.4" x14ac:dyDescent="0.3">
      <c r="A3280" s="1"/>
      <c r="B3280" s="1" t="str">
        <f>ReportExtract[[#This Row],[ReportId]]&amp;"_"&amp;ReportExtract[[#This Row],[PeriodId]]&amp;"_"&amp;ReportExtract[[#This Row],[MktDesc]]</f>
        <v>__</v>
      </c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 ht="14.4" x14ac:dyDescent="0.3">
      <c r="A3281" s="1"/>
      <c r="B3281" s="1" t="str">
        <f>ReportExtract[[#This Row],[ReportId]]&amp;"_"&amp;ReportExtract[[#This Row],[PeriodId]]&amp;"_"&amp;ReportExtract[[#This Row],[MktDesc]]</f>
        <v>__</v>
      </c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4.4" x14ac:dyDescent="0.3">
      <c r="A3282" s="1"/>
      <c r="B3282" s="1" t="str">
        <f>ReportExtract[[#This Row],[ReportId]]&amp;"_"&amp;ReportExtract[[#This Row],[PeriodId]]&amp;"_"&amp;ReportExtract[[#This Row],[MktDesc]]</f>
        <v>__</v>
      </c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4.4" x14ac:dyDescent="0.3">
      <c r="A3283" s="1"/>
      <c r="B3283" s="1" t="str">
        <f>ReportExtract[[#This Row],[ReportId]]&amp;"_"&amp;ReportExtract[[#This Row],[PeriodId]]&amp;"_"&amp;ReportExtract[[#This Row],[MktDesc]]</f>
        <v>__</v>
      </c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 ht="14.4" x14ac:dyDescent="0.3">
      <c r="A3284" s="1"/>
      <c r="B3284" s="1" t="str">
        <f>ReportExtract[[#This Row],[ReportId]]&amp;"_"&amp;ReportExtract[[#This Row],[PeriodId]]&amp;"_"&amp;ReportExtract[[#This Row],[MktDesc]]</f>
        <v>__</v>
      </c>
      <c r="C3284" s="1"/>
      <c r="D3284" s="1"/>
      <c r="E3284" s="1"/>
      <c r="F3284" s="1"/>
      <c r="G3284" s="1"/>
      <c r="H3284" s="1"/>
      <c r="I3284" s="1"/>
      <c r="J3284" s="1"/>
      <c r="K3284" s="1"/>
      <c r="L3284" s="1"/>
    </row>
    <row r="3285" spans="1:12" ht="14.4" x14ac:dyDescent="0.3">
      <c r="A3285" s="1"/>
      <c r="B3285" s="1" t="str">
        <f>ReportExtract[[#This Row],[ReportId]]&amp;"_"&amp;ReportExtract[[#This Row],[PeriodId]]&amp;"_"&amp;ReportExtract[[#This Row],[MktDesc]]</f>
        <v>__</v>
      </c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4.4" x14ac:dyDescent="0.3">
      <c r="A3286" s="1"/>
      <c r="B3286" s="1" t="str">
        <f>ReportExtract[[#This Row],[ReportId]]&amp;"_"&amp;ReportExtract[[#This Row],[PeriodId]]&amp;"_"&amp;ReportExtract[[#This Row],[MktDesc]]</f>
        <v>__</v>
      </c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 ht="14.4" x14ac:dyDescent="0.3">
      <c r="A3287" s="1"/>
      <c r="B3287" s="1" t="str">
        <f>ReportExtract[[#This Row],[ReportId]]&amp;"_"&amp;ReportExtract[[#This Row],[PeriodId]]&amp;"_"&amp;ReportExtract[[#This Row],[MktDesc]]</f>
        <v>__</v>
      </c>
      <c r="C3287" s="1"/>
      <c r="D3287" s="1"/>
      <c r="E3287" s="1"/>
      <c r="F3287" s="1"/>
      <c r="G3287" s="1"/>
      <c r="H3287" s="1"/>
      <c r="I3287" s="1"/>
      <c r="J3287" s="1"/>
      <c r="K3287" s="1"/>
      <c r="L3287" s="1"/>
    </row>
    <row r="3288" spans="1:12" ht="14.4" x14ac:dyDescent="0.3">
      <c r="A3288" s="1"/>
      <c r="B3288" s="1" t="str">
        <f>ReportExtract[[#This Row],[ReportId]]&amp;"_"&amp;ReportExtract[[#This Row],[PeriodId]]&amp;"_"&amp;ReportExtract[[#This Row],[MktDesc]]</f>
        <v>__</v>
      </c>
      <c r="C3288" s="1"/>
      <c r="D3288" s="1"/>
      <c r="E3288" s="1"/>
      <c r="F3288" s="1"/>
      <c r="G3288" s="1"/>
      <c r="H3288" s="1"/>
      <c r="I3288" s="1"/>
      <c r="J3288" s="1"/>
      <c r="K3288" s="1"/>
      <c r="L3288" s="1"/>
    </row>
    <row r="3289" spans="1:12" ht="14.4" x14ac:dyDescent="0.3">
      <c r="A3289" s="1"/>
      <c r="B3289" s="1" t="str">
        <f>ReportExtract[[#This Row],[ReportId]]&amp;"_"&amp;ReportExtract[[#This Row],[PeriodId]]&amp;"_"&amp;ReportExtract[[#This Row],[MktDesc]]</f>
        <v>__</v>
      </c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 ht="14.4" x14ac:dyDescent="0.3">
      <c r="A3290" s="1"/>
      <c r="B3290" s="1" t="str">
        <f>ReportExtract[[#This Row],[ReportId]]&amp;"_"&amp;ReportExtract[[#This Row],[PeriodId]]&amp;"_"&amp;ReportExtract[[#This Row],[MktDesc]]</f>
        <v>__</v>
      </c>
      <c r="C3290" s="1"/>
      <c r="D3290" s="1"/>
      <c r="E3290" s="1"/>
      <c r="F3290" s="1"/>
      <c r="G3290" s="1"/>
      <c r="H3290" s="1"/>
      <c r="I3290" s="1"/>
      <c r="J3290" s="1"/>
      <c r="K3290" s="1"/>
      <c r="L3290" s="1"/>
    </row>
    <row r="3291" spans="1:12" ht="14.4" x14ac:dyDescent="0.3">
      <c r="A3291" s="1"/>
      <c r="B3291" s="1" t="str">
        <f>ReportExtract[[#This Row],[ReportId]]&amp;"_"&amp;ReportExtract[[#This Row],[PeriodId]]&amp;"_"&amp;ReportExtract[[#This Row],[MktDesc]]</f>
        <v>__</v>
      </c>
      <c r="C3291" s="1"/>
      <c r="D3291" s="1"/>
      <c r="E3291" s="1"/>
      <c r="F3291" s="1"/>
      <c r="G3291" s="1"/>
      <c r="H3291" s="1"/>
      <c r="I3291" s="1"/>
      <c r="J3291" s="1"/>
      <c r="K3291" s="1"/>
      <c r="L3291" s="1"/>
    </row>
    <row r="3292" spans="1:12" ht="14.4" x14ac:dyDescent="0.3">
      <c r="A3292" s="1"/>
      <c r="B3292" s="1" t="str">
        <f>ReportExtract[[#This Row],[ReportId]]&amp;"_"&amp;ReportExtract[[#This Row],[PeriodId]]&amp;"_"&amp;ReportExtract[[#This Row],[MktDesc]]</f>
        <v>__</v>
      </c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 ht="14.4" x14ac:dyDescent="0.3">
      <c r="A3293" s="1"/>
      <c r="B3293" s="1" t="str">
        <f>ReportExtract[[#This Row],[ReportId]]&amp;"_"&amp;ReportExtract[[#This Row],[PeriodId]]&amp;"_"&amp;ReportExtract[[#This Row],[MktDesc]]</f>
        <v>__</v>
      </c>
      <c r="C3293" s="1"/>
      <c r="D3293" s="1"/>
      <c r="E3293" s="1"/>
      <c r="F3293" s="1"/>
      <c r="G3293" s="1"/>
      <c r="H3293" s="1"/>
      <c r="I3293" s="1"/>
      <c r="J3293" s="1"/>
      <c r="K3293" s="1"/>
      <c r="L3293" s="1"/>
    </row>
    <row r="3294" spans="1:12" ht="14.4" x14ac:dyDescent="0.3">
      <c r="A3294" s="1"/>
      <c r="B3294" s="1" t="str">
        <f>ReportExtract[[#This Row],[ReportId]]&amp;"_"&amp;ReportExtract[[#This Row],[PeriodId]]&amp;"_"&amp;ReportExtract[[#This Row],[MktDesc]]</f>
        <v>__</v>
      </c>
      <c r="C3294" s="1"/>
      <c r="D3294" s="1"/>
      <c r="E3294" s="1"/>
      <c r="F3294" s="1"/>
      <c r="G3294" s="1"/>
      <c r="H3294" s="1"/>
      <c r="I3294" s="1"/>
      <c r="J3294" s="1"/>
      <c r="K3294" s="1"/>
      <c r="L3294" s="1"/>
    </row>
    <row r="3295" spans="1:12" ht="14.4" x14ac:dyDescent="0.3">
      <c r="A3295" s="1"/>
      <c r="B3295" s="1" t="str">
        <f>ReportExtract[[#This Row],[ReportId]]&amp;"_"&amp;ReportExtract[[#This Row],[PeriodId]]&amp;"_"&amp;ReportExtract[[#This Row],[MktDesc]]</f>
        <v>__</v>
      </c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 ht="14.4" x14ac:dyDescent="0.3">
      <c r="A3296" s="1"/>
      <c r="B3296" s="1" t="str">
        <f>ReportExtract[[#This Row],[ReportId]]&amp;"_"&amp;ReportExtract[[#This Row],[PeriodId]]&amp;"_"&amp;ReportExtract[[#This Row],[MktDesc]]</f>
        <v>__</v>
      </c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4.4" x14ac:dyDescent="0.3">
      <c r="A3297" s="1"/>
      <c r="B3297" s="1" t="str">
        <f>ReportExtract[[#This Row],[ReportId]]&amp;"_"&amp;ReportExtract[[#This Row],[PeriodId]]&amp;"_"&amp;ReportExtract[[#This Row],[MktDesc]]</f>
        <v>__</v>
      </c>
      <c r="C3297" s="1"/>
      <c r="D3297" s="1"/>
      <c r="E3297" s="1"/>
      <c r="F3297" s="1"/>
      <c r="G3297" s="1"/>
      <c r="H3297" s="1"/>
      <c r="I3297" s="1"/>
      <c r="J3297" s="1"/>
      <c r="K3297" s="1"/>
      <c r="L3297" s="1"/>
    </row>
    <row r="3298" spans="1:12" ht="14.4" x14ac:dyDescent="0.3">
      <c r="A3298" s="1"/>
      <c r="B3298" s="1" t="str">
        <f>ReportExtract[[#This Row],[ReportId]]&amp;"_"&amp;ReportExtract[[#This Row],[PeriodId]]&amp;"_"&amp;ReportExtract[[#This Row],[MktDesc]]</f>
        <v>__</v>
      </c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4.4" x14ac:dyDescent="0.3">
      <c r="A3299" s="1"/>
      <c r="B3299" s="1" t="str">
        <f>ReportExtract[[#This Row],[ReportId]]&amp;"_"&amp;ReportExtract[[#This Row],[PeriodId]]&amp;"_"&amp;ReportExtract[[#This Row],[MktDesc]]</f>
        <v>__</v>
      </c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4.4" x14ac:dyDescent="0.3">
      <c r="A3300" s="1"/>
      <c r="B3300" s="1" t="str">
        <f>ReportExtract[[#This Row],[ReportId]]&amp;"_"&amp;ReportExtract[[#This Row],[PeriodId]]&amp;"_"&amp;ReportExtract[[#This Row],[MktDesc]]</f>
        <v>__</v>
      </c>
      <c r="C3300" s="1"/>
      <c r="D3300" s="1"/>
      <c r="E3300" s="1"/>
      <c r="F3300" s="1"/>
      <c r="G3300" s="1"/>
      <c r="H3300" s="1"/>
      <c r="I3300" s="1"/>
      <c r="J3300" s="1"/>
      <c r="K3300" s="1"/>
      <c r="L3300" s="1"/>
    </row>
    <row r="3301" spans="1:12" ht="14.4" x14ac:dyDescent="0.3">
      <c r="A3301" s="1"/>
      <c r="B3301" s="1" t="str">
        <f>ReportExtract[[#This Row],[ReportId]]&amp;"_"&amp;ReportExtract[[#This Row],[PeriodId]]&amp;"_"&amp;ReportExtract[[#This Row],[MktDesc]]</f>
        <v>__</v>
      </c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 ht="14.4" x14ac:dyDescent="0.3">
      <c r="A3302" s="1"/>
      <c r="B3302" s="1" t="str">
        <f>ReportExtract[[#This Row],[ReportId]]&amp;"_"&amp;ReportExtract[[#This Row],[PeriodId]]&amp;"_"&amp;ReportExtract[[#This Row],[MktDesc]]</f>
        <v>__</v>
      </c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4.4" x14ac:dyDescent="0.3">
      <c r="A3303" s="1"/>
      <c r="B3303" s="1" t="str">
        <f>ReportExtract[[#This Row],[ReportId]]&amp;"_"&amp;ReportExtract[[#This Row],[PeriodId]]&amp;"_"&amp;ReportExtract[[#This Row],[MktDesc]]</f>
        <v>__</v>
      </c>
      <c r="C3303" s="1"/>
      <c r="D3303" s="1"/>
      <c r="E3303" s="1"/>
      <c r="F3303" s="1"/>
      <c r="G3303" s="1"/>
      <c r="H3303" s="1"/>
      <c r="I3303" s="1"/>
      <c r="J3303" s="1"/>
      <c r="K3303" s="1"/>
      <c r="L3303" s="1"/>
    </row>
    <row r="3304" spans="1:12" ht="14.4" x14ac:dyDescent="0.3">
      <c r="A3304" s="1"/>
      <c r="B3304" s="1" t="str">
        <f>ReportExtract[[#This Row],[ReportId]]&amp;"_"&amp;ReportExtract[[#This Row],[PeriodId]]&amp;"_"&amp;ReportExtract[[#This Row],[MktDesc]]</f>
        <v>__</v>
      </c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 ht="14.4" x14ac:dyDescent="0.3">
      <c r="A3305" s="1"/>
      <c r="B3305" s="1" t="str">
        <f>ReportExtract[[#This Row],[ReportId]]&amp;"_"&amp;ReportExtract[[#This Row],[PeriodId]]&amp;"_"&amp;ReportExtract[[#This Row],[MktDesc]]</f>
        <v>__</v>
      </c>
      <c r="C3305" s="1"/>
      <c r="D3305" s="1"/>
      <c r="E3305" s="1"/>
      <c r="F3305" s="1"/>
      <c r="G3305" s="1"/>
      <c r="H3305" s="1"/>
      <c r="I3305" s="1"/>
      <c r="J3305" s="1"/>
      <c r="K3305" s="1"/>
      <c r="L3305" s="1"/>
    </row>
    <row r="3306" spans="1:12" ht="14.4" x14ac:dyDescent="0.3">
      <c r="A3306" s="1"/>
      <c r="B3306" s="1" t="str">
        <f>ReportExtract[[#This Row],[ReportId]]&amp;"_"&amp;ReportExtract[[#This Row],[PeriodId]]&amp;"_"&amp;ReportExtract[[#This Row],[MktDesc]]</f>
        <v>__</v>
      </c>
      <c r="C3306" s="1"/>
      <c r="D3306" s="1"/>
      <c r="E3306" s="1"/>
      <c r="F3306" s="1"/>
      <c r="G3306" s="1"/>
      <c r="H3306" s="1"/>
      <c r="I3306" s="1"/>
      <c r="J3306" s="1"/>
      <c r="K3306" s="1"/>
      <c r="L3306" s="1"/>
    </row>
    <row r="3307" spans="1:12" ht="14.4" x14ac:dyDescent="0.3">
      <c r="A3307" s="1"/>
      <c r="B3307" s="1" t="str">
        <f>ReportExtract[[#This Row],[ReportId]]&amp;"_"&amp;ReportExtract[[#This Row],[PeriodId]]&amp;"_"&amp;ReportExtract[[#This Row],[MktDesc]]</f>
        <v>__</v>
      </c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 ht="14.4" x14ac:dyDescent="0.3">
      <c r="A3308" s="1"/>
      <c r="B3308" s="1" t="str">
        <f>ReportExtract[[#This Row],[ReportId]]&amp;"_"&amp;ReportExtract[[#This Row],[PeriodId]]&amp;"_"&amp;ReportExtract[[#This Row],[MktDesc]]</f>
        <v>__</v>
      </c>
      <c r="C3308" s="1"/>
      <c r="D3308" s="1"/>
      <c r="E3308" s="1"/>
      <c r="F3308" s="1"/>
      <c r="G3308" s="1"/>
      <c r="H3308" s="1"/>
      <c r="I3308" s="1"/>
      <c r="J3308" s="1"/>
      <c r="K3308" s="1"/>
      <c r="L3308" s="1"/>
    </row>
    <row r="3309" spans="1:12" ht="14.4" x14ac:dyDescent="0.3">
      <c r="A3309" s="1"/>
      <c r="B3309" s="1" t="str">
        <f>ReportExtract[[#This Row],[ReportId]]&amp;"_"&amp;ReportExtract[[#This Row],[PeriodId]]&amp;"_"&amp;ReportExtract[[#This Row],[MktDesc]]</f>
        <v>__</v>
      </c>
      <c r="C3309" s="1"/>
      <c r="D3309" s="1"/>
      <c r="E3309" s="1"/>
      <c r="F3309" s="1"/>
      <c r="G3309" s="1"/>
      <c r="H3309" s="1"/>
      <c r="I3309" s="1"/>
      <c r="J3309" s="1"/>
      <c r="K3309" s="1"/>
      <c r="L3309" s="1"/>
    </row>
    <row r="3310" spans="1:12" ht="14.4" x14ac:dyDescent="0.3">
      <c r="A3310" s="1"/>
      <c r="B3310" s="1" t="str">
        <f>ReportExtract[[#This Row],[ReportId]]&amp;"_"&amp;ReportExtract[[#This Row],[PeriodId]]&amp;"_"&amp;ReportExtract[[#This Row],[MktDesc]]</f>
        <v>__</v>
      </c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 ht="14.4" x14ac:dyDescent="0.3">
      <c r="A3311" s="1"/>
      <c r="B3311" s="1" t="str">
        <f>ReportExtract[[#This Row],[ReportId]]&amp;"_"&amp;ReportExtract[[#This Row],[PeriodId]]&amp;"_"&amp;ReportExtract[[#This Row],[MktDesc]]</f>
        <v>__</v>
      </c>
      <c r="C3311" s="1"/>
      <c r="D3311" s="1"/>
      <c r="E3311" s="1"/>
      <c r="F3311" s="1"/>
      <c r="G3311" s="1"/>
      <c r="H3311" s="1"/>
      <c r="I3311" s="1"/>
      <c r="J3311" s="1"/>
      <c r="K3311" s="1"/>
      <c r="L3311" s="1"/>
    </row>
    <row r="3312" spans="1:12" ht="14.4" x14ac:dyDescent="0.3">
      <c r="A3312" s="1"/>
      <c r="B3312" s="1" t="str">
        <f>ReportExtract[[#This Row],[ReportId]]&amp;"_"&amp;ReportExtract[[#This Row],[PeriodId]]&amp;"_"&amp;ReportExtract[[#This Row],[MktDesc]]</f>
        <v>__</v>
      </c>
      <c r="C3312" s="1"/>
      <c r="D3312" s="1"/>
      <c r="E3312" s="1"/>
      <c r="F3312" s="1"/>
      <c r="G3312" s="1"/>
      <c r="H3312" s="1"/>
      <c r="I3312" s="1"/>
      <c r="J3312" s="1"/>
      <c r="K3312" s="1"/>
      <c r="L3312" s="1"/>
    </row>
    <row r="3313" spans="1:12" ht="14.4" x14ac:dyDescent="0.3">
      <c r="A3313" s="1"/>
      <c r="B3313" s="1" t="str">
        <f>ReportExtract[[#This Row],[ReportId]]&amp;"_"&amp;ReportExtract[[#This Row],[PeriodId]]&amp;"_"&amp;ReportExtract[[#This Row],[MktDesc]]</f>
        <v>__</v>
      </c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4.4" x14ac:dyDescent="0.3">
      <c r="A3314" s="1"/>
      <c r="B3314" s="1" t="str">
        <f>ReportExtract[[#This Row],[ReportId]]&amp;"_"&amp;ReportExtract[[#This Row],[PeriodId]]&amp;"_"&amp;ReportExtract[[#This Row],[MktDesc]]</f>
        <v>__</v>
      </c>
      <c r="C3314" s="1"/>
      <c r="D3314" s="1"/>
      <c r="E3314" s="1"/>
      <c r="F3314" s="1"/>
      <c r="G3314" s="1"/>
      <c r="H3314" s="1"/>
      <c r="I3314" s="1"/>
      <c r="J3314" s="1"/>
      <c r="K3314" s="1"/>
      <c r="L3314" s="1"/>
    </row>
    <row r="3315" spans="1:12" ht="14.4" x14ac:dyDescent="0.3">
      <c r="A3315" s="1"/>
      <c r="B3315" s="1" t="str">
        <f>ReportExtract[[#This Row],[ReportId]]&amp;"_"&amp;ReportExtract[[#This Row],[PeriodId]]&amp;"_"&amp;ReportExtract[[#This Row],[MktDesc]]</f>
        <v>__</v>
      </c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4.4" x14ac:dyDescent="0.3">
      <c r="A3316" s="1"/>
      <c r="B3316" s="1" t="str">
        <f>ReportExtract[[#This Row],[ReportId]]&amp;"_"&amp;ReportExtract[[#This Row],[PeriodId]]&amp;"_"&amp;ReportExtract[[#This Row],[MktDesc]]</f>
        <v>__</v>
      </c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4.4" x14ac:dyDescent="0.3">
      <c r="A3317" s="1"/>
      <c r="B3317" s="1" t="str">
        <f>ReportExtract[[#This Row],[ReportId]]&amp;"_"&amp;ReportExtract[[#This Row],[PeriodId]]&amp;"_"&amp;ReportExtract[[#This Row],[MktDesc]]</f>
        <v>__</v>
      </c>
      <c r="C3317" s="1"/>
      <c r="D3317" s="1"/>
      <c r="E3317" s="1"/>
      <c r="F3317" s="1"/>
      <c r="G3317" s="1"/>
      <c r="H3317" s="1"/>
      <c r="I3317" s="1"/>
      <c r="J3317" s="1"/>
      <c r="K3317" s="1"/>
      <c r="L3317" s="1"/>
    </row>
    <row r="3318" spans="1:12" ht="14.4" x14ac:dyDescent="0.3">
      <c r="A3318" s="1"/>
      <c r="B3318" s="1" t="str">
        <f>ReportExtract[[#This Row],[ReportId]]&amp;"_"&amp;ReportExtract[[#This Row],[PeriodId]]&amp;"_"&amp;ReportExtract[[#This Row],[MktDesc]]</f>
        <v>__</v>
      </c>
      <c r="C3318" s="1"/>
      <c r="D3318" s="1"/>
      <c r="E3318" s="1"/>
      <c r="F3318" s="1"/>
      <c r="G3318" s="1"/>
      <c r="H3318" s="1"/>
      <c r="I3318" s="1"/>
      <c r="J3318" s="1"/>
      <c r="K3318" s="1"/>
      <c r="L3318" s="1"/>
    </row>
    <row r="3319" spans="1:12" ht="14.4" x14ac:dyDescent="0.3">
      <c r="A3319" s="1"/>
      <c r="B3319" s="1" t="str">
        <f>ReportExtract[[#This Row],[ReportId]]&amp;"_"&amp;ReportExtract[[#This Row],[PeriodId]]&amp;"_"&amp;ReportExtract[[#This Row],[MktDesc]]</f>
        <v>__</v>
      </c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4.4" x14ac:dyDescent="0.3">
      <c r="A3320" s="1"/>
      <c r="B3320" s="1" t="str">
        <f>ReportExtract[[#This Row],[ReportId]]&amp;"_"&amp;ReportExtract[[#This Row],[PeriodId]]&amp;"_"&amp;ReportExtract[[#This Row],[MktDesc]]</f>
        <v>__</v>
      </c>
      <c r="C3320" s="1"/>
      <c r="D3320" s="1"/>
      <c r="E3320" s="1"/>
      <c r="F3320" s="1"/>
      <c r="G3320" s="1"/>
      <c r="H3320" s="1"/>
      <c r="I3320" s="1"/>
      <c r="J3320" s="1"/>
      <c r="K3320" s="1"/>
      <c r="L3320" s="1"/>
    </row>
    <row r="3321" spans="1:12" ht="14.4" x14ac:dyDescent="0.3">
      <c r="A3321" s="1"/>
      <c r="B3321" s="1" t="str">
        <f>ReportExtract[[#This Row],[ReportId]]&amp;"_"&amp;ReportExtract[[#This Row],[PeriodId]]&amp;"_"&amp;ReportExtract[[#This Row],[MktDesc]]</f>
        <v>__</v>
      </c>
      <c r="C3321" s="1"/>
      <c r="D3321" s="1"/>
      <c r="E3321" s="1"/>
      <c r="F3321" s="1"/>
      <c r="G3321" s="1"/>
      <c r="H3321" s="1"/>
      <c r="I3321" s="1"/>
      <c r="J3321" s="1"/>
      <c r="K3321" s="1"/>
      <c r="L3321" s="1"/>
    </row>
    <row r="3322" spans="1:12" ht="14.4" x14ac:dyDescent="0.3">
      <c r="A3322" s="1"/>
      <c r="B3322" s="1" t="str">
        <f>ReportExtract[[#This Row],[ReportId]]&amp;"_"&amp;ReportExtract[[#This Row],[PeriodId]]&amp;"_"&amp;ReportExtract[[#This Row],[MktDesc]]</f>
        <v>__</v>
      </c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 ht="14.4" x14ac:dyDescent="0.3">
      <c r="A3323" s="1"/>
      <c r="B3323" s="1" t="str">
        <f>ReportExtract[[#This Row],[ReportId]]&amp;"_"&amp;ReportExtract[[#This Row],[PeriodId]]&amp;"_"&amp;ReportExtract[[#This Row],[MktDesc]]</f>
        <v>__</v>
      </c>
      <c r="C3323" s="1"/>
      <c r="D3323" s="1"/>
      <c r="E3323" s="1"/>
      <c r="F3323" s="1"/>
      <c r="G3323" s="1"/>
      <c r="H3323" s="1"/>
      <c r="I3323" s="1"/>
      <c r="J3323" s="1"/>
      <c r="K3323" s="1"/>
      <c r="L3323" s="1"/>
    </row>
    <row r="3324" spans="1:12" ht="14.4" x14ac:dyDescent="0.3">
      <c r="A3324" s="1"/>
      <c r="B3324" s="1" t="str">
        <f>ReportExtract[[#This Row],[ReportId]]&amp;"_"&amp;ReportExtract[[#This Row],[PeriodId]]&amp;"_"&amp;ReportExtract[[#This Row],[MktDesc]]</f>
        <v>__</v>
      </c>
      <c r="C3324" s="1"/>
      <c r="D3324" s="1"/>
      <c r="E3324" s="1"/>
      <c r="F3324" s="1"/>
      <c r="G3324" s="1"/>
      <c r="H3324" s="1"/>
      <c r="I3324" s="1"/>
      <c r="J3324" s="1"/>
      <c r="K3324" s="1"/>
      <c r="L3324" s="1"/>
    </row>
    <row r="3325" spans="1:12" ht="14.4" x14ac:dyDescent="0.3">
      <c r="A3325" s="1"/>
      <c r="B3325" s="1" t="str">
        <f>ReportExtract[[#This Row],[ReportId]]&amp;"_"&amp;ReportExtract[[#This Row],[PeriodId]]&amp;"_"&amp;ReportExtract[[#This Row],[MktDesc]]</f>
        <v>__</v>
      </c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 ht="14.4" x14ac:dyDescent="0.3">
      <c r="A3326" s="1"/>
      <c r="B3326" s="1" t="str">
        <f>ReportExtract[[#This Row],[ReportId]]&amp;"_"&amp;ReportExtract[[#This Row],[PeriodId]]&amp;"_"&amp;ReportExtract[[#This Row],[MktDesc]]</f>
        <v>__</v>
      </c>
      <c r="C3326" s="1"/>
      <c r="D3326" s="1"/>
      <c r="E3326" s="1"/>
      <c r="F3326" s="1"/>
      <c r="G3326" s="1"/>
      <c r="H3326" s="1"/>
      <c r="I3326" s="1"/>
      <c r="J3326" s="1"/>
      <c r="K3326" s="1"/>
      <c r="L3326" s="1"/>
    </row>
    <row r="3327" spans="1:12" ht="14.4" x14ac:dyDescent="0.3">
      <c r="A3327" s="1"/>
      <c r="B3327" s="1" t="str">
        <f>ReportExtract[[#This Row],[ReportId]]&amp;"_"&amp;ReportExtract[[#This Row],[PeriodId]]&amp;"_"&amp;ReportExtract[[#This Row],[MktDesc]]</f>
        <v>__</v>
      </c>
      <c r="C3327" s="1"/>
      <c r="D3327" s="1"/>
      <c r="E3327" s="1"/>
      <c r="F3327" s="1"/>
      <c r="G3327" s="1"/>
      <c r="H3327" s="1"/>
      <c r="I3327" s="1"/>
      <c r="J3327" s="1"/>
      <c r="K3327" s="1"/>
      <c r="L3327" s="1"/>
    </row>
    <row r="3328" spans="1:12" ht="14.4" x14ac:dyDescent="0.3">
      <c r="A3328" s="1"/>
      <c r="B3328" s="1" t="str">
        <f>ReportExtract[[#This Row],[ReportId]]&amp;"_"&amp;ReportExtract[[#This Row],[PeriodId]]&amp;"_"&amp;ReportExtract[[#This Row],[MktDesc]]</f>
        <v>__</v>
      </c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 ht="14.4" x14ac:dyDescent="0.3">
      <c r="A3329" s="1"/>
      <c r="B3329" s="1" t="str">
        <f>ReportExtract[[#This Row],[ReportId]]&amp;"_"&amp;ReportExtract[[#This Row],[PeriodId]]&amp;"_"&amp;ReportExtract[[#This Row],[MktDesc]]</f>
        <v>__</v>
      </c>
      <c r="C3329" s="1"/>
      <c r="D3329" s="1"/>
      <c r="E3329" s="1"/>
      <c r="F3329" s="1"/>
      <c r="G3329" s="1"/>
      <c r="H3329" s="1"/>
      <c r="I3329" s="1"/>
      <c r="J3329" s="1"/>
      <c r="K3329" s="1"/>
      <c r="L3329" s="1"/>
    </row>
    <row r="3330" spans="1:12" ht="14.4" x14ac:dyDescent="0.3">
      <c r="A3330" s="1"/>
      <c r="B3330" s="1" t="str">
        <f>ReportExtract[[#This Row],[ReportId]]&amp;"_"&amp;ReportExtract[[#This Row],[PeriodId]]&amp;"_"&amp;ReportExtract[[#This Row],[MktDesc]]</f>
        <v>__</v>
      </c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4.4" x14ac:dyDescent="0.3">
      <c r="A3331" s="1"/>
      <c r="B3331" s="1" t="str">
        <f>ReportExtract[[#This Row],[ReportId]]&amp;"_"&amp;ReportExtract[[#This Row],[PeriodId]]&amp;"_"&amp;ReportExtract[[#This Row],[MktDesc]]</f>
        <v>__</v>
      </c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 ht="14.4" x14ac:dyDescent="0.3">
      <c r="A3332" s="1"/>
      <c r="B3332" s="1" t="str">
        <f>ReportExtract[[#This Row],[ReportId]]&amp;"_"&amp;ReportExtract[[#This Row],[PeriodId]]&amp;"_"&amp;ReportExtract[[#This Row],[MktDesc]]</f>
        <v>__</v>
      </c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4.4" x14ac:dyDescent="0.3">
      <c r="A3333" s="1"/>
      <c r="B3333" s="1" t="str">
        <f>ReportExtract[[#This Row],[ReportId]]&amp;"_"&amp;ReportExtract[[#This Row],[PeriodId]]&amp;"_"&amp;ReportExtract[[#This Row],[MktDesc]]</f>
        <v>__</v>
      </c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4.4" x14ac:dyDescent="0.3">
      <c r="A3334" s="1"/>
      <c r="B3334" s="1" t="str">
        <f>ReportExtract[[#This Row],[ReportId]]&amp;"_"&amp;ReportExtract[[#This Row],[PeriodId]]&amp;"_"&amp;ReportExtract[[#This Row],[MktDesc]]</f>
        <v>__</v>
      </c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 ht="14.4" x14ac:dyDescent="0.3">
      <c r="A3335" s="1"/>
      <c r="B3335" s="1" t="str">
        <f>ReportExtract[[#This Row],[ReportId]]&amp;"_"&amp;ReportExtract[[#This Row],[PeriodId]]&amp;"_"&amp;ReportExtract[[#This Row],[MktDesc]]</f>
        <v>__</v>
      </c>
      <c r="C3335" s="1"/>
      <c r="D3335" s="1"/>
      <c r="E3335" s="1"/>
      <c r="F3335" s="1"/>
      <c r="G3335" s="1"/>
      <c r="H3335" s="1"/>
      <c r="I3335" s="1"/>
      <c r="J3335" s="1"/>
      <c r="K3335" s="1"/>
      <c r="L3335" s="1"/>
    </row>
    <row r="3336" spans="1:12" ht="14.4" x14ac:dyDescent="0.3">
      <c r="A3336" s="1"/>
      <c r="B3336" s="1" t="str">
        <f>ReportExtract[[#This Row],[ReportId]]&amp;"_"&amp;ReportExtract[[#This Row],[PeriodId]]&amp;"_"&amp;ReportExtract[[#This Row],[MktDesc]]</f>
        <v>__</v>
      </c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4.4" x14ac:dyDescent="0.3">
      <c r="A3337" s="1"/>
      <c r="B3337" s="1" t="str">
        <f>ReportExtract[[#This Row],[ReportId]]&amp;"_"&amp;ReportExtract[[#This Row],[PeriodId]]&amp;"_"&amp;ReportExtract[[#This Row],[MktDesc]]</f>
        <v>__</v>
      </c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 ht="14.4" x14ac:dyDescent="0.3">
      <c r="A3338" s="1"/>
      <c r="B3338" s="1" t="str">
        <f>ReportExtract[[#This Row],[ReportId]]&amp;"_"&amp;ReportExtract[[#This Row],[PeriodId]]&amp;"_"&amp;ReportExtract[[#This Row],[MktDesc]]</f>
        <v>__</v>
      </c>
      <c r="C3338" s="1"/>
      <c r="D3338" s="1"/>
      <c r="E3338" s="1"/>
      <c r="F3338" s="1"/>
      <c r="G3338" s="1"/>
      <c r="H3338" s="1"/>
      <c r="I3338" s="1"/>
      <c r="J3338" s="1"/>
      <c r="K3338" s="1"/>
      <c r="L3338" s="1"/>
    </row>
    <row r="3339" spans="1:12" ht="14.4" x14ac:dyDescent="0.3">
      <c r="A3339" s="1"/>
      <c r="B3339" s="1" t="str">
        <f>ReportExtract[[#This Row],[ReportId]]&amp;"_"&amp;ReportExtract[[#This Row],[PeriodId]]&amp;"_"&amp;ReportExtract[[#This Row],[MktDesc]]</f>
        <v>__</v>
      </c>
      <c r="C3339" s="1"/>
      <c r="D3339" s="1"/>
      <c r="E3339" s="1"/>
      <c r="F3339" s="1"/>
      <c r="G3339" s="1"/>
      <c r="H3339" s="1"/>
      <c r="I3339" s="1"/>
      <c r="J3339" s="1"/>
      <c r="K3339" s="1"/>
      <c r="L3339" s="1"/>
    </row>
    <row r="3340" spans="1:12" ht="14.4" x14ac:dyDescent="0.3">
      <c r="A3340" s="1"/>
      <c r="B3340" s="1" t="str">
        <f>ReportExtract[[#This Row],[ReportId]]&amp;"_"&amp;ReportExtract[[#This Row],[PeriodId]]&amp;"_"&amp;ReportExtract[[#This Row],[MktDesc]]</f>
        <v>__</v>
      </c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 ht="14.4" x14ac:dyDescent="0.3">
      <c r="A3341" s="1"/>
      <c r="B3341" s="1" t="str">
        <f>ReportExtract[[#This Row],[ReportId]]&amp;"_"&amp;ReportExtract[[#This Row],[PeriodId]]&amp;"_"&amp;ReportExtract[[#This Row],[MktDesc]]</f>
        <v>__</v>
      </c>
      <c r="C3341" s="1"/>
      <c r="D3341" s="1"/>
      <c r="E3341" s="1"/>
      <c r="F3341" s="1"/>
      <c r="G3341" s="1"/>
      <c r="H3341" s="1"/>
      <c r="I3341" s="1"/>
      <c r="J3341" s="1"/>
      <c r="K3341" s="1"/>
      <c r="L3341" s="1"/>
    </row>
    <row r="3342" spans="1:12" ht="14.4" x14ac:dyDescent="0.3">
      <c r="A3342" s="1"/>
      <c r="B3342" s="1" t="str">
        <f>ReportExtract[[#This Row],[ReportId]]&amp;"_"&amp;ReportExtract[[#This Row],[PeriodId]]&amp;"_"&amp;ReportExtract[[#This Row],[MktDesc]]</f>
        <v>__</v>
      </c>
      <c r="C3342" s="1"/>
      <c r="D3342" s="1"/>
      <c r="E3342" s="1"/>
      <c r="F3342" s="1"/>
      <c r="G3342" s="1"/>
      <c r="H3342" s="1"/>
      <c r="I3342" s="1"/>
      <c r="J3342" s="1"/>
      <c r="K3342" s="1"/>
      <c r="L3342" s="1"/>
    </row>
    <row r="3343" spans="1:12" ht="14.4" x14ac:dyDescent="0.3">
      <c r="A3343" s="1"/>
      <c r="B3343" s="1" t="str">
        <f>ReportExtract[[#This Row],[ReportId]]&amp;"_"&amp;ReportExtract[[#This Row],[PeriodId]]&amp;"_"&amp;ReportExtract[[#This Row],[MktDesc]]</f>
        <v>__</v>
      </c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 ht="14.4" x14ac:dyDescent="0.3">
      <c r="A3344" s="1"/>
      <c r="B3344" s="1" t="str">
        <f>ReportExtract[[#This Row],[ReportId]]&amp;"_"&amp;ReportExtract[[#This Row],[PeriodId]]&amp;"_"&amp;ReportExtract[[#This Row],[MktDesc]]</f>
        <v>__</v>
      </c>
      <c r="C3344" s="1"/>
      <c r="D3344" s="1"/>
      <c r="E3344" s="1"/>
      <c r="F3344" s="1"/>
      <c r="G3344" s="1"/>
      <c r="H3344" s="1"/>
      <c r="I3344" s="1"/>
      <c r="J3344" s="1"/>
      <c r="K3344" s="1"/>
      <c r="L3344" s="1"/>
    </row>
    <row r="3345" spans="1:12" ht="14.4" x14ac:dyDescent="0.3">
      <c r="A3345" s="1"/>
      <c r="B3345" s="1" t="str">
        <f>ReportExtract[[#This Row],[ReportId]]&amp;"_"&amp;ReportExtract[[#This Row],[PeriodId]]&amp;"_"&amp;ReportExtract[[#This Row],[MktDesc]]</f>
        <v>__</v>
      </c>
      <c r="C3345" s="1"/>
      <c r="D3345" s="1"/>
      <c r="E3345" s="1"/>
      <c r="F3345" s="1"/>
      <c r="G3345" s="1"/>
      <c r="H3345" s="1"/>
      <c r="I3345" s="1"/>
      <c r="J3345" s="1"/>
      <c r="K3345" s="1"/>
      <c r="L3345" s="1"/>
    </row>
    <row r="3346" spans="1:12" ht="14.4" x14ac:dyDescent="0.3">
      <c r="A3346" s="1"/>
      <c r="B3346" s="1" t="str">
        <f>ReportExtract[[#This Row],[ReportId]]&amp;"_"&amp;ReportExtract[[#This Row],[PeriodId]]&amp;"_"&amp;ReportExtract[[#This Row],[MktDesc]]</f>
        <v>__</v>
      </c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 ht="14.4" x14ac:dyDescent="0.3">
      <c r="A3347" s="1"/>
      <c r="B3347" s="1" t="str">
        <f>ReportExtract[[#This Row],[ReportId]]&amp;"_"&amp;ReportExtract[[#This Row],[PeriodId]]&amp;"_"&amp;ReportExtract[[#This Row],[MktDesc]]</f>
        <v>__</v>
      </c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4.4" x14ac:dyDescent="0.3">
      <c r="A3348" s="1"/>
      <c r="B3348" s="1" t="str">
        <f>ReportExtract[[#This Row],[ReportId]]&amp;"_"&amp;ReportExtract[[#This Row],[PeriodId]]&amp;"_"&amp;ReportExtract[[#This Row],[MktDesc]]</f>
        <v>__</v>
      </c>
      <c r="C3348" s="1"/>
      <c r="D3348" s="1"/>
      <c r="E3348" s="1"/>
      <c r="F3348" s="1"/>
      <c r="G3348" s="1"/>
      <c r="H3348" s="1"/>
      <c r="I3348" s="1"/>
      <c r="J3348" s="1"/>
      <c r="K3348" s="1"/>
      <c r="L3348" s="1"/>
    </row>
    <row r="3349" spans="1:12" ht="14.4" x14ac:dyDescent="0.3">
      <c r="A3349" s="1"/>
      <c r="B3349" s="1" t="str">
        <f>ReportExtract[[#This Row],[ReportId]]&amp;"_"&amp;ReportExtract[[#This Row],[PeriodId]]&amp;"_"&amp;ReportExtract[[#This Row],[MktDesc]]</f>
        <v>__</v>
      </c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4.4" x14ac:dyDescent="0.3">
      <c r="A3350" s="1"/>
      <c r="B3350" s="1" t="str">
        <f>ReportExtract[[#This Row],[ReportId]]&amp;"_"&amp;ReportExtract[[#This Row],[PeriodId]]&amp;"_"&amp;ReportExtract[[#This Row],[MktDesc]]</f>
        <v>__</v>
      </c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4.4" x14ac:dyDescent="0.3">
      <c r="A3351" s="1"/>
      <c r="B3351" s="1" t="str">
        <f>ReportExtract[[#This Row],[ReportId]]&amp;"_"&amp;ReportExtract[[#This Row],[PeriodId]]&amp;"_"&amp;ReportExtract[[#This Row],[MktDesc]]</f>
        <v>__</v>
      </c>
      <c r="C3351" s="1"/>
      <c r="D3351" s="1"/>
      <c r="E3351" s="1"/>
      <c r="F3351" s="1"/>
      <c r="G3351" s="1"/>
      <c r="H3351" s="1"/>
      <c r="I3351" s="1"/>
      <c r="J3351" s="1"/>
      <c r="K3351" s="1"/>
      <c r="L3351" s="1"/>
    </row>
    <row r="3352" spans="1:12" ht="14.4" x14ac:dyDescent="0.3">
      <c r="A3352" s="1"/>
      <c r="B3352" s="1" t="str">
        <f>ReportExtract[[#This Row],[ReportId]]&amp;"_"&amp;ReportExtract[[#This Row],[PeriodId]]&amp;"_"&amp;ReportExtract[[#This Row],[MktDesc]]</f>
        <v>__</v>
      </c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 ht="14.4" x14ac:dyDescent="0.3">
      <c r="A3353" s="1"/>
      <c r="B3353" s="1" t="str">
        <f>ReportExtract[[#This Row],[ReportId]]&amp;"_"&amp;ReportExtract[[#This Row],[PeriodId]]&amp;"_"&amp;ReportExtract[[#This Row],[MktDesc]]</f>
        <v>__</v>
      </c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4.4" x14ac:dyDescent="0.3">
      <c r="A3354" s="1"/>
      <c r="B3354" s="1" t="str">
        <f>ReportExtract[[#This Row],[ReportId]]&amp;"_"&amp;ReportExtract[[#This Row],[PeriodId]]&amp;"_"&amp;ReportExtract[[#This Row],[MktDesc]]</f>
        <v>__</v>
      </c>
      <c r="C3354" s="1"/>
      <c r="D3354" s="1"/>
      <c r="E3354" s="1"/>
      <c r="F3354" s="1"/>
      <c r="G3354" s="1"/>
      <c r="H3354" s="1"/>
      <c r="I3354" s="1"/>
      <c r="J3354" s="1"/>
      <c r="K3354" s="1"/>
      <c r="L3354" s="1"/>
    </row>
    <row r="3355" spans="1:12" ht="14.4" x14ac:dyDescent="0.3">
      <c r="A3355" s="1"/>
      <c r="B3355" s="1" t="str">
        <f>ReportExtract[[#This Row],[ReportId]]&amp;"_"&amp;ReportExtract[[#This Row],[PeriodId]]&amp;"_"&amp;ReportExtract[[#This Row],[MktDesc]]</f>
        <v>__</v>
      </c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 ht="14.4" x14ac:dyDescent="0.3">
      <c r="A3356" s="1"/>
      <c r="B3356" s="1" t="str">
        <f>ReportExtract[[#This Row],[ReportId]]&amp;"_"&amp;ReportExtract[[#This Row],[PeriodId]]&amp;"_"&amp;ReportExtract[[#This Row],[MktDesc]]</f>
        <v>__</v>
      </c>
      <c r="C3356" s="1"/>
      <c r="D3356" s="1"/>
      <c r="E3356" s="1"/>
      <c r="F3356" s="1"/>
      <c r="G3356" s="1"/>
      <c r="H3356" s="1"/>
      <c r="I3356" s="1"/>
      <c r="J3356" s="1"/>
      <c r="K3356" s="1"/>
      <c r="L3356" s="1"/>
    </row>
    <row r="3357" spans="1:12" ht="14.4" x14ac:dyDescent="0.3">
      <c r="A3357" s="1"/>
      <c r="B3357" s="1" t="str">
        <f>ReportExtract[[#This Row],[ReportId]]&amp;"_"&amp;ReportExtract[[#This Row],[PeriodId]]&amp;"_"&amp;ReportExtract[[#This Row],[MktDesc]]</f>
        <v>__</v>
      </c>
      <c r="C3357" s="1"/>
      <c r="D3357" s="1"/>
      <c r="E3357" s="1"/>
      <c r="F3357" s="1"/>
      <c r="G3357" s="1"/>
      <c r="H3357" s="1"/>
      <c r="I3357" s="1"/>
      <c r="J3357" s="1"/>
      <c r="K3357" s="1"/>
      <c r="L3357" s="1"/>
    </row>
    <row r="3358" spans="1:12" ht="14.4" x14ac:dyDescent="0.3">
      <c r="A3358" s="1"/>
      <c r="B3358" s="1" t="str">
        <f>ReportExtract[[#This Row],[ReportId]]&amp;"_"&amp;ReportExtract[[#This Row],[PeriodId]]&amp;"_"&amp;ReportExtract[[#This Row],[MktDesc]]</f>
        <v>__</v>
      </c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 ht="14.4" x14ac:dyDescent="0.3">
      <c r="A3359" s="1"/>
      <c r="B3359" s="1" t="str">
        <f>ReportExtract[[#This Row],[ReportId]]&amp;"_"&amp;ReportExtract[[#This Row],[PeriodId]]&amp;"_"&amp;ReportExtract[[#This Row],[MktDesc]]</f>
        <v>__</v>
      </c>
      <c r="C3359" s="1"/>
      <c r="D3359" s="1"/>
      <c r="E3359" s="1"/>
      <c r="F3359" s="1"/>
      <c r="G3359" s="1"/>
      <c r="H3359" s="1"/>
      <c r="I3359" s="1"/>
      <c r="J3359" s="1"/>
      <c r="K3359" s="1"/>
      <c r="L3359" s="1"/>
    </row>
    <row r="3360" spans="1:12" ht="14.4" x14ac:dyDescent="0.3">
      <c r="A3360" s="1"/>
      <c r="B3360" s="1" t="str">
        <f>ReportExtract[[#This Row],[ReportId]]&amp;"_"&amp;ReportExtract[[#This Row],[PeriodId]]&amp;"_"&amp;ReportExtract[[#This Row],[MktDesc]]</f>
        <v>__</v>
      </c>
      <c r="C3360" s="1"/>
      <c r="D3360" s="1"/>
      <c r="E3360" s="1"/>
      <c r="F3360" s="1"/>
      <c r="G3360" s="1"/>
      <c r="H3360" s="1"/>
      <c r="I3360" s="1"/>
      <c r="J3360" s="1"/>
      <c r="K3360" s="1"/>
      <c r="L3360" s="1"/>
    </row>
    <row r="3361" spans="1:12" ht="14.4" x14ac:dyDescent="0.3">
      <c r="A3361" s="1"/>
      <c r="B3361" s="1" t="str">
        <f>ReportExtract[[#This Row],[ReportId]]&amp;"_"&amp;ReportExtract[[#This Row],[PeriodId]]&amp;"_"&amp;ReportExtract[[#This Row],[MktDesc]]</f>
        <v>__</v>
      </c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 ht="14.4" x14ac:dyDescent="0.3">
      <c r="A3362" s="1"/>
      <c r="B3362" s="1" t="str">
        <f>ReportExtract[[#This Row],[ReportId]]&amp;"_"&amp;ReportExtract[[#This Row],[PeriodId]]&amp;"_"&amp;ReportExtract[[#This Row],[MktDesc]]</f>
        <v>__</v>
      </c>
      <c r="C3362" s="1"/>
      <c r="D3362" s="1"/>
      <c r="E3362" s="1"/>
      <c r="F3362" s="1"/>
      <c r="G3362" s="1"/>
      <c r="H3362" s="1"/>
      <c r="I3362" s="1"/>
      <c r="J3362" s="1"/>
      <c r="K3362" s="1"/>
      <c r="L3362" s="1"/>
    </row>
    <row r="3363" spans="1:12" ht="14.4" x14ac:dyDescent="0.3">
      <c r="A3363" s="1"/>
      <c r="B3363" s="1" t="str">
        <f>ReportExtract[[#This Row],[ReportId]]&amp;"_"&amp;ReportExtract[[#This Row],[PeriodId]]&amp;"_"&amp;ReportExtract[[#This Row],[MktDesc]]</f>
        <v>__</v>
      </c>
      <c r="C3363" s="1"/>
      <c r="D3363" s="1"/>
      <c r="E3363" s="1"/>
      <c r="F3363" s="1"/>
      <c r="G3363" s="1"/>
      <c r="H3363" s="1"/>
      <c r="I3363" s="1"/>
      <c r="J3363" s="1"/>
      <c r="K3363" s="1"/>
      <c r="L3363" s="1"/>
    </row>
    <row r="3364" spans="1:12" ht="14.4" x14ac:dyDescent="0.3">
      <c r="A3364" s="1"/>
      <c r="B3364" s="1" t="str">
        <f>ReportExtract[[#This Row],[ReportId]]&amp;"_"&amp;ReportExtract[[#This Row],[PeriodId]]&amp;"_"&amp;ReportExtract[[#This Row],[MktDesc]]</f>
        <v>__</v>
      </c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4.4" x14ac:dyDescent="0.3">
      <c r="A3365" s="1"/>
      <c r="B3365" s="1" t="str">
        <f>ReportExtract[[#This Row],[ReportId]]&amp;"_"&amp;ReportExtract[[#This Row],[PeriodId]]&amp;"_"&amp;ReportExtract[[#This Row],[MktDesc]]</f>
        <v>__</v>
      </c>
      <c r="C3365" s="1"/>
      <c r="D3365" s="1"/>
      <c r="E3365" s="1"/>
      <c r="F3365" s="1"/>
      <c r="G3365" s="1"/>
      <c r="H3365" s="1"/>
      <c r="I3365" s="1"/>
      <c r="J3365" s="1"/>
      <c r="K3365" s="1"/>
      <c r="L3365" s="1"/>
    </row>
    <row r="3366" spans="1:12" ht="14.4" x14ac:dyDescent="0.3">
      <c r="A3366" s="1"/>
      <c r="B3366" s="1" t="str">
        <f>ReportExtract[[#This Row],[ReportId]]&amp;"_"&amp;ReportExtract[[#This Row],[PeriodId]]&amp;"_"&amp;ReportExtract[[#This Row],[MktDesc]]</f>
        <v>__</v>
      </c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4.4" x14ac:dyDescent="0.3">
      <c r="A3367" s="1"/>
      <c r="B3367" s="1" t="str">
        <f>ReportExtract[[#This Row],[ReportId]]&amp;"_"&amp;ReportExtract[[#This Row],[PeriodId]]&amp;"_"&amp;ReportExtract[[#This Row],[MktDesc]]</f>
        <v>__</v>
      </c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4.4" x14ac:dyDescent="0.3">
      <c r="A3368" s="1"/>
      <c r="B3368" s="1" t="str">
        <f>ReportExtract[[#This Row],[ReportId]]&amp;"_"&amp;ReportExtract[[#This Row],[PeriodId]]&amp;"_"&amp;ReportExtract[[#This Row],[MktDesc]]</f>
        <v>__</v>
      </c>
      <c r="C3368" s="1"/>
      <c r="D3368" s="1"/>
      <c r="E3368" s="1"/>
      <c r="F3368" s="1"/>
      <c r="G3368" s="1"/>
      <c r="H3368" s="1"/>
      <c r="I3368" s="1"/>
      <c r="J3368" s="1"/>
      <c r="K3368" s="1"/>
      <c r="L3368" s="1"/>
    </row>
    <row r="3369" spans="1:12" ht="14.4" x14ac:dyDescent="0.3">
      <c r="A3369" s="1"/>
      <c r="B3369" s="1" t="str">
        <f>ReportExtract[[#This Row],[ReportId]]&amp;"_"&amp;ReportExtract[[#This Row],[PeriodId]]&amp;"_"&amp;ReportExtract[[#This Row],[MktDesc]]</f>
        <v>__</v>
      </c>
      <c r="C3369" s="1"/>
      <c r="D3369" s="1"/>
      <c r="E3369" s="1"/>
      <c r="F3369" s="1"/>
      <c r="G3369" s="1"/>
      <c r="H3369" s="1"/>
      <c r="I3369" s="1"/>
      <c r="J3369" s="1"/>
      <c r="K3369" s="1"/>
      <c r="L3369" s="1"/>
    </row>
    <row r="3370" spans="1:12" ht="14.4" x14ac:dyDescent="0.3">
      <c r="A3370" s="1"/>
      <c r="B3370" s="1" t="str">
        <f>ReportExtract[[#This Row],[ReportId]]&amp;"_"&amp;ReportExtract[[#This Row],[PeriodId]]&amp;"_"&amp;ReportExtract[[#This Row],[MktDesc]]</f>
        <v>__</v>
      </c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4.4" x14ac:dyDescent="0.3">
      <c r="A3371" s="1"/>
      <c r="B3371" s="1" t="str">
        <f>ReportExtract[[#This Row],[ReportId]]&amp;"_"&amp;ReportExtract[[#This Row],[PeriodId]]&amp;"_"&amp;ReportExtract[[#This Row],[MktDesc]]</f>
        <v>__</v>
      </c>
      <c r="C3371" s="1"/>
      <c r="D3371" s="1"/>
      <c r="E3371" s="1"/>
      <c r="F3371" s="1"/>
      <c r="G3371" s="1"/>
      <c r="H3371" s="1"/>
      <c r="I3371" s="1"/>
      <c r="J3371" s="1"/>
      <c r="K3371" s="1"/>
      <c r="L3371" s="1"/>
    </row>
    <row r="3372" spans="1:12" ht="14.4" x14ac:dyDescent="0.3">
      <c r="A3372" s="1"/>
      <c r="B3372" s="1" t="str">
        <f>ReportExtract[[#This Row],[ReportId]]&amp;"_"&amp;ReportExtract[[#This Row],[PeriodId]]&amp;"_"&amp;ReportExtract[[#This Row],[MktDesc]]</f>
        <v>__</v>
      </c>
      <c r="C3372" s="1"/>
      <c r="D3372" s="1"/>
      <c r="E3372" s="1"/>
      <c r="F3372" s="1"/>
      <c r="G3372" s="1"/>
      <c r="H3372" s="1"/>
      <c r="I3372" s="1"/>
      <c r="J3372" s="1"/>
      <c r="K3372" s="1"/>
      <c r="L3372" s="1"/>
    </row>
    <row r="3373" spans="1:12" ht="14.4" x14ac:dyDescent="0.3">
      <c r="A3373" s="1"/>
      <c r="B3373" s="1" t="str">
        <f>ReportExtract[[#This Row],[ReportId]]&amp;"_"&amp;ReportExtract[[#This Row],[PeriodId]]&amp;"_"&amp;ReportExtract[[#This Row],[MktDesc]]</f>
        <v>__</v>
      </c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 ht="14.4" x14ac:dyDescent="0.3">
      <c r="A3374" s="1"/>
      <c r="B3374" s="1" t="str">
        <f>ReportExtract[[#This Row],[ReportId]]&amp;"_"&amp;ReportExtract[[#This Row],[PeriodId]]&amp;"_"&amp;ReportExtract[[#This Row],[MktDesc]]</f>
        <v>__</v>
      </c>
      <c r="C3374" s="1"/>
      <c r="D3374" s="1"/>
      <c r="E3374" s="1"/>
      <c r="F3374" s="1"/>
      <c r="G3374" s="1"/>
      <c r="H3374" s="1"/>
      <c r="I3374" s="1"/>
      <c r="J3374" s="1"/>
      <c r="K3374" s="1"/>
      <c r="L3374" s="1"/>
    </row>
    <row r="3375" spans="1:12" ht="14.4" x14ac:dyDescent="0.3">
      <c r="A3375" s="1"/>
      <c r="B3375" s="1" t="str">
        <f>ReportExtract[[#This Row],[ReportId]]&amp;"_"&amp;ReportExtract[[#This Row],[PeriodId]]&amp;"_"&amp;ReportExtract[[#This Row],[MktDesc]]</f>
        <v>__</v>
      </c>
      <c r="C3375" s="1"/>
      <c r="D3375" s="1"/>
      <c r="E3375" s="1"/>
      <c r="F3375" s="1"/>
      <c r="G3375" s="1"/>
      <c r="H3375" s="1"/>
      <c r="I3375" s="1"/>
      <c r="J3375" s="1"/>
      <c r="K3375" s="1"/>
      <c r="L3375" s="1"/>
    </row>
    <row r="3376" spans="1:12" ht="14.4" x14ac:dyDescent="0.3">
      <c r="A3376" s="1"/>
      <c r="B3376" s="1" t="str">
        <f>ReportExtract[[#This Row],[ReportId]]&amp;"_"&amp;ReportExtract[[#This Row],[PeriodId]]&amp;"_"&amp;ReportExtract[[#This Row],[MktDesc]]</f>
        <v>__</v>
      </c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 ht="14.4" x14ac:dyDescent="0.3">
      <c r="A3377" s="1"/>
      <c r="B3377" s="1" t="str">
        <f>ReportExtract[[#This Row],[ReportId]]&amp;"_"&amp;ReportExtract[[#This Row],[PeriodId]]&amp;"_"&amp;ReportExtract[[#This Row],[MktDesc]]</f>
        <v>__</v>
      </c>
      <c r="C3377" s="1"/>
      <c r="D3377" s="1"/>
      <c r="E3377" s="1"/>
      <c r="F3377" s="1"/>
      <c r="G3377" s="1"/>
      <c r="H3377" s="1"/>
      <c r="I3377" s="1"/>
      <c r="J3377" s="1"/>
      <c r="K3377" s="1"/>
      <c r="L3377" s="1"/>
    </row>
    <row r="3378" spans="1:12" ht="14.4" x14ac:dyDescent="0.3">
      <c r="A3378" s="1"/>
      <c r="B3378" s="1" t="str">
        <f>ReportExtract[[#This Row],[ReportId]]&amp;"_"&amp;ReportExtract[[#This Row],[PeriodId]]&amp;"_"&amp;ReportExtract[[#This Row],[MktDesc]]</f>
        <v>__</v>
      </c>
      <c r="C3378" s="1"/>
      <c r="D3378" s="1"/>
      <c r="E3378" s="1"/>
      <c r="F3378" s="1"/>
      <c r="G3378" s="1"/>
      <c r="H3378" s="1"/>
      <c r="I3378" s="1"/>
      <c r="J3378" s="1"/>
      <c r="K3378" s="1"/>
      <c r="L3378" s="1"/>
    </row>
    <row r="3379" spans="1:12" ht="14.4" x14ac:dyDescent="0.3">
      <c r="A3379" s="1"/>
      <c r="B3379" s="1" t="str">
        <f>ReportExtract[[#This Row],[ReportId]]&amp;"_"&amp;ReportExtract[[#This Row],[PeriodId]]&amp;"_"&amp;ReportExtract[[#This Row],[MktDesc]]</f>
        <v>__</v>
      </c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 ht="14.4" x14ac:dyDescent="0.3">
      <c r="A3380" s="1"/>
      <c r="B3380" s="1" t="str">
        <f>ReportExtract[[#This Row],[ReportId]]&amp;"_"&amp;ReportExtract[[#This Row],[PeriodId]]&amp;"_"&amp;ReportExtract[[#This Row],[MktDesc]]</f>
        <v>__</v>
      </c>
      <c r="C3380" s="1"/>
      <c r="D3380" s="1"/>
      <c r="E3380" s="1"/>
      <c r="F3380" s="1"/>
      <c r="G3380" s="1"/>
      <c r="H3380" s="1"/>
      <c r="I3380" s="1"/>
      <c r="J3380" s="1"/>
      <c r="K3380" s="1"/>
      <c r="L3380" s="1"/>
    </row>
    <row r="3381" spans="1:12" ht="14.4" x14ac:dyDescent="0.3">
      <c r="A3381" s="1"/>
      <c r="B3381" s="1" t="str">
        <f>ReportExtract[[#This Row],[ReportId]]&amp;"_"&amp;ReportExtract[[#This Row],[PeriodId]]&amp;"_"&amp;ReportExtract[[#This Row],[MktDesc]]</f>
        <v>__</v>
      </c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4.4" x14ac:dyDescent="0.3">
      <c r="A3382" s="1"/>
      <c r="B3382" s="1" t="str">
        <f>ReportExtract[[#This Row],[ReportId]]&amp;"_"&amp;ReportExtract[[#This Row],[PeriodId]]&amp;"_"&amp;ReportExtract[[#This Row],[MktDesc]]</f>
        <v>__</v>
      </c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 ht="14.4" x14ac:dyDescent="0.3">
      <c r="A3383" s="1"/>
      <c r="B3383" s="1" t="str">
        <f>ReportExtract[[#This Row],[ReportId]]&amp;"_"&amp;ReportExtract[[#This Row],[PeriodId]]&amp;"_"&amp;ReportExtract[[#This Row],[MktDesc]]</f>
        <v>__</v>
      </c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4.4" x14ac:dyDescent="0.3">
      <c r="A3384" s="1"/>
      <c r="B3384" s="1" t="str">
        <f>ReportExtract[[#This Row],[ReportId]]&amp;"_"&amp;ReportExtract[[#This Row],[PeriodId]]&amp;"_"&amp;ReportExtract[[#This Row],[MktDesc]]</f>
        <v>__</v>
      </c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4.4" x14ac:dyDescent="0.3">
      <c r="A3385" s="1"/>
      <c r="B3385" s="1" t="str">
        <f>ReportExtract[[#This Row],[ReportId]]&amp;"_"&amp;ReportExtract[[#This Row],[PeriodId]]&amp;"_"&amp;ReportExtract[[#This Row],[MktDesc]]</f>
        <v>__</v>
      </c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 ht="14.4" x14ac:dyDescent="0.3">
      <c r="A3386" s="1"/>
      <c r="B3386" s="1" t="str">
        <f>ReportExtract[[#This Row],[ReportId]]&amp;"_"&amp;ReportExtract[[#This Row],[PeriodId]]&amp;"_"&amp;ReportExtract[[#This Row],[MktDesc]]</f>
        <v>__</v>
      </c>
      <c r="C3386" s="1"/>
      <c r="D3386" s="1"/>
      <c r="E3386" s="1"/>
      <c r="F3386" s="1"/>
      <c r="G3386" s="1"/>
      <c r="H3386" s="1"/>
      <c r="I3386" s="1"/>
      <c r="J3386" s="1"/>
      <c r="K3386" s="1"/>
      <c r="L3386" s="1"/>
    </row>
    <row r="3387" spans="1:12" ht="14.4" x14ac:dyDescent="0.3">
      <c r="A3387" s="1"/>
      <c r="B3387" s="1" t="str">
        <f>ReportExtract[[#This Row],[ReportId]]&amp;"_"&amp;ReportExtract[[#This Row],[PeriodId]]&amp;"_"&amp;ReportExtract[[#This Row],[MktDesc]]</f>
        <v>__</v>
      </c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4.4" x14ac:dyDescent="0.3">
      <c r="A3388" s="1"/>
      <c r="B3388" s="1" t="str">
        <f>ReportExtract[[#This Row],[ReportId]]&amp;"_"&amp;ReportExtract[[#This Row],[PeriodId]]&amp;"_"&amp;ReportExtract[[#This Row],[MktDesc]]</f>
        <v>__</v>
      </c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 ht="14.4" x14ac:dyDescent="0.3">
      <c r="A3389" s="1"/>
      <c r="B3389" s="1" t="str">
        <f>ReportExtract[[#This Row],[ReportId]]&amp;"_"&amp;ReportExtract[[#This Row],[PeriodId]]&amp;"_"&amp;ReportExtract[[#This Row],[MktDesc]]</f>
        <v>__</v>
      </c>
      <c r="C3389" s="1"/>
      <c r="D3389" s="1"/>
      <c r="E3389" s="1"/>
      <c r="F3389" s="1"/>
      <c r="G3389" s="1"/>
      <c r="H3389" s="1"/>
      <c r="I3389" s="1"/>
      <c r="J3389" s="1"/>
      <c r="K3389" s="1"/>
      <c r="L3389" s="1"/>
    </row>
    <row r="3390" spans="1:12" ht="14.4" x14ac:dyDescent="0.3">
      <c r="A3390" s="1"/>
      <c r="B3390" s="1" t="str">
        <f>ReportExtract[[#This Row],[ReportId]]&amp;"_"&amp;ReportExtract[[#This Row],[PeriodId]]&amp;"_"&amp;ReportExtract[[#This Row],[MktDesc]]</f>
        <v>__</v>
      </c>
      <c r="C3390" s="1"/>
      <c r="D3390" s="1"/>
      <c r="E3390" s="1"/>
      <c r="F3390" s="1"/>
      <c r="G3390" s="1"/>
      <c r="H3390" s="1"/>
      <c r="I3390" s="1"/>
      <c r="J3390" s="1"/>
      <c r="K3390" s="1"/>
      <c r="L3390" s="1"/>
    </row>
    <row r="3391" spans="1:12" ht="14.4" x14ac:dyDescent="0.3">
      <c r="A3391" s="1"/>
      <c r="B3391" s="1" t="str">
        <f>ReportExtract[[#This Row],[ReportId]]&amp;"_"&amp;ReportExtract[[#This Row],[PeriodId]]&amp;"_"&amp;ReportExtract[[#This Row],[MktDesc]]</f>
        <v>__</v>
      </c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 ht="14.4" x14ac:dyDescent="0.3">
      <c r="A3392" s="1"/>
      <c r="B3392" s="1" t="str">
        <f>ReportExtract[[#This Row],[ReportId]]&amp;"_"&amp;ReportExtract[[#This Row],[PeriodId]]&amp;"_"&amp;ReportExtract[[#This Row],[MktDesc]]</f>
        <v>__</v>
      </c>
      <c r="C3392" s="1"/>
      <c r="D3392" s="1"/>
      <c r="E3392" s="1"/>
      <c r="F3392" s="1"/>
      <c r="G3392" s="1"/>
      <c r="H3392" s="1"/>
      <c r="I3392" s="1"/>
      <c r="J3392" s="1"/>
      <c r="K3392" s="1"/>
      <c r="L3392" s="1"/>
    </row>
    <row r="3393" spans="1:12" ht="14.4" x14ac:dyDescent="0.3">
      <c r="A3393" s="1"/>
      <c r="B3393" s="1" t="str">
        <f>ReportExtract[[#This Row],[ReportId]]&amp;"_"&amp;ReportExtract[[#This Row],[PeriodId]]&amp;"_"&amp;ReportExtract[[#This Row],[MktDesc]]</f>
        <v>__</v>
      </c>
      <c r="C3393" s="1"/>
      <c r="D3393" s="1"/>
      <c r="E3393" s="1"/>
      <c r="F3393" s="1"/>
      <c r="G3393" s="1"/>
      <c r="H3393" s="1"/>
      <c r="I3393" s="1"/>
      <c r="J3393" s="1"/>
      <c r="K3393" s="1"/>
      <c r="L3393" s="1"/>
    </row>
    <row r="3394" spans="1:12" ht="14.4" x14ac:dyDescent="0.3">
      <c r="A3394" s="1"/>
      <c r="B3394" s="1" t="str">
        <f>ReportExtract[[#This Row],[ReportId]]&amp;"_"&amp;ReportExtract[[#This Row],[PeriodId]]&amp;"_"&amp;ReportExtract[[#This Row],[MktDesc]]</f>
        <v>__</v>
      </c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 ht="14.4" x14ac:dyDescent="0.3">
      <c r="A3395" s="1"/>
      <c r="B3395" s="1" t="str">
        <f>ReportExtract[[#This Row],[ReportId]]&amp;"_"&amp;ReportExtract[[#This Row],[PeriodId]]&amp;"_"&amp;ReportExtract[[#This Row],[MktDesc]]</f>
        <v>__</v>
      </c>
      <c r="C3395" s="1"/>
      <c r="D3395" s="1"/>
      <c r="E3395" s="1"/>
      <c r="F3395" s="1"/>
      <c r="G3395" s="1"/>
      <c r="H3395" s="1"/>
      <c r="I3395" s="1"/>
      <c r="J3395" s="1"/>
      <c r="K3395" s="1"/>
      <c r="L3395" s="1"/>
    </row>
    <row r="3396" spans="1:12" ht="14.4" x14ac:dyDescent="0.3">
      <c r="A3396" s="1"/>
      <c r="B3396" s="1" t="str">
        <f>ReportExtract[[#This Row],[ReportId]]&amp;"_"&amp;ReportExtract[[#This Row],[PeriodId]]&amp;"_"&amp;ReportExtract[[#This Row],[MktDesc]]</f>
        <v>__</v>
      </c>
      <c r="C3396" s="1"/>
      <c r="D3396" s="1"/>
      <c r="E3396" s="1"/>
      <c r="F3396" s="1"/>
      <c r="G3396" s="1"/>
      <c r="H3396" s="1"/>
      <c r="I3396" s="1"/>
      <c r="J3396" s="1"/>
      <c r="K3396" s="1"/>
      <c r="L3396" s="1"/>
    </row>
    <row r="3397" spans="1:12" ht="14.4" x14ac:dyDescent="0.3">
      <c r="A3397" s="1"/>
      <c r="B3397" s="1" t="str">
        <f>ReportExtract[[#This Row],[ReportId]]&amp;"_"&amp;ReportExtract[[#This Row],[PeriodId]]&amp;"_"&amp;ReportExtract[[#This Row],[MktDesc]]</f>
        <v>__</v>
      </c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 ht="14.4" x14ac:dyDescent="0.3">
      <c r="A3398" s="1"/>
      <c r="B3398" s="1" t="str">
        <f>ReportExtract[[#This Row],[ReportId]]&amp;"_"&amp;ReportExtract[[#This Row],[PeriodId]]&amp;"_"&amp;ReportExtract[[#This Row],[MktDesc]]</f>
        <v>__</v>
      </c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4.4" x14ac:dyDescent="0.3">
      <c r="A3399" s="1"/>
      <c r="B3399" s="1" t="str">
        <f>ReportExtract[[#This Row],[ReportId]]&amp;"_"&amp;ReportExtract[[#This Row],[PeriodId]]&amp;"_"&amp;ReportExtract[[#This Row],[MktDesc]]</f>
        <v>__</v>
      </c>
      <c r="C3399" s="1"/>
      <c r="D3399" s="1"/>
      <c r="E3399" s="1"/>
      <c r="F3399" s="1"/>
      <c r="G3399" s="1"/>
      <c r="H3399" s="1"/>
      <c r="I3399" s="1"/>
      <c r="J3399" s="1"/>
      <c r="K3399" s="1"/>
      <c r="L3399" s="1"/>
    </row>
    <row r="3400" spans="1:12" ht="14.4" x14ac:dyDescent="0.3">
      <c r="A3400" s="1"/>
      <c r="B3400" s="1" t="str">
        <f>ReportExtract[[#This Row],[ReportId]]&amp;"_"&amp;ReportExtract[[#This Row],[PeriodId]]&amp;"_"&amp;ReportExtract[[#This Row],[MktDesc]]</f>
        <v>__</v>
      </c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4.4" x14ac:dyDescent="0.3">
      <c r="A3401" s="1"/>
      <c r="B3401" s="1" t="str">
        <f>ReportExtract[[#This Row],[ReportId]]&amp;"_"&amp;ReportExtract[[#This Row],[PeriodId]]&amp;"_"&amp;ReportExtract[[#This Row],[MktDesc]]</f>
        <v>__</v>
      </c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4.4" x14ac:dyDescent="0.3">
      <c r="A3402" s="1"/>
      <c r="B3402" s="1" t="str">
        <f>ReportExtract[[#This Row],[ReportId]]&amp;"_"&amp;ReportExtract[[#This Row],[PeriodId]]&amp;"_"&amp;ReportExtract[[#This Row],[MktDesc]]</f>
        <v>__</v>
      </c>
      <c r="C3402" s="1"/>
      <c r="D3402" s="1"/>
      <c r="E3402" s="1"/>
      <c r="F3402" s="1"/>
      <c r="G3402" s="1"/>
      <c r="H3402" s="1"/>
      <c r="I3402" s="1"/>
      <c r="J3402" s="1"/>
      <c r="K3402" s="1"/>
      <c r="L3402" s="1"/>
    </row>
    <row r="3403" spans="1:12" ht="14.4" x14ac:dyDescent="0.3">
      <c r="A3403" s="1"/>
      <c r="B3403" s="1" t="str">
        <f>ReportExtract[[#This Row],[ReportId]]&amp;"_"&amp;ReportExtract[[#This Row],[PeriodId]]&amp;"_"&amp;ReportExtract[[#This Row],[MktDesc]]</f>
        <v>__</v>
      </c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 ht="14.4" x14ac:dyDescent="0.3">
      <c r="A3404" s="1"/>
      <c r="B3404" s="1" t="str">
        <f>ReportExtract[[#This Row],[ReportId]]&amp;"_"&amp;ReportExtract[[#This Row],[PeriodId]]&amp;"_"&amp;ReportExtract[[#This Row],[MktDesc]]</f>
        <v>__</v>
      </c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4.4" x14ac:dyDescent="0.3">
      <c r="A3405" s="1"/>
      <c r="B3405" s="1" t="str">
        <f>ReportExtract[[#This Row],[ReportId]]&amp;"_"&amp;ReportExtract[[#This Row],[PeriodId]]&amp;"_"&amp;ReportExtract[[#This Row],[MktDesc]]</f>
        <v>__</v>
      </c>
      <c r="C3405" s="1"/>
      <c r="D3405" s="1"/>
      <c r="E3405" s="1"/>
      <c r="F3405" s="1"/>
      <c r="G3405" s="1"/>
      <c r="H3405" s="1"/>
      <c r="I3405" s="1"/>
      <c r="J3405" s="1"/>
      <c r="K3405" s="1"/>
      <c r="L3405" s="1"/>
    </row>
    <row r="3406" spans="1:12" ht="14.4" x14ac:dyDescent="0.3">
      <c r="A3406" s="1"/>
      <c r="B3406" s="1" t="str">
        <f>ReportExtract[[#This Row],[ReportId]]&amp;"_"&amp;ReportExtract[[#This Row],[PeriodId]]&amp;"_"&amp;ReportExtract[[#This Row],[MktDesc]]</f>
        <v>__</v>
      </c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 ht="14.4" x14ac:dyDescent="0.3">
      <c r="A3407" s="1"/>
      <c r="B3407" s="1" t="str">
        <f>ReportExtract[[#This Row],[ReportId]]&amp;"_"&amp;ReportExtract[[#This Row],[PeriodId]]&amp;"_"&amp;ReportExtract[[#This Row],[MktDesc]]</f>
        <v>__</v>
      </c>
      <c r="C3407" s="1"/>
      <c r="D3407" s="1"/>
      <c r="E3407" s="1"/>
      <c r="F3407" s="1"/>
      <c r="G3407" s="1"/>
      <c r="H3407" s="1"/>
      <c r="I3407" s="1"/>
      <c r="J3407" s="1"/>
      <c r="K3407" s="1"/>
      <c r="L3407" s="1"/>
    </row>
    <row r="3408" spans="1:12" ht="14.4" x14ac:dyDescent="0.3">
      <c r="A3408" s="1"/>
      <c r="B3408" s="1" t="str">
        <f>ReportExtract[[#This Row],[ReportId]]&amp;"_"&amp;ReportExtract[[#This Row],[PeriodId]]&amp;"_"&amp;ReportExtract[[#This Row],[MktDesc]]</f>
        <v>__</v>
      </c>
      <c r="C3408" s="1"/>
      <c r="D3408" s="1"/>
      <c r="E3408" s="1"/>
      <c r="F3408" s="1"/>
      <c r="G3408" s="1"/>
      <c r="H3408" s="1"/>
      <c r="I3408" s="1"/>
      <c r="J3408" s="1"/>
      <c r="K3408" s="1"/>
      <c r="L3408" s="1"/>
    </row>
    <row r="3409" spans="1:12" ht="14.4" x14ac:dyDescent="0.3">
      <c r="A3409" s="1"/>
      <c r="B3409" s="1" t="str">
        <f>ReportExtract[[#This Row],[ReportId]]&amp;"_"&amp;ReportExtract[[#This Row],[PeriodId]]&amp;"_"&amp;ReportExtract[[#This Row],[MktDesc]]</f>
        <v>__</v>
      </c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 ht="14.4" x14ac:dyDescent="0.3">
      <c r="A3410" s="1"/>
      <c r="B3410" s="1" t="str">
        <f>ReportExtract[[#This Row],[ReportId]]&amp;"_"&amp;ReportExtract[[#This Row],[PeriodId]]&amp;"_"&amp;ReportExtract[[#This Row],[MktDesc]]</f>
        <v>__</v>
      </c>
      <c r="C3410" s="1"/>
      <c r="D3410" s="1"/>
      <c r="E3410" s="1"/>
      <c r="F3410" s="1"/>
      <c r="G3410" s="1"/>
      <c r="H3410" s="1"/>
      <c r="I3410" s="1"/>
      <c r="J3410" s="1"/>
      <c r="K3410" s="1"/>
      <c r="L3410" s="1"/>
    </row>
    <row r="3411" spans="1:12" ht="14.4" x14ac:dyDescent="0.3">
      <c r="A3411" s="1"/>
      <c r="B3411" s="1" t="str">
        <f>ReportExtract[[#This Row],[ReportId]]&amp;"_"&amp;ReportExtract[[#This Row],[PeriodId]]&amp;"_"&amp;ReportExtract[[#This Row],[MktDesc]]</f>
        <v>__</v>
      </c>
      <c r="C3411" s="1"/>
      <c r="D3411" s="1"/>
      <c r="E3411" s="1"/>
      <c r="F3411" s="1"/>
      <c r="G3411" s="1"/>
      <c r="H3411" s="1"/>
      <c r="I3411" s="1"/>
      <c r="J3411" s="1"/>
      <c r="K3411" s="1"/>
      <c r="L3411" s="1"/>
    </row>
    <row r="3412" spans="1:12" ht="14.4" x14ac:dyDescent="0.3">
      <c r="A3412" s="1"/>
      <c r="B3412" s="1" t="str">
        <f>ReportExtract[[#This Row],[ReportId]]&amp;"_"&amp;ReportExtract[[#This Row],[PeriodId]]&amp;"_"&amp;ReportExtract[[#This Row],[MktDesc]]</f>
        <v>__</v>
      </c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 ht="14.4" x14ac:dyDescent="0.3">
      <c r="A3413" s="1"/>
      <c r="B3413" s="1" t="str">
        <f>ReportExtract[[#This Row],[ReportId]]&amp;"_"&amp;ReportExtract[[#This Row],[PeriodId]]&amp;"_"&amp;ReportExtract[[#This Row],[MktDesc]]</f>
        <v>__</v>
      </c>
      <c r="C3413" s="1"/>
      <c r="D3413" s="1"/>
      <c r="E3413" s="1"/>
      <c r="F3413" s="1"/>
      <c r="G3413" s="1"/>
      <c r="H3413" s="1"/>
      <c r="I3413" s="1"/>
      <c r="J3413" s="1"/>
      <c r="K3413" s="1"/>
      <c r="L3413" s="1"/>
    </row>
    <row r="3414" spans="1:12" ht="14.4" x14ac:dyDescent="0.3">
      <c r="A3414" s="1"/>
      <c r="B3414" s="1" t="str">
        <f>ReportExtract[[#This Row],[ReportId]]&amp;"_"&amp;ReportExtract[[#This Row],[PeriodId]]&amp;"_"&amp;ReportExtract[[#This Row],[MktDesc]]</f>
        <v>__</v>
      </c>
      <c r="C3414" s="1"/>
      <c r="D3414" s="1"/>
      <c r="E3414" s="1"/>
      <c r="F3414" s="1"/>
      <c r="G3414" s="1"/>
      <c r="H3414" s="1"/>
      <c r="I3414" s="1"/>
      <c r="J3414" s="1"/>
      <c r="K3414" s="1"/>
      <c r="L3414" s="1"/>
    </row>
    <row r="3415" spans="1:12" ht="14.4" x14ac:dyDescent="0.3">
      <c r="A3415" s="1"/>
      <c r="B3415" s="1" t="str">
        <f>ReportExtract[[#This Row],[ReportId]]&amp;"_"&amp;ReportExtract[[#This Row],[PeriodId]]&amp;"_"&amp;ReportExtract[[#This Row],[MktDesc]]</f>
        <v>__</v>
      </c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4.4" x14ac:dyDescent="0.3">
      <c r="A3416" s="1"/>
      <c r="B3416" s="1" t="str">
        <f>ReportExtract[[#This Row],[ReportId]]&amp;"_"&amp;ReportExtract[[#This Row],[PeriodId]]&amp;"_"&amp;ReportExtract[[#This Row],[MktDesc]]</f>
        <v>__</v>
      </c>
      <c r="C3416" s="1"/>
      <c r="D3416" s="1"/>
      <c r="E3416" s="1"/>
      <c r="F3416" s="1"/>
      <c r="G3416" s="1"/>
      <c r="H3416" s="1"/>
      <c r="I3416" s="1"/>
      <c r="J3416" s="1"/>
      <c r="K3416" s="1"/>
      <c r="L3416" s="1"/>
    </row>
    <row r="3417" spans="1:12" ht="14.4" x14ac:dyDescent="0.3">
      <c r="A3417" s="1"/>
      <c r="B3417" s="1" t="str">
        <f>ReportExtract[[#This Row],[ReportId]]&amp;"_"&amp;ReportExtract[[#This Row],[PeriodId]]&amp;"_"&amp;ReportExtract[[#This Row],[MktDesc]]</f>
        <v>__</v>
      </c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4.4" x14ac:dyDescent="0.3">
      <c r="A3418" s="1"/>
      <c r="B3418" s="1" t="str">
        <f>ReportExtract[[#This Row],[ReportId]]&amp;"_"&amp;ReportExtract[[#This Row],[PeriodId]]&amp;"_"&amp;ReportExtract[[#This Row],[MktDesc]]</f>
        <v>__</v>
      </c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4.4" x14ac:dyDescent="0.3">
      <c r="A3419" s="1"/>
      <c r="B3419" s="1" t="str">
        <f>ReportExtract[[#This Row],[ReportId]]&amp;"_"&amp;ReportExtract[[#This Row],[PeriodId]]&amp;"_"&amp;ReportExtract[[#This Row],[MktDesc]]</f>
        <v>__</v>
      </c>
      <c r="C3419" s="1"/>
      <c r="D3419" s="1"/>
      <c r="E3419" s="1"/>
      <c r="F3419" s="1"/>
      <c r="G3419" s="1"/>
      <c r="H3419" s="1"/>
      <c r="I3419" s="1"/>
      <c r="J3419" s="1"/>
      <c r="K3419" s="1"/>
      <c r="L3419" s="1"/>
    </row>
    <row r="3420" spans="1:12" ht="14.4" x14ac:dyDescent="0.3">
      <c r="A3420" s="1"/>
      <c r="B3420" s="1" t="str">
        <f>ReportExtract[[#This Row],[ReportId]]&amp;"_"&amp;ReportExtract[[#This Row],[PeriodId]]&amp;"_"&amp;ReportExtract[[#This Row],[MktDesc]]</f>
        <v>__</v>
      </c>
      <c r="C3420" s="1"/>
      <c r="D3420" s="1"/>
      <c r="E3420" s="1"/>
      <c r="F3420" s="1"/>
      <c r="G3420" s="1"/>
      <c r="H3420" s="1"/>
      <c r="I3420" s="1"/>
      <c r="J3420" s="1"/>
      <c r="K3420" s="1"/>
      <c r="L3420" s="1"/>
    </row>
    <row r="3421" spans="1:12" ht="14.4" x14ac:dyDescent="0.3">
      <c r="A3421" s="1"/>
      <c r="B3421" s="1" t="str">
        <f>ReportExtract[[#This Row],[ReportId]]&amp;"_"&amp;ReportExtract[[#This Row],[PeriodId]]&amp;"_"&amp;ReportExtract[[#This Row],[MktDesc]]</f>
        <v>__</v>
      </c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4.4" x14ac:dyDescent="0.3">
      <c r="A3422" s="1"/>
      <c r="B3422" s="1" t="str">
        <f>ReportExtract[[#This Row],[ReportId]]&amp;"_"&amp;ReportExtract[[#This Row],[PeriodId]]&amp;"_"&amp;ReportExtract[[#This Row],[MktDesc]]</f>
        <v>__</v>
      </c>
      <c r="C3422" s="1"/>
      <c r="D3422" s="1"/>
      <c r="E3422" s="1"/>
      <c r="F3422" s="1"/>
      <c r="G3422" s="1"/>
      <c r="H3422" s="1"/>
      <c r="I3422" s="1"/>
      <c r="J3422" s="1"/>
      <c r="K3422" s="1"/>
      <c r="L3422" s="1"/>
    </row>
    <row r="3423" spans="1:12" ht="14.4" x14ac:dyDescent="0.3">
      <c r="A3423" s="1"/>
      <c r="B3423" s="1" t="str">
        <f>ReportExtract[[#This Row],[ReportId]]&amp;"_"&amp;ReportExtract[[#This Row],[PeriodId]]&amp;"_"&amp;ReportExtract[[#This Row],[MktDesc]]</f>
        <v>__</v>
      </c>
      <c r="C3423" s="1"/>
      <c r="D3423" s="1"/>
      <c r="E3423" s="1"/>
      <c r="F3423" s="1"/>
      <c r="G3423" s="1"/>
      <c r="H3423" s="1"/>
      <c r="I3423" s="1"/>
      <c r="J3423" s="1"/>
      <c r="K3423" s="1"/>
      <c r="L3423" s="1"/>
    </row>
    <row r="3424" spans="1:12" ht="14.4" x14ac:dyDescent="0.3">
      <c r="A3424" s="1"/>
      <c r="B3424" s="1" t="str">
        <f>ReportExtract[[#This Row],[ReportId]]&amp;"_"&amp;ReportExtract[[#This Row],[PeriodId]]&amp;"_"&amp;ReportExtract[[#This Row],[MktDesc]]</f>
        <v>__</v>
      </c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 ht="14.4" x14ac:dyDescent="0.3">
      <c r="A3425" s="1"/>
      <c r="B3425" s="1" t="str">
        <f>ReportExtract[[#This Row],[ReportId]]&amp;"_"&amp;ReportExtract[[#This Row],[PeriodId]]&amp;"_"&amp;ReportExtract[[#This Row],[MktDesc]]</f>
        <v>__</v>
      </c>
      <c r="C3425" s="1"/>
      <c r="D3425" s="1"/>
      <c r="E3425" s="1"/>
      <c r="F3425" s="1"/>
      <c r="G3425" s="1"/>
      <c r="H3425" s="1"/>
      <c r="I3425" s="1"/>
      <c r="J3425" s="1"/>
      <c r="K3425" s="1"/>
      <c r="L3425" s="1"/>
    </row>
    <row r="3426" spans="1:12" ht="14.4" x14ac:dyDescent="0.3">
      <c r="A3426" s="1"/>
      <c r="B3426" s="1" t="str">
        <f>ReportExtract[[#This Row],[ReportId]]&amp;"_"&amp;ReportExtract[[#This Row],[PeriodId]]&amp;"_"&amp;ReportExtract[[#This Row],[MktDesc]]</f>
        <v>__</v>
      </c>
      <c r="C3426" s="1"/>
      <c r="D3426" s="1"/>
      <c r="E3426" s="1"/>
      <c r="F3426" s="1"/>
      <c r="G3426" s="1"/>
      <c r="H3426" s="1"/>
      <c r="I3426" s="1"/>
      <c r="J3426" s="1"/>
      <c r="K3426" s="1"/>
      <c r="L3426" s="1"/>
    </row>
    <row r="3427" spans="1:12" ht="14.4" x14ac:dyDescent="0.3">
      <c r="A3427" s="1"/>
      <c r="B3427" s="1" t="str">
        <f>ReportExtract[[#This Row],[ReportId]]&amp;"_"&amp;ReportExtract[[#This Row],[PeriodId]]&amp;"_"&amp;ReportExtract[[#This Row],[MktDesc]]</f>
        <v>__</v>
      </c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 ht="14.4" x14ac:dyDescent="0.3">
      <c r="A3428" s="1"/>
      <c r="B3428" s="1" t="str">
        <f>ReportExtract[[#This Row],[ReportId]]&amp;"_"&amp;ReportExtract[[#This Row],[PeriodId]]&amp;"_"&amp;ReportExtract[[#This Row],[MktDesc]]</f>
        <v>__</v>
      </c>
      <c r="C3428" s="1"/>
      <c r="D3428" s="1"/>
      <c r="E3428" s="1"/>
      <c r="F3428" s="1"/>
      <c r="G3428" s="1"/>
      <c r="H3428" s="1"/>
      <c r="I3428" s="1"/>
      <c r="J3428" s="1"/>
      <c r="K3428" s="1"/>
      <c r="L3428" s="1"/>
    </row>
    <row r="3429" spans="1:12" ht="14.4" x14ac:dyDescent="0.3">
      <c r="A3429" s="1"/>
      <c r="B3429" s="1" t="str">
        <f>ReportExtract[[#This Row],[ReportId]]&amp;"_"&amp;ReportExtract[[#This Row],[PeriodId]]&amp;"_"&amp;ReportExtract[[#This Row],[MktDesc]]</f>
        <v>__</v>
      </c>
      <c r="C3429" s="1"/>
      <c r="D3429" s="1"/>
      <c r="E3429" s="1"/>
      <c r="F3429" s="1"/>
      <c r="G3429" s="1"/>
      <c r="H3429" s="1"/>
      <c r="I3429" s="1"/>
      <c r="J3429" s="1"/>
      <c r="K3429" s="1"/>
      <c r="L3429" s="1"/>
    </row>
    <row r="3430" spans="1:12" ht="14.4" x14ac:dyDescent="0.3">
      <c r="A3430" s="1"/>
      <c r="B3430" s="1" t="str">
        <f>ReportExtract[[#This Row],[ReportId]]&amp;"_"&amp;ReportExtract[[#This Row],[PeriodId]]&amp;"_"&amp;ReportExtract[[#This Row],[MktDesc]]</f>
        <v>__</v>
      </c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 ht="14.4" x14ac:dyDescent="0.3">
      <c r="A3431" s="1"/>
      <c r="B3431" s="1" t="str">
        <f>ReportExtract[[#This Row],[ReportId]]&amp;"_"&amp;ReportExtract[[#This Row],[PeriodId]]&amp;"_"&amp;ReportExtract[[#This Row],[MktDesc]]</f>
        <v>__</v>
      </c>
      <c r="C3431" s="1"/>
      <c r="D3431" s="1"/>
      <c r="E3431" s="1"/>
      <c r="F3431" s="1"/>
      <c r="G3431" s="1"/>
      <c r="H3431" s="1"/>
      <c r="I3431" s="1"/>
      <c r="J3431" s="1"/>
      <c r="K3431" s="1"/>
      <c r="L3431" s="1"/>
    </row>
    <row r="3432" spans="1:12" ht="14.4" x14ac:dyDescent="0.3">
      <c r="A3432" s="1"/>
      <c r="B3432" s="1" t="str">
        <f>ReportExtract[[#This Row],[ReportId]]&amp;"_"&amp;ReportExtract[[#This Row],[PeriodId]]&amp;"_"&amp;ReportExtract[[#This Row],[MktDesc]]</f>
        <v>__</v>
      </c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4.4" x14ac:dyDescent="0.3">
      <c r="A3433" s="1"/>
      <c r="B3433" s="1" t="str">
        <f>ReportExtract[[#This Row],[ReportId]]&amp;"_"&amp;ReportExtract[[#This Row],[PeriodId]]&amp;"_"&amp;ReportExtract[[#This Row],[MktDesc]]</f>
        <v>__</v>
      </c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 ht="14.4" x14ac:dyDescent="0.3">
      <c r="A3434" s="1"/>
      <c r="B3434" s="1" t="str">
        <f>ReportExtract[[#This Row],[ReportId]]&amp;"_"&amp;ReportExtract[[#This Row],[PeriodId]]&amp;"_"&amp;ReportExtract[[#This Row],[MktDesc]]</f>
        <v>__</v>
      </c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4.4" x14ac:dyDescent="0.3">
      <c r="A3435" s="1"/>
      <c r="B3435" s="1" t="str">
        <f>ReportExtract[[#This Row],[ReportId]]&amp;"_"&amp;ReportExtract[[#This Row],[PeriodId]]&amp;"_"&amp;ReportExtract[[#This Row],[MktDesc]]</f>
        <v>__</v>
      </c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4.4" x14ac:dyDescent="0.3">
      <c r="A3436" s="1"/>
      <c r="B3436" s="1" t="str">
        <f>ReportExtract[[#This Row],[ReportId]]&amp;"_"&amp;ReportExtract[[#This Row],[PeriodId]]&amp;"_"&amp;ReportExtract[[#This Row],[MktDesc]]</f>
        <v>__</v>
      </c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 ht="14.4" x14ac:dyDescent="0.3">
      <c r="A3437" s="1"/>
      <c r="B3437" s="1" t="str">
        <f>ReportExtract[[#This Row],[ReportId]]&amp;"_"&amp;ReportExtract[[#This Row],[PeriodId]]&amp;"_"&amp;ReportExtract[[#This Row],[MktDesc]]</f>
        <v>__</v>
      </c>
      <c r="C3437" s="1"/>
      <c r="D3437" s="1"/>
      <c r="E3437" s="1"/>
      <c r="F3437" s="1"/>
      <c r="G3437" s="1"/>
      <c r="H3437" s="1"/>
      <c r="I3437" s="1"/>
      <c r="J3437" s="1"/>
      <c r="K3437" s="1"/>
      <c r="L3437" s="1"/>
    </row>
    <row r="3438" spans="1:12" ht="14.4" x14ac:dyDescent="0.3">
      <c r="A3438" s="1"/>
      <c r="B3438" s="1" t="str">
        <f>ReportExtract[[#This Row],[ReportId]]&amp;"_"&amp;ReportExtract[[#This Row],[PeriodId]]&amp;"_"&amp;ReportExtract[[#This Row],[MktDesc]]</f>
        <v>__</v>
      </c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4.4" x14ac:dyDescent="0.3">
      <c r="A3439" s="1"/>
      <c r="B3439" s="1" t="str">
        <f>ReportExtract[[#This Row],[ReportId]]&amp;"_"&amp;ReportExtract[[#This Row],[PeriodId]]&amp;"_"&amp;ReportExtract[[#This Row],[MktDesc]]</f>
        <v>__</v>
      </c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 ht="14.4" x14ac:dyDescent="0.3">
      <c r="A3440" s="1"/>
      <c r="B3440" s="1" t="str">
        <f>ReportExtract[[#This Row],[ReportId]]&amp;"_"&amp;ReportExtract[[#This Row],[PeriodId]]&amp;"_"&amp;ReportExtract[[#This Row],[MktDesc]]</f>
        <v>__</v>
      </c>
      <c r="C3440" s="1"/>
      <c r="D3440" s="1"/>
      <c r="E3440" s="1"/>
      <c r="F3440" s="1"/>
      <c r="G3440" s="1"/>
      <c r="H3440" s="1"/>
      <c r="I3440" s="1"/>
      <c r="J3440" s="1"/>
      <c r="K3440" s="1"/>
      <c r="L3440" s="1"/>
    </row>
    <row r="3441" spans="1:12" ht="14.4" x14ac:dyDescent="0.3">
      <c r="A3441" s="1"/>
      <c r="B3441" s="1" t="str">
        <f>ReportExtract[[#This Row],[ReportId]]&amp;"_"&amp;ReportExtract[[#This Row],[PeriodId]]&amp;"_"&amp;ReportExtract[[#This Row],[MktDesc]]</f>
        <v>__</v>
      </c>
      <c r="C3441" s="1"/>
      <c r="D3441" s="1"/>
      <c r="E3441" s="1"/>
      <c r="F3441" s="1"/>
      <c r="G3441" s="1"/>
      <c r="H3441" s="1"/>
      <c r="I3441" s="1"/>
      <c r="J3441" s="1"/>
      <c r="K3441" s="1"/>
      <c r="L3441" s="1"/>
    </row>
    <row r="3442" spans="1:12" ht="14.4" x14ac:dyDescent="0.3">
      <c r="A3442" s="1"/>
      <c r="B3442" s="1" t="str">
        <f>ReportExtract[[#This Row],[ReportId]]&amp;"_"&amp;ReportExtract[[#This Row],[PeriodId]]&amp;"_"&amp;ReportExtract[[#This Row],[MktDesc]]</f>
        <v>__</v>
      </c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 ht="14.4" x14ac:dyDescent="0.3">
      <c r="A3443" s="1"/>
      <c r="B3443" s="1" t="str">
        <f>ReportExtract[[#This Row],[ReportId]]&amp;"_"&amp;ReportExtract[[#This Row],[PeriodId]]&amp;"_"&amp;ReportExtract[[#This Row],[MktDesc]]</f>
        <v>__</v>
      </c>
      <c r="C3443" s="1"/>
      <c r="D3443" s="1"/>
      <c r="E3443" s="1"/>
      <c r="F3443" s="1"/>
      <c r="G3443" s="1"/>
      <c r="H3443" s="1"/>
      <c r="I3443" s="1"/>
      <c r="J3443" s="1"/>
      <c r="K3443" s="1"/>
      <c r="L3443" s="1"/>
    </row>
    <row r="3444" spans="1:12" ht="14.4" x14ac:dyDescent="0.3">
      <c r="A3444" s="1"/>
      <c r="B3444" s="1" t="str">
        <f>ReportExtract[[#This Row],[ReportId]]&amp;"_"&amp;ReportExtract[[#This Row],[PeriodId]]&amp;"_"&amp;ReportExtract[[#This Row],[MktDesc]]</f>
        <v>__</v>
      </c>
      <c r="C3444" s="1"/>
      <c r="D3444" s="1"/>
      <c r="E3444" s="1"/>
      <c r="F3444" s="1"/>
      <c r="G3444" s="1"/>
      <c r="H3444" s="1"/>
      <c r="I3444" s="1"/>
      <c r="J3444" s="1"/>
      <c r="K3444" s="1"/>
      <c r="L3444" s="1"/>
    </row>
    <row r="3445" spans="1:12" ht="14.4" x14ac:dyDescent="0.3">
      <c r="A3445" s="1"/>
      <c r="B3445" s="1" t="str">
        <f>ReportExtract[[#This Row],[ReportId]]&amp;"_"&amp;ReportExtract[[#This Row],[PeriodId]]&amp;"_"&amp;ReportExtract[[#This Row],[MktDesc]]</f>
        <v>__</v>
      </c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 ht="14.4" x14ac:dyDescent="0.3">
      <c r="A3446" s="1"/>
      <c r="B3446" s="1" t="str">
        <f>ReportExtract[[#This Row],[ReportId]]&amp;"_"&amp;ReportExtract[[#This Row],[PeriodId]]&amp;"_"&amp;ReportExtract[[#This Row],[MktDesc]]</f>
        <v>__</v>
      </c>
      <c r="C3446" s="1"/>
      <c r="D3446" s="1"/>
      <c r="E3446" s="1"/>
      <c r="F3446" s="1"/>
      <c r="G3446" s="1"/>
      <c r="H3446" s="1"/>
      <c r="I3446" s="1"/>
      <c r="J3446" s="1"/>
      <c r="K3446" s="1"/>
      <c r="L3446" s="1"/>
    </row>
    <row r="3447" spans="1:12" ht="14.4" x14ac:dyDescent="0.3">
      <c r="A3447" s="1"/>
      <c r="B3447" s="1" t="str">
        <f>ReportExtract[[#This Row],[ReportId]]&amp;"_"&amp;ReportExtract[[#This Row],[PeriodId]]&amp;"_"&amp;ReportExtract[[#This Row],[MktDesc]]</f>
        <v>__</v>
      </c>
      <c r="C3447" s="1"/>
      <c r="D3447" s="1"/>
      <c r="E3447" s="1"/>
      <c r="F3447" s="1"/>
      <c r="G3447" s="1"/>
      <c r="H3447" s="1"/>
      <c r="I3447" s="1"/>
      <c r="J3447" s="1"/>
      <c r="K3447" s="1"/>
      <c r="L3447" s="1"/>
    </row>
    <row r="3448" spans="1:12" ht="14.4" x14ac:dyDescent="0.3">
      <c r="A3448" s="1"/>
      <c r="B3448" s="1" t="str">
        <f>ReportExtract[[#This Row],[ReportId]]&amp;"_"&amp;ReportExtract[[#This Row],[PeriodId]]&amp;"_"&amp;ReportExtract[[#This Row],[MktDesc]]</f>
        <v>__</v>
      </c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 ht="14.4" x14ac:dyDescent="0.3">
      <c r="A3449" s="1"/>
      <c r="B3449" s="1" t="str">
        <f>ReportExtract[[#This Row],[ReportId]]&amp;"_"&amp;ReportExtract[[#This Row],[PeriodId]]&amp;"_"&amp;ReportExtract[[#This Row],[MktDesc]]</f>
        <v>__</v>
      </c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4.4" x14ac:dyDescent="0.3">
      <c r="A3450" s="1"/>
      <c r="B3450" s="1" t="str">
        <f>ReportExtract[[#This Row],[ReportId]]&amp;"_"&amp;ReportExtract[[#This Row],[PeriodId]]&amp;"_"&amp;ReportExtract[[#This Row],[MktDesc]]</f>
        <v>__</v>
      </c>
      <c r="C3450" s="1"/>
      <c r="D3450" s="1"/>
      <c r="E3450" s="1"/>
      <c r="F3450" s="1"/>
      <c r="G3450" s="1"/>
      <c r="H3450" s="1"/>
      <c r="I3450" s="1"/>
      <c r="J3450" s="1"/>
      <c r="K3450" s="1"/>
      <c r="L3450" s="1"/>
    </row>
    <row r="3451" spans="1:12" ht="14.4" x14ac:dyDescent="0.3">
      <c r="A3451" s="1"/>
      <c r="B3451" s="1" t="str">
        <f>ReportExtract[[#This Row],[ReportId]]&amp;"_"&amp;ReportExtract[[#This Row],[PeriodId]]&amp;"_"&amp;ReportExtract[[#This Row],[MktDesc]]</f>
        <v>__</v>
      </c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4.4" x14ac:dyDescent="0.3">
      <c r="A3452" s="1"/>
      <c r="B3452" s="1" t="str">
        <f>ReportExtract[[#This Row],[ReportId]]&amp;"_"&amp;ReportExtract[[#This Row],[PeriodId]]&amp;"_"&amp;ReportExtract[[#This Row],[MktDesc]]</f>
        <v>__</v>
      </c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4.4" x14ac:dyDescent="0.3">
      <c r="A3453" s="1"/>
      <c r="B3453" s="1" t="str">
        <f>ReportExtract[[#This Row],[ReportId]]&amp;"_"&amp;ReportExtract[[#This Row],[PeriodId]]&amp;"_"&amp;ReportExtract[[#This Row],[MktDesc]]</f>
        <v>__</v>
      </c>
      <c r="C3453" s="1"/>
      <c r="D3453" s="1"/>
      <c r="E3453" s="1"/>
      <c r="F3453" s="1"/>
      <c r="G3453" s="1"/>
      <c r="H3453" s="1"/>
      <c r="I3453" s="1"/>
      <c r="J3453" s="1"/>
      <c r="K3453" s="1"/>
      <c r="L3453" s="1"/>
    </row>
    <row r="3454" spans="1:12" ht="14.4" x14ac:dyDescent="0.3">
      <c r="A3454" s="1"/>
      <c r="B3454" s="1" t="str">
        <f>ReportExtract[[#This Row],[ReportId]]&amp;"_"&amp;ReportExtract[[#This Row],[PeriodId]]&amp;"_"&amp;ReportExtract[[#This Row],[MktDesc]]</f>
        <v>__</v>
      </c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 ht="14.4" x14ac:dyDescent="0.3">
      <c r="A3455" s="1"/>
      <c r="B3455" s="1" t="str">
        <f>ReportExtract[[#This Row],[ReportId]]&amp;"_"&amp;ReportExtract[[#This Row],[PeriodId]]&amp;"_"&amp;ReportExtract[[#This Row],[MktDesc]]</f>
        <v>__</v>
      </c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4.4" x14ac:dyDescent="0.3">
      <c r="A3456" s="1"/>
      <c r="B3456" s="1" t="str">
        <f>ReportExtract[[#This Row],[ReportId]]&amp;"_"&amp;ReportExtract[[#This Row],[PeriodId]]&amp;"_"&amp;ReportExtract[[#This Row],[MktDesc]]</f>
        <v>__</v>
      </c>
      <c r="C3456" s="1"/>
      <c r="D3456" s="1"/>
      <c r="E3456" s="1"/>
      <c r="F3456" s="1"/>
      <c r="G3456" s="1"/>
      <c r="H3456" s="1"/>
      <c r="I3456" s="1"/>
      <c r="J3456" s="1"/>
      <c r="K3456" s="1"/>
      <c r="L3456" s="1"/>
    </row>
    <row r="3457" spans="1:12" ht="14.4" x14ac:dyDescent="0.3">
      <c r="A3457" s="1"/>
      <c r="B3457" s="1" t="str">
        <f>ReportExtract[[#This Row],[ReportId]]&amp;"_"&amp;ReportExtract[[#This Row],[PeriodId]]&amp;"_"&amp;ReportExtract[[#This Row],[MktDesc]]</f>
        <v>__</v>
      </c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 ht="14.4" x14ac:dyDescent="0.3">
      <c r="A3458" s="1"/>
      <c r="B3458" s="1" t="str">
        <f>ReportExtract[[#This Row],[ReportId]]&amp;"_"&amp;ReportExtract[[#This Row],[PeriodId]]&amp;"_"&amp;ReportExtract[[#This Row],[MktDesc]]</f>
        <v>__</v>
      </c>
      <c r="C3458" s="1"/>
      <c r="D3458" s="1"/>
      <c r="E3458" s="1"/>
      <c r="F3458" s="1"/>
      <c r="G3458" s="1"/>
      <c r="H3458" s="1"/>
      <c r="I3458" s="1"/>
      <c r="J3458" s="1"/>
      <c r="K3458" s="1"/>
      <c r="L3458" s="1"/>
    </row>
    <row r="3459" spans="1:12" ht="14.4" x14ac:dyDescent="0.3">
      <c r="A3459" s="1"/>
      <c r="B3459" s="1" t="str">
        <f>ReportExtract[[#This Row],[ReportId]]&amp;"_"&amp;ReportExtract[[#This Row],[PeriodId]]&amp;"_"&amp;ReportExtract[[#This Row],[MktDesc]]</f>
        <v>__</v>
      </c>
      <c r="C3459" s="1"/>
      <c r="D3459" s="1"/>
      <c r="E3459" s="1"/>
      <c r="F3459" s="1"/>
      <c r="G3459" s="1"/>
      <c r="H3459" s="1"/>
      <c r="I3459" s="1"/>
      <c r="J3459" s="1"/>
      <c r="K3459" s="1"/>
      <c r="L3459" s="1"/>
    </row>
    <row r="3460" spans="1:12" ht="14.4" x14ac:dyDescent="0.3">
      <c r="A3460" s="1"/>
      <c r="B3460" s="1" t="str">
        <f>ReportExtract[[#This Row],[ReportId]]&amp;"_"&amp;ReportExtract[[#This Row],[PeriodId]]&amp;"_"&amp;ReportExtract[[#This Row],[MktDesc]]</f>
        <v>__</v>
      </c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 ht="14.4" x14ac:dyDescent="0.3">
      <c r="A3461" s="1"/>
      <c r="B3461" s="1" t="str">
        <f>ReportExtract[[#This Row],[ReportId]]&amp;"_"&amp;ReportExtract[[#This Row],[PeriodId]]&amp;"_"&amp;ReportExtract[[#This Row],[MktDesc]]</f>
        <v>__</v>
      </c>
      <c r="C3461" s="1"/>
      <c r="D3461" s="1"/>
      <c r="E3461" s="1"/>
      <c r="F3461" s="1"/>
      <c r="G3461" s="1"/>
      <c r="H3461" s="1"/>
      <c r="I3461" s="1"/>
      <c r="J3461" s="1"/>
      <c r="K3461" s="1"/>
      <c r="L3461" s="1"/>
    </row>
    <row r="3462" spans="1:12" ht="14.4" x14ac:dyDescent="0.3">
      <c r="A3462" s="1"/>
      <c r="B3462" s="1" t="str">
        <f>ReportExtract[[#This Row],[ReportId]]&amp;"_"&amp;ReportExtract[[#This Row],[PeriodId]]&amp;"_"&amp;ReportExtract[[#This Row],[MktDesc]]</f>
        <v>__</v>
      </c>
      <c r="C3462" s="1"/>
      <c r="D3462" s="1"/>
      <c r="E3462" s="1"/>
      <c r="F3462" s="1"/>
      <c r="G3462" s="1"/>
      <c r="H3462" s="1"/>
      <c r="I3462" s="1"/>
      <c r="J3462" s="1"/>
      <c r="K3462" s="1"/>
      <c r="L3462" s="1"/>
    </row>
    <row r="3463" spans="1:12" ht="14.4" x14ac:dyDescent="0.3">
      <c r="A3463" s="1"/>
      <c r="B3463" s="1" t="str">
        <f>ReportExtract[[#This Row],[ReportId]]&amp;"_"&amp;ReportExtract[[#This Row],[PeriodId]]&amp;"_"&amp;ReportExtract[[#This Row],[MktDesc]]</f>
        <v>__</v>
      </c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 ht="14.4" x14ac:dyDescent="0.3">
      <c r="A3464" s="1"/>
      <c r="B3464" s="1" t="str">
        <f>ReportExtract[[#This Row],[ReportId]]&amp;"_"&amp;ReportExtract[[#This Row],[PeriodId]]&amp;"_"&amp;ReportExtract[[#This Row],[MktDesc]]</f>
        <v>__</v>
      </c>
      <c r="C3464" s="1"/>
      <c r="D3464" s="1"/>
      <c r="E3464" s="1"/>
      <c r="F3464" s="1"/>
      <c r="G3464" s="1"/>
      <c r="H3464" s="1"/>
      <c r="I3464" s="1"/>
      <c r="J3464" s="1"/>
      <c r="K3464" s="1"/>
      <c r="L3464" s="1"/>
    </row>
    <row r="3465" spans="1:12" ht="14.4" x14ac:dyDescent="0.3">
      <c r="A3465" s="1"/>
      <c r="B3465" s="1" t="str">
        <f>ReportExtract[[#This Row],[ReportId]]&amp;"_"&amp;ReportExtract[[#This Row],[PeriodId]]&amp;"_"&amp;ReportExtract[[#This Row],[MktDesc]]</f>
        <v>__</v>
      </c>
      <c r="C3465" s="1"/>
      <c r="D3465" s="1"/>
      <c r="E3465" s="1"/>
      <c r="F3465" s="1"/>
      <c r="G3465" s="1"/>
      <c r="H3465" s="1"/>
      <c r="I3465" s="1"/>
      <c r="J3465" s="1"/>
      <c r="K3465" s="1"/>
      <c r="L3465" s="1"/>
    </row>
    <row r="3466" spans="1:12" ht="14.4" x14ac:dyDescent="0.3">
      <c r="A3466" s="1"/>
      <c r="B3466" s="1" t="str">
        <f>ReportExtract[[#This Row],[ReportId]]&amp;"_"&amp;ReportExtract[[#This Row],[PeriodId]]&amp;"_"&amp;ReportExtract[[#This Row],[MktDesc]]</f>
        <v>__</v>
      </c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4.4" x14ac:dyDescent="0.3">
      <c r="A3467" s="1"/>
      <c r="B3467" s="1" t="str">
        <f>ReportExtract[[#This Row],[ReportId]]&amp;"_"&amp;ReportExtract[[#This Row],[PeriodId]]&amp;"_"&amp;ReportExtract[[#This Row],[MktDesc]]</f>
        <v>__</v>
      </c>
      <c r="C3467" s="1"/>
      <c r="D3467" s="1"/>
      <c r="E3467" s="1"/>
      <c r="F3467" s="1"/>
      <c r="G3467" s="1"/>
      <c r="H3467" s="1"/>
      <c r="I3467" s="1"/>
      <c r="J3467" s="1"/>
      <c r="K3467" s="1"/>
      <c r="L3467" s="1"/>
    </row>
    <row r="3468" spans="1:12" ht="14.4" x14ac:dyDescent="0.3">
      <c r="A3468" s="1"/>
      <c r="B3468" s="1" t="str">
        <f>ReportExtract[[#This Row],[ReportId]]&amp;"_"&amp;ReportExtract[[#This Row],[PeriodId]]&amp;"_"&amp;ReportExtract[[#This Row],[MktDesc]]</f>
        <v>__</v>
      </c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4.4" x14ac:dyDescent="0.3">
      <c r="A3469" s="1"/>
      <c r="B3469" s="1" t="str">
        <f>ReportExtract[[#This Row],[ReportId]]&amp;"_"&amp;ReportExtract[[#This Row],[PeriodId]]&amp;"_"&amp;ReportExtract[[#This Row],[MktDesc]]</f>
        <v>__</v>
      </c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4.4" x14ac:dyDescent="0.3">
      <c r="A3470" s="1"/>
      <c r="B3470" s="1" t="str">
        <f>ReportExtract[[#This Row],[ReportId]]&amp;"_"&amp;ReportExtract[[#This Row],[PeriodId]]&amp;"_"&amp;ReportExtract[[#This Row],[MktDesc]]</f>
        <v>__</v>
      </c>
      <c r="C3470" s="1"/>
      <c r="D3470" s="1"/>
      <c r="E3470" s="1"/>
      <c r="F3470" s="1"/>
      <c r="G3470" s="1"/>
      <c r="H3470" s="1"/>
      <c r="I3470" s="1"/>
      <c r="J3470" s="1"/>
      <c r="K3470" s="1"/>
      <c r="L3470" s="1"/>
    </row>
    <row r="3471" spans="1:12" ht="14.4" x14ac:dyDescent="0.3">
      <c r="A3471" s="1"/>
      <c r="B3471" s="1" t="str">
        <f>ReportExtract[[#This Row],[ReportId]]&amp;"_"&amp;ReportExtract[[#This Row],[PeriodId]]&amp;"_"&amp;ReportExtract[[#This Row],[MktDesc]]</f>
        <v>__</v>
      </c>
      <c r="C3471" s="1"/>
      <c r="D3471" s="1"/>
      <c r="E3471" s="1"/>
      <c r="F3471" s="1"/>
      <c r="G3471" s="1"/>
      <c r="H3471" s="1"/>
      <c r="I3471" s="1"/>
      <c r="J3471" s="1"/>
      <c r="K3471" s="1"/>
      <c r="L3471" s="1"/>
    </row>
    <row r="3472" spans="1:12" ht="14.4" x14ac:dyDescent="0.3">
      <c r="A3472" s="1"/>
      <c r="B3472" s="1" t="str">
        <f>ReportExtract[[#This Row],[ReportId]]&amp;"_"&amp;ReportExtract[[#This Row],[PeriodId]]&amp;"_"&amp;ReportExtract[[#This Row],[MktDesc]]</f>
        <v>__</v>
      </c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4.4" x14ac:dyDescent="0.3">
      <c r="A3473" s="1"/>
      <c r="B3473" s="1" t="str">
        <f>ReportExtract[[#This Row],[ReportId]]&amp;"_"&amp;ReportExtract[[#This Row],[PeriodId]]&amp;"_"&amp;ReportExtract[[#This Row],[MktDesc]]</f>
        <v>__</v>
      </c>
      <c r="C3473" s="1"/>
      <c r="D3473" s="1"/>
      <c r="E3473" s="1"/>
      <c r="F3473" s="1"/>
      <c r="G3473" s="1"/>
      <c r="H3473" s="1"/>
      <c r="I3473" s="1"/>
      <c r="J3473" s="1"/>
      <c r="K3473" s="1"/>
      <c r="L3473" s="1"/>
    </row>
    <row r="3474" spans="1:12" ht="14.4" x14ac:dyDescent="0.3">
      <c r="A3474" s="1"/>
      <c r="B3474" s="1" t="str">
        <f>ReportExtract[[#This Row],[ReportId]]&amp;"_"&amp;ReportExtract[[#This Row],[PeriodId]]&amp;"_"&amp;ReportExtract[[#This Row],[MktDesc]]</f>
        <v>__</v>
      </c>
      <c r="C3474" s="1"/>
      <c r="D3474" s="1"/>
      <c r="E3474" s="1"/>
      <c r="F3474" s="1"/>
      <c r="G3474" s="1"/>
      <c r="H3474" s="1"/>
      <c r="I3474" s="1"/>
      <c r="J3474" s="1"/>
      <c r="K3474" s="1"/>
      <c r="L3474" s="1"/>
    </row>
    <row r="3475" spans="1:12" ht="14.4" x14ac:dyDescent="0.3">
      <c r="A3475" s="1"/>
      <c r="B3475" s="1" t="str">
        <f>ReportExtract[[#This Row],[ReportId]]&amp;"_"&amp;ReportExtract[[#This Row],[PeriodId]]&amp;"_"&amp;ReportExtract[[#This Row],[MktDesc]]</f>
        <v>__</v>
      </c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 ht="14.4" x14ac:dyDescent="0.3">
      <c r="A3476" s="1"/>
      <c r="B3476" s="1" t="str">
        <f>ReportExtract[[#This Row],[ReportId]]&amp;"_"&amp;ReportExtract[[#This Row],[PeriodId]]&amp;"_"&amp;ReportExtract[[#This Row],[MktDesc]]</f>
        <v>__</v>
      </c>
      <c r="C3476" s="1"/>
      <c r="D3476" s="1"/>
      <c r="E3476" s="1"/>
      <c r="F3476" s="1"/>
      <c r="G3476" s="1"/>
      <c r="H3476" s="1"/>
      <c r="I3476" s="1"/>
      <c r="J3476" s="1"/>
      <c r="K3476" s="1"/>
      <c r="L3476" s="1"/>
    </row>
    <row r="3477" spans="1:12" ht="14.4" x14ac:dyDescent="0.3">
      <c r="A3477" s="1"/>
      <c r="B3477" s="1" t="str">
        <f>ReportExtract[[#This Row],[ReportId]]&amp;"_"&amp;ReportExtract[[#This Row],[PeriodId]]&amp;"_"&amp;ReportExtract[[#This Row],[MktDesc]]</f>
        <v>__</v>
      </c>
      <c r="C3477" s="1"/>
      <c r="D3477" s="1"/>
      <c r="E3477" s="1"/>
      <c r="F3477" s="1"/>
      <c r="G3477" s="1"/>
      <c r="H3477" s="1"/>
      <c r="I3477" s="1"/>
      <c r="J3477" s="1"/>
      <c r="K3477" s="1"/>
      <c r="L3477" s="1"/>
    </row>
    <row r="3478" spans="1:12" ht="14.4" x14ac:dyDescent="0.3">
      <c r="A3478" s="1"/>
      <c r="B3478" s="1" t="str">
        <f>ReportExtract[[#This Row],[ReportId]]&amp;"_"&amp;ReportExtract[[#This Row],[PeriodId]]&amp;"_"&amp;ReportExtract[[#This Row],[MktDesc]]</f>
        <v>__</v>
      </c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 ht="14.4" x14ac:dyDescent="0.3">
      <c r="A3479" s="1"/>
      <c r="B3479" s="1" t="str">
        <f>ReportExtract[[#This Row],[ReportId]]&amp;"_"&amp;ReportExtract[[#This Row],[PeriodId]]&amp;"_"&amp;ReportExtract[[#This Row],[MktDesc]]</f>
        <v>__</v>
      </c>
      <c r="C3479" s="1"/>
      <c r="D3479" s="1"/>
      <c r="E3479" s="1"/>
      <c r="F3479" s="1"/>
      <c r="G3479" s="1"/>
      <c r="H3479" s="1"/>
      <c r="I3479" s="1"/>
      <c r="J3479" s="1"/>
      <c r="K3479" s="1"/>
      <c r="L3479" s="1"/>
    </row>
    <row r="3480" spans="1:12" ht="14.4" x14ac:dyDescent="0.3">
      <c r="A3480" s="1"/>
      <c r="B3480" s="1" t="str">
        <f>ReportExtract[[#This Row],[ReportId]]&amp;"_"&amp;ReportExtract[[#This Row],[PeriodId]]&amp;"_"&amp;ReportExtract[[#This Row],[MktDesc]]</f>
        <v>__</v>
      </c>
      <c r="C3480" s="1"/>
      <c r="D3480" s="1"/>
      <c r="E3480" s="1"/>
      <c r="F3480" s="1"/>
      <c r="G3480" s="1"/>
      <c r="H3480" s="1"/>
      <c r="I3480" s="1"/>
      <c r="J3480" s="1"/>
      <c r="K3480" s="1"/>
      <c r="L3480" s="1"/>
    </row>
    <row r="3481" spans="1:12" ht="14.4" x14ac:dyDescent="0.3">
      <c r="A3481" s="1"/>
      <c r="B3481" s="1" t="str">
        <f>ReportExtract[[#This Row],[ReportId]]&amp;"_"&amp;ReportExtract[[#This Row],[PeriodId]]&amp;"_"&amp;ReportExtract[[#This Row],[MktDesc]]</f>
        <v>__</v>
      </c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 ht="14.4" x14ac:dyDescent="0.3">
      <c r="A3482" s="1"/>
      <c r="B3482" s="1" t="str">
        <f>ReportExtract[[#This Row],[ReportId]]&amp;"_"&amp;ReportExtract[[#This Row],[PeriodId]]&amp;"_"&amp;ReportExtract[[#This Row],[MktDesc]]</f>
        <v>__</v>
      </c>
      <c r="C3482" s="1"/>
      <c r="D3482" s="1"/>
      <c r="E3482" s="1"/>
      <c r="F3482" s="1"/>
      <c r="G3482" s="1"/>
      <c r="H3482" s="1"/>
      <c r="I3482" s="1"/>
      <c r="J3482" s="1"/>
      <c r="K3482" s="1"/>
      <c r="L3482" s="1"/>
    </row>
    <row r="3483" spans="1:12" ht="14.4" x14ac:dyDescent="0.3">
      <c r="A3483" s="1"/>
      <c r="B3483" s="1" t="str">
        <f>ReportExtract[[#This Row],[ReportId]]&amp;"_"&amp;ReportExtract[[#This Row],[PeriodId]]&amp;"_"&amp;ReportExtract[[#This Row],[MktDesc]]</f>
        <v>__</v>
      </c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4.4" x14ac:dyDescent="0.3">
      <c r="A3484" s="1"/>
      <c r="B3484" s="1" t="str">
        <f>ReportExtract[[#This Row],[ReportId]]&amp;"_"&amp;ReportExtract[[#This Row],[PeriodId]]&amp;"_"&amp;ReportExtract[[#This Row],[MktDesc]]</f>
        <v>__</v>
      </c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 ht="14.4" x14ac:dyDescent="0.3">
      <c r="A3485" s="1"/>
      <c r="B3485" s="1" t="str">
        <f>ReportExtract[[#This Row],[ReportId]]&amp;"_"&amp;ReportExtract[[#This Row],[PeriodId]]&amp;"_"&amp;ReportExtract[[#This Row],[MktDesc]]</f>
        <v>__</v>
      </c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4.4" x14ac:dyDescent="0.3">
      <c r="A3486" s="1"/>
      <c r="B3486" s="1" t="str">
        <f>ReportExtract[[#This Row],[ReportId]]&amp;"_"&amp;ReportExtract[[#This Row],[PeriodId]]&amp;"_"&amp;ReportExtract[[#This Row],[MktDesc]]</f>
        <v>__</v>
      </c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4.4" x14ac:dyDescent="0.3">
      <c r="A3487" s="1"/>
      <c r="B3487" s="1" t="str">
        <f>ReportExtract[[#This Row],[ReportId]]&amp;"_"&amp;ReportExtract[[#This Row],[PeriodId]]&amp;"_"&amp;ReportExtract[[#This Row],[MktDesc]]</f>
        <v>__</v>
      </c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 ht="14.4" x14ac:dyDescent="0.3">
      <c r="A3488" s="1"/>
      <c r="B3488" s="1" t="str">
        <f>ReportExtract[[#This Row],[ReportId]]&amp;"_"&amp;ReportExtract[[#This Row],[PeriodId]]&amp;"_"&amp;ReportExtract[[#This Row],[MktDesc]]</f>
        <v>__</v>
      </c>
      <c r="C3488" s="1"/>
      <c r="D3488" s="1"/>
      <c r="E3488" s="1"/>
      <c r="F3488" s="1"/>
      <c r="G3488" s="1"/>
      <c r="H3488" s="1"/>
      <c r="I3488" s="1"/>
      <c r="J3488" s="1"/>
      <c r="K3488" s="1"/>
      <c r="L3488" s="1"/>
    </row>
    <row r="3489" spans="1:12" ht="14.4" x14ac:dyDescent="0.3">
      <c r="A3489" s="1"/>
      <c r="B3489" s="1" t="str">
        <f>ReportExtract[[#This Row],[ReportId]]&amp;"_"&amp;ReportExtract[[#This Row],[PeriodId]]&amp;"_"&amp;ReportExtract[[#This Row],[MktDesc]]</f>
        <v>__</v>
      </c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4.4" x14ac:dyDescent="0.3">
      <c r="A3490" s="1"/>
      <c r="B3490" s="1" t="str">
        <f>ReportExtract[[#This Row],[ReportId]]&amp;"_"&amp;ReportExtract[[#This Row],[PeriodId]]&amp;"_"&amp;ReportExtract[[#This Row],[MktDesc]]</f>
        <v>__</v>
      </c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 ht="14.4" x14ac:dyDescent="0.3">
      <c r="A3491" s="1"/>
      <c r="B3491" s="1" t="str">
        <f>ReportExtract[[#This Row],[ReportId]]&amp;"_"&amp;ReportExtract[[#This Row],[PeriodId]]&amp;"_"&amp;ReportExtract[[#This Row],[MktDesc]]</f>
        <v>__</v>
      </c>
      <c r="C3491" s="1"/>
      <c r="D3491" s="1"/>
      <c r="E3491" s="1"/>
      <c r="F3491" s="1"/>
      <c r="G3491" s="1"/>
      <c r="H3491" s="1"/>
      <c r="I3491" s="1"/>
      <c r="J3491" s="1"/>
      <c r="K3491" s="1"/>
      <c r="L3491" s="1"/>
    </row>
    <row r="3492" spans="1:12" ht="14.4" x14ac:dyDescent="0.3">
      <c r="A3492" s="1"/>
      <c r="B3492" s="1" t="str">
        <f>ReportExtract[[#This Row],[ReportId]]&amp;"_"&amp;ReportExtract[[#This Row],[PeriodId]]&amp;"_"&amp;ReportExtract[[#This Row],[MktDesc]]</f>
        <v>__</v>
      </c>
      <c r="C3492" s="1"/>
      <c r="D3492" s="1"/>
      <c r="E3492" s="1"/>
      <c r="F3492" s="1"/>
      <c r="G3492" s="1"/>
      <c r="H3492" s="1"/>
      <c r="I3492" s="1"/>
      <c r="J3492" s="1"/>
      <c r="K3492" s="1"/>
      <c r="L3492" s="1"/>
    </row>
    <row r="3493" spans="1:12" ht="14.4" x14ac:dyDescent="0.3">
      <c r="A3493" s="1"/>
      <c r="B3493" s="1" t="str">
        <f>ReportExtract[[#This Row],[ReportId]]&amp;"_"&amp;ReportExtract[[#This Row],[PeriodId]]&amp;"_"&amp;ReportExtract[[#This Row],[MktDesc]]</f>
        <v>__</v>
      </c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 ht="14.4" x14ac:dyDescent="0.3">
      <c r="A3494" s="1"/>
      <c r="B3494" s="1" t="str">
        <f>ReportExtract[[#This Row],[ReportId]]&amp;"_"&amp;ReportExtract[[#This Row],[PeriodId]]&amp;"_"&amp;ReportExtract[[#This Row],[MktDesc]]</f>
        <v>__</v>
      </c>
      <c r="C3494" s="1"/>
      <c r="D3494" s="1"/>
      <c r="E3494" s="1"/>
      <c r="F3494" s="1"/>
      <c r="G3494" s="1"/>
      <c r="H3494" s="1"/>
      <c r="I3494" s="1"/>
      <c r="J3494" s="1"/>
      <c r="K3494" s="1"/>
      <c r="L3494" s="1"/>
    </row>
    <row r="3495" spans="1:12" ht="14.4" x14ac:dyDescent="0.3">
      <c r="A3495" s="1"/>
      <c r="B3495" s="1" t="str">
        <f>ReportExtract[[#This Row],[ReportId]]&amp;"_"&amp;ReportExtract[[#This Row],[PeriodId]]&amp;"_"&amp;ReportExtract[[#This Row],[MktDesc]]</f>
        <v>__</v>
      </c>
      <c r="C3495" s="1"/>
      <c r="D3495" s="1"/>
      <c r="E3495" s="1"/>
      <c r="F3495" s="1"/>
      <c r="G3495" s="1"/>
      <c r="H3495" s="1"/>
      <c r="I3495" s="1"/>
      <c r="J3495" s="1"/>
      <c r="K3495" s="1"/>
      <c r="L3495" s="1"/>
    </row>
    <row r="3496" spans="1:12" ht="14.4" x14ac:dyDescent="0.3">
      <c r="A3496" s="1"/>
      <c r="B3496" s="1" t="str">
        <f>ReportExtract[[#This Row],[ReportId]]&amp;"_"&amp;ReportExtract[[#This Row],[PeriodId]]&amp;"_"&amp;ReportExtract[[#This Row],[MktDesc]]</f>
        <v>__</v>
      </c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 ht="14.4" x14ac:dyDescent="0.3">
      <c r="A3497" s="1"/>
      <c r="B3497" s="1" t="str">
        <f>ReportExtract[[#This Row],[ReportId]]&amp;"_"&amp;ReportExtract[[#This Row],[PeriodId]]&amp;"_"&amp;ReportExtract[[#This Row],[MktDesc]]</f>
        <v>__</v>
      </c>
      <c r="C3497" s="1"/>
      <c r="D3497" s="1"/>
      <c r="E3497" s="1"/>
      <c r="F3497" s="1"/>
      <c r="G3497" s="1"/>
      <c r="H3497" s="1"/>
      <c r="I3497" s="1"/>
      <c r="J3497" s="1"/>
      <c r="K3497" s="1"/>
      <c r="L3497" s="1"/>
    </row>
    <row r="3498" spans="1:12" ht="14.4" x14ac:dyDescent="0.3">
      <c r="A3498" s="1"/>
      <c r="B3498" s="1" t="str">
        <f>ReportExtract[[#This Row],[ReportId]]&amp;"_"&amp;ReportExtract[[#This Row],[PeriodId]]&amp;"_"&amp;ReportExtract[[#This Row],[MktDesc]]</f>
        <v>__</v>
      </c>
      <c r="C3498" s="1"/>
      <c r="D3498" s="1"/>
      <c r="E3498" s="1"/>
      <c r="F3498" s="1"/>
      <c r="G3498" s="1"/>
      <c r="H3498" s="1"/>
      <c r="I3498" s="1"/>
      <c r="J3498" s="1"/>
      <c r="K3498" s="1"/>
      <c r="L3498" s="1"/>
    </row>
    <row r="3499" spans="1:12" ht="14.4" x14ac:dyDescent="0.3">
      <c r="A3499" s="1"/>
      <c r="B3499" s="1" t="str">
        <f>ReportExtract[[#This Row],[ReportId]]&amp;"_"&amp;ReportExtract[[#This Row],[PeriodId]]&amp;"_"&amp;ReportExtract[[#This Row],[MktDesc]]</f>
        <v>__</v>
      </c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 ht="14.4" x14ac:dyDescent="0.3">
      <c r="A3500" s="1"/>
      <c r="B3500" s="1" t="str">
        <f>ReportExtract[[#This Row],[ReportId]]&amp;"_"&amp;ReportExtract[[#This Row],[PeriodId]]&amp;"_"&amp;ReportExtract[[#This Row],[MktDesc]]</f>
        <v>__</v>
      </c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4.4" x14ac:dyDescent="0.3">
      <c r="A3501" s="1"/>
      <c r="B3501" s="1" t="str">
        <f>ReportExtract[[#This Row],[ReportId]]&amp;"_"&amp;ReportExtract[[#This Row],[PeriodId]]&amp;"_"&amp;ReportExtract[[#This Row],[MktDesc]]</f>
        <v>__</v>
      </c>
      <c r="C3501" s="1"/>
      <c r="D3501" s="1"/>
      <c r="E3501" s="1"/>
      <c r="F3501" s="1"/>
      <c r="G3501" s="1"/>
      <c r="H3501" s="1"/>
      <c r="I3501" s="1"/>
      <c r="J3501" s="1"/>
      <c r="K3501" s="1"/>
      <c r="L3501" s="1"/>
    </row>
    <row r="3502" spans="1:12" ht="14.4" x14ac:dyDescent="0.3">
      <c r="A3502" s="1"/>
      <c r="B3502" s="1" t="str">
        <f>ReportExtract[[#This Row],[ReportId]]&amp;"_"&amp;ReportExtract[[#This Row],[PeriodId]]&amp;"_"&amp;ReportExtract[[#This Row],[MktDesc]]</f>
        <v>__</v>
      </c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4.4" x14ac:dyDescent="0.3">
      <c r="A3503" s="1"/>
      <c r="B3503" s="1" t="str">
        <f>ReportExtract[[#This Row],[ReportId]]&amp;"_"&amp;ReportExtract[[#This Row],[PeriodId]]&amp;"_"&amp;ReportExtract[[#This Row],[MktDesc]]</f>
        <v>__</v>
      </c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4.4" x14ac:dyDescent="0.3">
      <c r="A3504" s="1"/>
      <c r="B3504" s="1" t="str">
        <f>ReportExtract[[#This Row],[ReportId]]&amp;"_"&amp;ReportExtract[[#This Row],[PeriodId]]&amp;"_"&amp;ReportExtract[[#This Row],[MktDesc]]</f>
        <v>__</v>
      </c>
      <c r="C3504" s="1"/>
      <c r="D3504" s="1"/>
      <c r="E3504" s="1"/>
      <c r="F3504" s="1"/>
      <c r="G3504" s="1"/>
      <c r="H3504" s="1"/>
      <c r="I3504" s="1"/>
      <c r="J3504" s="1"/>
      <c r="K3504" s="1"/>
      <c r="L3504" s="1"/>
    </row>
    <row r="3505" spans="1:12" ht="14.4" x14ac:dyDescent="0.3">
      <c r="A3505" s="1"/>
      <c r="B3505" s="1" t="str">
        <f>ReportExtract[[#This Row],[ReportId]]&amp;"_"&amp;ReportExtract[[#This Row],[PeriodId]]&amp;"_"&amp;ReportExtract[[#This Row],[MktDesc]]</f>
        <v>__</v>
      </c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 ht="14.4" x14ac:dyDescent="0.3">
      <c r="A3506" s="1"/>
      <c r="B3506" s="1" t="str">
        <f>ReportExtract[[#This Row],[ReportId]]&amp;"_"&amp;ReportExtract[[#This Row],[PeriodId]]&amp;"_"&amp;ReportExtract[[#This Row],[MktDesc]]</f>
        <v>__</v>
      </c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4.4" x14ac:dyDescent="0.3">
      <c r="A3507" s="1"/>
      <c r="B3507" s="1" t="str">
        <f>ReportExtract[[#This Row],[ReportId]]&amp;"_"&amp;ReportExtract[[#This Row],[PeriodId]]&amp;"_"&amp;ReportExtract[[#This Row],[MktDesc]]</f>
        <v>__</v>
      </c>
      <c r="C3507" s="1"/>
      <c r="D3507" s="1"/>
      <c r="E3507" s="1"/>
      <c r="F3507" s="1"/>
      <c r="G3507" s="1"/>
      <c r="H3507" s="1"/>
      <c r="I3507" s="1"/>
      <c r="J3507" s="1"/>
      <c r="K3507" s="1"/>
      <c r="L3507" s="1"/>
    </row>
    <row r="3508" spans="1:12" ht="14.4" x14ac:dyDescent="0.3">
      <c r="A3508" s="1"/>
      <c r="B3508" s="1" t="str">
        <f>ReportExtract[[#This Row],[ReportId]]&amp;"_"&amp;ReportExtract[[#This Row],[PeriodId]]&amp;"_"&amp;ReportExtract[[#This Row],[MktDesc]]</f>
        <v>__</v>
      </c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 ht="14.4" x14ac:dyDescent="0.3">
      <c r="A3509" s="1"/>
      <c r="B3509" s="1" t="str">
        <f>ReportExtract[[#This Row],[ReportId]]&amp;"_"&amp;ReportExtract[[#This Row],[PeriodId]]&amp;"_"&amp;ReportExtract[[#This Row],[MktDesc]]</f>
        <v>__</v>
      </c>
      <c r="C3509" s="1"/>
      <c r="D3509" s="1"/>
      <c r="E3509" s="1"/>
      <c r="F3509" s="1"/>
      <c r="G3509" s="1"/>
      <c r="H3509" s="1"/>
      <c r="I3509" s="1"/>
      <c r="J3509" s="1"/>
      <c r="K3509" s="1"/>
      <c r="L3509" s="1"/>
    </row>
    <row r="3510" spans="1:12" ht="14.4" x14ac:dyDescent="0.3">
      <c r="A3510" s="1"/>
      <c r="B3510" s="1" t="str">
        <f>ReportExtract[[#This Row],[ReportId]]&amp;"_"&amp;ReportExtract[[#This Row],[PeriodId]]&amp;"_"&amp;ReportExtract[[#This Row],[MktDesc]]</f>
        <v>__</v>
      </c>
      <c r="C3510" s="1"/>
      <c r="D3510" s="1"/>
      <c r="E3510" s="1"/>
      <c r="F3510" s="1"/>
      <c r="G3510" s="1"/>
      <c r="H3510" s="1"/>
      <c r="I3510" s="1"/>
      <c r="J3510" s="1"/>
      <c r="K3510" s="1"/>
      <c r="L3510" s="1"/>
    </row>
    <row r="3511" spans="1:12" ht="14.4" x14ac:dyDescent="0.3">
      <c r="A3511" s="1"/>
      <c r="B3511" s="1" t="str">
        <f>ReportExtract[[#This Row],[ReportId]]&amp;"_"&amp;ReportExtract[[#This Row],[PeriodId]]&amp;"_"&amp;ReportExtract[[#This Row],[MktDesc]]</f>
        <v>__</v>
      </c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 ht="14.4" x14ac:dyDescent="0.3">
      <c r="A3512" s="1"/>
      <c r="B3512" s="1" t="str">
        <f>ReportExtract[[#This Row],[ReportId]]&amp;"_"&amp;ReportExtract[[#This Row],[PeriodId]]&amp;"_"&amp;ReportExtract[[#This Row],[MktDesc]]</f>
        <v>__</v>
      </c>
      <c r="C3512" s="1"/>
      <c r="D3512" s="1"/>
      <c r="E3512" s="1"/>
      <c r="F3512" s="1"/>
      <c r="G3512" s="1"/>
      <c r="H3512" s="1"/>
      <c r="I3512" s="1"/>
      <c r="J3512" s="1"/>
      <c r="K3512" s="1"/>
      <c r="L3512" s="1"/>
    </row>
    <row r="3513" spans="1:12" ht="14.4" x14ac:dyDescent="0.3">
      <c r="A3513" s="1"/>
      <c r="B3513" s="1" t="str">
        <f>ReportExtract[[#This Row],[ReportId]]&amp;"_"&amp;ReportExtract[[#This Row],[PeriodId]]&amp;"_"&amp;ReportExtract[[#This Row],[MktDesc]]</f>
        <v>__</v>
      </c>
      <c r="C3513" s="1"/>
      <c r="D3513" s="1"/>
      <c r="E3513" s="1"/>
      <c r="F3513" s="1"/>
      <c r="G3513" s="1"/>
      <c r="H3513" s="1"/>
      <c r="I3513" s="1"/>
      <c r="J3513" s="1"/>
      <c r="K3513" s="1"/>
      <c r="L3513" s="1"/>
    </row>
    <row r="3514" spans="1:12" ht="14.4" x14ac:dyDescent="0.3">
      <c r="A3514" s="1"/>
      <c r="B3514" s="1" t="str">
        <f>ReportExtract[[#This Row],[ReportId]]&amp;"_"&amp;ReportExtract[[#This Row],[PeriodId]]&amp;"_"&amp;ReportExtract[[#This Row],[MktDesc]]</f>
        <v>__</v>
      </c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 ht="14.4" x14ac:dyDescent="0.3">
      <c r="A3515" s="1"/>
      <c r="B3515" s="1" t="str">
        <f>ReportExtract[[#This Row],[ReportId]]&amp;"_"&amp;ReportExtract[[#This Row],[PeriodId]]&amp;"_"&amp;ReportExtract[[#This Row],[MktDesc]]</f>
        <v>__</v>
      </c>
      <c r="C3515" s="1"/>
      <c r="D3515" s="1"/>
      <c r="E3515" s="1"/>
      <c r="F3515" s="1"/>
      <c r="G3515" s="1"/>
      <c r="H3515" s="1"/>
      <c r="I3515" s="1"/>
      <c r="J3515" s="1"/>
      <c r="K3515" s="1"/>
      <c r="L3515" s="1"/>
    </row>
    <row r="3516" spans="1:12" ht="14.4" x14ac:dyDescent="0.3">
      <c r="A3516" s="1"/>
      <c r="B3516" s="1" t="str">
        <f>ReportExtract[[#This Row],[ReportId]]&amp;"_"&amp;ReportExtract[[#This Row],[PeriodId]]&amp;"_"&amp;ReportExtract[[#This Row],[MktDesc]]</f>
        <v>__</v>
      </c>
      <c r="C3516" s="1"/>
      <c r="D3516" s="1"/>
      <c r="E3516" s="1"/>
      <c r="F3516" s="1"/>
      <c r="G3516" s="1"/>
      <c r="H3516" s="1"/>
      <c r="I3516" s="1"/>
      <c r="J3516" s="1"/>
      <c r="K3516" s="1"/>
      <c r="L3516" s="1"/>
    </row>
    <row r="3517" spans="1:12" ht="14.4" x14ac:dyDescent="0.3">
      <c r="A3517" s="1"/>
      <c r="B3517" s="1" t="str">
        <f>ReportExtract[[#This Row],[ReportId]]&amp;"_"&amp;ReportExtract[[#This Row],[PeriodId]]&amp;"_"&amp;ReportExtract[[#This Row],[MktDesc]]</f>
        <v>__</v>
      </c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4.4" x14ac:dyDescent="0.3">
      <c r="A3518" s="1"/>
      <c r="B3518" s="1" t="str">
        <f>ReportExtract[[#This Row],[ReportId]]&amp;"_"&amp;ReportExtract[[#This Row],[PeriodId]]&amp;"_"&amp;ReportExtract[[#This Row],[MktDesc]]</f>
        <v>__</v>
      </c>
      <c r="C3518" s="1"/>
      <c r="D3518" s="1"/>
      <c r="E3518" s="1"/>
      <c r="F3518" s="1"/>
      <c r="G3518" s="1"/>
      <c r="H3518" s="1"/>
      <c r="I3518" s="1"/>
      <c r="J3518" s="1"/>
      <c r="K3518" s="1"/>
      <c r="L3518" s="1"/>
    </row>
    <row r="3519" spans="1:12" ht="14.4" x14ac:dyDescent="0.3">
      <c r="A3519" s="1"/>
      <c r="B3519" s="1" t="str">
        <f>ReportExtract[[#This Row],[ReportId]]&amp;"_"&amp;ReportExtract[[#This Row],[PeriodId]]&amp;"_"&amp;ReportExtract[[#This Row],[MktDesc]]</f>
        <v>__</v>
      </c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4.4" x14ac:dyDescent="0.3">
      <c r="A3520" s="1"/>
      <c r="B3520" s="1" t="str">
        <f>ReportExtract[[#This Row],[ReportId]]&amp;"_"&amp;ReportExtract[[#This Row],[PeriodId]]&amp;"_"&amp;ReportExtract[[#This Row],[MktDesc]]</f>
        <v>__</v>
      </c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4.4" x14ac:dyDescent="0.3">
      <c r="A3521" s="1"/>
      <c r="B3521" s="1" t="str">
        <f>ReportExtract[[#This Row],[ReportId]]&amp;"_"&amp;ReportExtract[[#This Row],[PeriodId]]&amp;"_"&amp;ReportExtract[[#This Row],[MktDesc]]</f>
        <v>__</v>
      </c>
      <c r="C3521" s="1"/>
      <c r="D3521" s="1"/>
      <c r="E3521" s="1"/>
      <c r="F3521" s="1"/>
      <c r="G3521" s="1"/>
      <c r="H3521" s="1"/>
      <c r="I3521" s="1"/>
      <c r="J3521" s="1"/>
      <c r="K3521" s="1"/>
      <c r="L3521" s="1"/>
    </row>
    <row r="3522" spans="1:12" ht="14.4" x14ac:dyDescent="0.3">
      <c r="A3522" s="1"/>
      <c r="B3522" s="1" t="str">
        <f>ReportExtract[[#This Row],[ReportId]]&amp;"_"&amp;ReportExtract[[#This Row],[PeriodId]]&amp;"_"&amp;ReportExtract[[#This Row],[MktDesc]]</f>
        <v>__</v>
      </c>
      <c r="C3522" s="1"/>
      <c r="D3522" s="1"/>
      <c r="E3522" s="1"/>
      <c r="F3522" s="1"/>
      <c r="G3522" s="1"/>
      <c r="H3522" s="1"/>
      <c r="I3522" s="1"/>
      <c r="J3522" s="1"/>
      <c r="K3522" s="1"/>
      <c r="L3522" s="1"/>
    </row>
    <row r="3523" spans="1:12" ht="14.4" x14ac:dyDescent="0.3">
      <c r="A3523" s="1"/>
      <c r="B3523" s="1" t="str">
        <f>ReportExtract[[#This Row],[ReportId]]&amp;"_"&amp;ReportExtract[[#This Row],[PeriodId]]&amp;"_"&amp;ReportExtract[[#This Row],[MktDesc]]</f>
        <v>__</v>
      </c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4.4" x14ac:dyDescent="0.3">
      <c r="A3524" s="1"/>
      <c r="B3524" s="1" t="str">
        <f>ReportExtract[[#This Row],[ReportId]]&amp;"_"&amp;ReportExtract[[#This Row],[PeriodId]]&amp;"_"&amp;ReportExtract[[#This Row],[MktDesc]]</f>
        <v>__</v>
      </c>
      <c r="C3524" s="1"/>
      <c r="D3524" s="1"/>
      <c r="E3524" s="1"/>
      <c r="F3524" s="1"/>
      <c r="G3524" s="1"/>
      <c r="H3524" s="1"/>
      <c r="I3524" s="1"/>
      <c r="J3524" s="1"/>
      <c r="K3524" s="1"/>
      <c r="L3524" s="1"/>
    </row>
    <row r="3525" spans="1:12" ht="14.4" x14ac:dyDescent="0.3">
      <c r="A3525" s="1"/>
      <c r="B3525" s="1" t="str">
        <f>ReportExtract[[#This Row],[ReportId]]&amp;"_"&amp;ReportExtract[[#This Row],[PeriodId]]&amp;"_"&amp;ReportExtract[[#This Row],[MktDesc]]</f>
        <v>__</v>
      </c>
      <c r="C3525" s="1"/>
      <c r="D3525" s="1"/>
      <c r="E3525" s="1"/>
      <c r="F3525" s="1"/>
      <c r="G3525" s="1"/>
      <c r="H3525" s="1"/>
      <c r="I3525" s="1"/>
      <c r="J3525" s="1"/>
      <c r="K3525" s="1"/>
      <c r="L3525" s="1"/>
    </row>
    <row r="3526" spans="1:12" ht="14.4" x14ac:dyDescent="0.3">
      <c r="A3526" s="1"/>
      <c r="B3526" s="1" t="str">
        <f>ReportExtract[[#This Row],[ReportId]]&amp;"_"&amp;ReportExtract[[#This Row],[PeriodId]]&amp;"_"&amp;ReportExtract[[#This Row],[MktDesc]]</f>
        <v>__</v>
      </c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 ht="14.4" x14ac:dyDescent="0.3">
      <c r="A3527" s="1"/>
      <c r="B3527" s="1" t="str">
        <f>ReportExtract[[#This Row],[ReportId]]&amp;"_"&amp;ReportExtract[[#This Row],[PeriodId]]&amp;"_"&amp;ReportExtract[[#This Row],[MktDesc]]</f>
        <v>__</v>
      </c>
      <c r="C3527" s="1"/>
      <c r="D3527" s="1"/>
      <c r="E3527" s="1"/>
      <c r="F3527" s="1"/>
      <c r="G3527" s="1"/>
      <c r="H3527" s="1"/>
      <c r="I3527" s="1"/>
      <c r="J3527" s="1"/>
      <c r="K3527" s="1"/>
      <c r="L3527" s="1"/>
    </row>
    <row r="3528" spans="1:12" ht="14.4" x14ac:dyDescent="0.3">
      <c r="A3528" s="1"/>
      <c r="B3528" s="1" t="str">
        <f>ReportExtract[[#This Row],[ReportId]]&amp;"_"&amp;ReportExtract[[#This Row],[PeriodId]]&amp;"_"&amp;ReportExtract[[#This Row],[MktDesc]]</f>
        <v>__</v>
      </c>
      <c r="C3528" s="1"/>
      <c r="D3528" s="1"/>
      <c r="E3528" s="1"/>
      <c r="F3528" s="1"/>
      <c r="G3528" s="1"/>
      <c r="H3528" s="1"/>
      <c r="I3528" s="1"/>
      <c r="J3528" s="1"/>
      <c r="K3528" s="1"/>
      <c r="L3528" s="1"/>
    </row>
    <row r="3529" spans="1:12" ht="14.4" x14ac:dyDescent="0.3">
      <c r="A3529" s="1"/>
      <c r="B3529" s="1" t="str">
        <f>ReportExtract[[#This Row],[ReportId]]&amp;"_"&amp;ReportExtract[[#This Row],[PeriodId]]&amp;"_"&amp;ReportExtract[[#This Row],[MktDesc]]</f>
        <v>__</v>
      </c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 ht="14.4" x14ac:dyDescent="0.3">
      <c r="A3530" s="1"/>
      <c r="B3530" s="1" t="str">
        <f>ReportExtract[[#This Row],[ReportId]]&amp;"_"&amp;ReportExtract[[#This Row],[PeriodId]]&amp;"_"&amp;ReportExtract[[#This Row],[MktDesc]]</f>
        <v>__</v>
      </c>
      <c r="C3530" s="1"/>
      <c r="D3530" s="1"/>
      <c r="E3530" s="1"/>
      <c r="F3530" s="1"/>
      <c r="G3530" s="1"/>
      <c r="H3530" s="1"/>
      <c r="I3530" s="1"/>
      <c r="J3530" s="1"/>
      <c r="K3530" s="1"/>
      <c r="L3530" s="1"/>
    </row>
    <row r="3531" spans="1:12" ht="14.4" x14ac:dyDescent="0.3">
      <c r="A3531" s="1"/>
      <c r="B3531" s="1" t="str">
        <f>ReportExtract[[#This Row],[ReportId]]&amp;"_"&amp;ReportExtract[[#This Row],[PeriodId]]&amp;"_"&amp;ReportExtract[[#This Row],[MktDesc]]</f>
        <v>__</v>
      </c>
      <c r="C3531" s="1"/>
      <c r="D3531" s="1"/>
      <c r="E3531" s="1"/>
      <c r="F3531" s="1"/>
      <c r="G3531" s="1"/>
      <c r="H3531" s="1"/>
      <c r="I3531" s="1"/>
      <c r="J3531" s="1"/>
      <c r="K3531" s="1"/>
      <c r="L3531" s="1"/>
    </row>
    <row r="3532" spans="1:12" ht="14.4" x14ac:dyDescent="0.3">
      <c r="A3532" s="1"/>
      <c r="B3532" s="1" t="str">
        <f>ReportExtract[[#This Row],[ReportId]]&amp;"_"&amp;ReportExtract[[#This Row],[PeriodId]]&amp;"_"&amp;ReportExtract[[#This Row],[MktDesc]]</f>
        <v>__</v>
      </c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 ht="14.4" x14ac:dyDescent="0.3">
      <c r="A3533" s="1"/>
      <c r="B3533" s="1" t="str">
        <f>ReportExtract[[#This Row],[ReportId]]&amp;"_"&amp;ReportExtract[[#This Row],[PeriodId]]&amp;"_"&amp;ReportExtract[[#This Row],[MktDesc]]</f>
        <v>__</v>
      </c>
      <c r="C3533" s="1"/>
      <c r="D3533" s="1"/>
      <c r="E3533" s="1"/>
      <c r="F3533" s="1"/>
      <c r="G3533" s="1"/>
      <c r="H3533" s="1"/>
      <c r="I3533" s="1"/>
      <c r="J3533" s="1"/>
      <c r="K3533" s="1"/>
      <c r="L3533" s="1"/>
    </row>
    <row r="3534" spans="1:12" ht="14.4" x14ac:dyDescent="0.3">
      <c r="A3534" s="1"/>
      <c r="B3534" s="1" t="str">
        <f>ReportExtract[[#This Row],[ReportId]]&amp;"_"&amp;ReportExtract[[#This Row],[PeriodId]]&amp;"_"&amp;ReportExtract[[#This Row],[MktDesc]]</f>
        <v>__</v>
      </c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4.4" x14ac:dyDescent="0.3">
      <c r="A3535" s="1"/>
      <c r="B3535" s="1" t="str">
        <f>ReportExtract[[#This Row],[ReportId]]&amp;"_"&amp;ReportExtract[[#This Row],[PeriodId]]&amp;"_"&amp;ReportExtract[[#This Row],[MktDesc]]</f>
        <v>__</v>
      </c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 ht="14.4" x14ac:dyDescent="0.3">
      <c r="A3536" s="1"/>
      <c r="B3536" s="1" t="str">
        <f>ReportExtract[[#This Row],[ReportId]]&amp;"_"&amp;ReportExtract[[#This Row],[PeriodId]]&amp;"_"&amp;ReportExtract[[#This Row],[MktDesc]]</f>
        <v>__</v>
      </c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4.4" x14ac:dyDescent="0.3">
      <c r="A3537" s="1"/>
      <c r="B3537" s="1" t="str">
        <f>ReportExtract[[#This Row],[ReportId]]&amp;"_"&amp;ReportExtract[[#This Row],[PeriodId]]&amp;"_"&amp;ReportExtract[[#This Row],[MktDesc]]</f>
        <v>__</v>
      </c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4.4" x14ac:dyDescent="0.3">
      <c r="A3538" s="1"/>
      <c r="B3538" s="1" t="str">
        <f>ReportExtract[[#This Row],[ReportId]]&amp;"_"&amp;ReportExtract[[#This Row],[PeriodId]]&amp;"_"&amp;ReportExtract[[#This Row],[MktDesc]]</f>
        <v>__</v>
      </c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1:12" ht="14.4" x14ac:dyDescent="0.3">
      <c r="A3539" s="1"/>
      <c r="B3539" s="1" t="str">
        <f>ReportExtract[[#This Row],[ReportId]]&amp;"_"&amp;ReportExtract[[#This Row],[PeriodId]]&amp;"_"&amp;ReportExtract[[#This Row],[MktDesc]]</f>
        <v>__</v>
      </c>
      <c r="C3539" s="1"/>
      <c r="D3539" s="1"/>
      <c r="E3539" s="1"/>
      <c r="F3539" s="1"/>
      <c r="G3539" s="1"/>
      <c r="H3539" s="1"/>
      <c r="I3539" s="1"/>
      <c r="J3539" s="1"/>
      <c r="K3539" s="1"/>
      <c r="L3539" s="1"/>
    </row>
    <row r="3540" spans="1:12" ht="14.4" x14ac:dyDescent="0.3">
      <c r="A3540" s="1"/>
      <c r="B3540" s="1" t="str">
        <f>ReportExtract[[#This Row],[ReportId]]&amp;"_"&amp;ReportExtract[[#This Row],[PeriodId]]&amp;"_"&amp;ReportExtract[[#This Row],[MktDesc]]</f>
        <v>__</v>
      </c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4.4" x14ac:dyDescent="0.3">
      <c r="A3541" s="1"/>
      <c r="B3541" s="1" t="str">
        <f>ReportExtract[[#This Row],[ReportId]]&amp;"_"&amp;ReportExtract[[#This Row],[PeriodId]]&amp;"_"&amp;ReportExtract[[#This Row],[MktDesc]]</f>
        <v>__</v>
      </c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 ht="14.4" x14ac:dyDescent="0.3">
      <c r="A3542" s="1"/>
      <c r="B3542" s="1" t="str">
        <f>ReportExtract[[#This Row],[ReportId]]&amp;"_"&amp;ReportExtract[[#This Row],[PeriodId]]&amp;"_"&amp;ReportExtract[[#This Row],[MktDesc]]</f>
        <v>__</v>
      </c>
      <c r="C3542" s="1"/>
      <c r="D3542" s="1"/>
      <c r="E3542" s="1"/>
      <c r="F3542" s="1"/>
      <c r="G3542" s="1"/>
      <c r="H3542" s="1"/>
      <c r="I3542" s="1"/>
      <c r="J3542" s="1"/>
      <c r="K3542" s="1"/>
      <c r="L3542" s="1"/>
    </row>
    <row r="3543" spans="1:12" ht="14.4" x14ac:dyDescent="0.3">
      <c r="A3543" s="1"/>
      <c r="B3543" s="1" t="str">
        <f>ReportExtract[[#This Row],[ReportId]]&amp;"_"&amp;ReportExtract[[#This Row],[PeriodId]]&amp;"_"&amp;ReportExtract[[#This Row],[MktDesc]]</f>
        <v>__</v>
      </c>
      <c r="C3543" s="1"/>
      <c r="D3543" s="1"/>
      <c r="E3543" s="1"/>
      <c r="F3543" s="1"/>
      <c r="G3543" s="1"/>
      <c r="H3543" s="1"/>
      <c r="I3543" s="1"/>
      <c r="J3543" s="1"/>
      <c r="K3543" s="1"/>
      <c r="L3543" s="1"/>
    </row>
    <row r="3544" spans="1:12" ht="14.4" x14ac:dyDescent="0.3">
      <c r="A3544" s="1"/>
      <c r="B3544" s="1" t="str">
        <f>ReportExtract[[#This Row],[ReportId]]&amp;"_"&amp;ReportExtract[[#This Row],[PeriodId]]&amp;"_"&amp;ReportExtract[[#This Row],[MktDesc]]</f>
        <v>__</v>
      </c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1:12" ht="14.4" x14ac:dyDescent="0.3">
      <c r="A3545" s="1"/>
      <c r="B3545" s="1" t="str">
        <f>ReportExtract[[#This Row],[ReportId]]&amp;"_"&amp;ReportExtract[[#This Row],[PeriodId]]&amp;"_"&amp;ReportExtract[[#This Row],[MktDesc]]</f>
        <v>__</v>
      </c>
      <c r="C3545" s="1"/>
      <c r="D3545" s="1"/>
      <c r="E3545" s="1"/>
      <c r="F3545" s="1"/>
      <c r="G3545" s="1"/>
      <c r="H3545" s="1"/>
      <c r="I3545" s="1"/>
      <c r="J3545" s="1"/>
      <c r="K3545" s="1"/>
      <c r="L3545" s="1"/>
    </row>
    <row r="3546" spans="1:12" ht="14.4" x14ac:dyDescent="0.3">
      <c r="A3546" s="1"/>
      <c r="B3546" s="1" t="str">
        <f>ReportExtract[[#This Row],[ReportId]]&amp;"_"&amp;ReportExtract[[#This Row],[PeriodId]]&amp;"_"&amp;ReportExtract[[#This Row],[MktDesc]]</f>
        <v>__</v>
      </c>
      <c r="C3546" s="1"/>
      <c r="D3546" s="1"/>
      <c r="E3546" s="1"/>
      <c r="F3546" s="1"/>
      <c r="G3546" s="1"/>
      <c r="H3546" s="1"/>
      <c r="I3546" s="1"/>
      <c r="J3546" s="1"/>
      <c r="K3546" s="1"/>
      <c r="L3546" s="1"/>
    </row>
    <row r="3547" spans="1:12" ht="14.4" x14ac:dyDescent="0.3">
      <c r="A3547" s="1"/>
      <c r="B3547" s="1" t="str">
        <f>ReportExtract[[#This Row],[ReportId]]&amp;"_"&amp;ReportExtract[[#This Row],[PeriodId]]&amp;"_"&amp;ReportExtract[[#This Row],[MktDesc]]</f>
        <v>__</v>
      </c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 ht="14.4" x14ac:dyDescent="0.3">
      <c r="A3548" s="1"/>
      <c r="B3548" s="1" t="str">
        <f>ReportExtract[[#This Row],[ReportId]]&amp;"_"&amp;ReportExtract[[#This Row],[PeriodId]]&amp;"_"&amp;ReportExtract[[#This Row],[MktDesc]]</f>
        <v>__</v>
      </c>
      <c r="C3548" s="1"/>
      <c r="D3548" s="1"/>
      <c r="E3548" s="1"/>
      <c r="F3548" s="1"/>
      <c r="G3548" s="1"/>
      <c r="H3548" s="1"/>
      <c r="I3548" s="1"/>
      <c r="J3548" s="1"/>
      <c r="K3548" s="1"/>
      <c r="L3548" s="1"/>
    </row>
    <row r="3549" spans="1:12" ht="14.4" x14ac:dyDescent="0.3">
      <c r="A3549" s="1"/>
      <c r="B3549" s="1" t="str">
        <f>ReportExtract[[#This Row],[ReportId]]&amp;"_"&amp;ReportExtract[[#This Row],[PeriodId]]&amp;"_"&amp;ReportExtract[[#This Row],[MktDesc]]</f>
        <v>__</v>
      </c>
      <c r="C3549" s="1"/>
      <c r="D3549" s="1"/>
      <c r="E3549" s="1"/>
      <c r="F3549" s="1"/>
      <c r="G3549" s="1"/>
      <c r="H3549" s="1"/>
      <c r="I3549" s="1"/>
      <c r="J3549" s="1"/>
      <c r="K3549" s="1"/>
      <c r="L3549" s="1"/>
    </row>
    <row r="3550" spans="1:12" ht="14.4" x14ac:dyDescent="0.3">
      <c r="A3550" s="1"/>
      <c r="B3550" s="1" t="str">
        <f>ReportExtract[[#This Row],[ReportId]]&amp;"_"&amp;ReportExtract[[#This Row],[PeriodId]]&amp;"_"&amp;ReportExtract[[#This Row],[MktDesc]]</f>
        <v>__</v>
      </c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1:12" ht="14.4" x14ac:dyDescent="0.3">
      <c r="A3551" s="1"/>
      <c r="B3551" s="1" t="str">
        <f>ReportExtract[[#This Row],[ReportId]]&amp;"_"&amp;ReportExtract[[#This Row],[PeriodId]]&amp;"_"&amp;ReportExtract[[#This Row],[MktDesc]]</f>
        <v>__</v>
      </c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4.4" x14ac:dyDescent="0.3">
      <c r="A3552" s="1"/>
      <c r="B3552" s="1" t="str">
        <f>ReportExtract[[#This Row],[ReportId]]&amp;"_"&amp;ReportExtract[[#This Row],[PeriodId]]&amp;"_"&amp;ReportExtract[[#This Row],[MktDesc]]</f>
        <v>__</v>
      </c>
      <c r="C3552" s="1"/>
      <c r="D3552" s="1"/>
      <c r="E3552" s="1"/>
      <c r="F3552" s="1"/>
      <c r="G3552" s="1"/>
      <c r="H3552" s="1"/>
      <c r="I3552" s="1"/>
      <c r="J3552" s="1"/>
      <c r="K3552" s="1"/>
      <c r="L3552" s="1"/>
    </row>
    <row r="3553" spans="1:12" ht="14.4" x14ac:dyDescent="0.3">
      <c r="A3553" s="1"/>
      <c r="B3553" s="1" t="str">
        <f>ReportExtract[[#This Row],[ReportId]]&amp;"_"&amp;ReportExtract[[#This Row],[PeriodId]]&amp;"_"&amp;ReportExtract[[#This Row],[MktDesc]]</f>
        <v>__</v>
      </c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4.4" x14ac:dyDescent="0.3">
      <c r="A3554" s="1"/>
      <c r="B3554" s="1" t="str">
        <f>ReportExtract[[#This Row],[ReportId]]&amp;"_"&amp;ReportExtract[[#This Row],[PeriodId]]&amp;"_"&amp;ReportExtract[[#This Row],[MktDesc]]</f>
        <v>__</v>
      </c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4.4" x14ac:dyDescent="0.3">
      <c r="A3555" s="1"/>
      <c r="B3555" s="1" t="str">
        <f>ReportExtract[[#This Row],[ReportId]]&amp;"_"&amp;ReportExtract[[#This Row],[PeriodId]]&amp;"_"&amp;ReportExtract[[#This Row],[MktDesc]]</f>
        <v>__</v>
      </c>
      <c r="C3555" s="1"/>
      <c r="D3555" s="1"/>
      <c r="E3555" s="1"/>
      <c r="F3555" s="1"/>
      <c r="G3555" s="1"/>
      <c r="H3555" s="1"/>
      <c r="I3555" s="1"/>
      <c r="J3555" s="1"/>
      <c r="K3555" s="1"/>
      <c r="L3555" s="1"/>
    </row>
    <row r="3556" spans="1:12" ht="14.4" x14ac:dyDescent="0.3">
      <c r="A3556" s="1"/>
      <c r="B3556" s="1" t="str">
        <f>ReportExtract[[#This Row],[ReportId]]&amp;"_"&amp;ReportExtract[[#This Row],[PeriodId]]&amp;"_"&amp;ReportExtract[[#This Row],[MktDesc]]</f>
        <v>__</v>
      </c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1:12" ht="14.4" x14ac:dyDescent="0.3">
      <c r="A3557" s="1"/>
      <c r="B3557" s="1" t="str">
        <f>ReportExtract[[#This Row],[ReportId]]&amp;"_"&amp;ReportExtract[[#This Row],[PeriodId]]&amp;"_"&amp;ReportExtract[[#This Row],[MktDesc]]</f>
        <v>__</v>
      </c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4.4" x14ac:dyDescent="0.3">
      <c r="A3558" s="1"/>
      <c r="B3558" s="1" t="str">
        <f>ReportExtract[[#This Row],[ReportId]]&amp;"_"&amp;ReportExtract[[#This Row],[PeriodId]]&amp;"_"&amp;ReportExtract[[#This Row],[MktDesc]]</f>
        <v>__</v>
      </c>
      <c r="C3558" s="1"/>
      <c r="D3558" s="1"/>
      <c r="E3558" s="1"/>
      <c r="F3558" s="1"/>
      <c r="G3558" s="1"/>
      <c r="H3558" s="1"/>
      <c r="I3558" s="1"/>
      <c r="J3558" s="1"/>
      <c r="K3558" s="1"/>
      <c r="L3558" s="1"/>
    </row>
    <row r="3559" spans="1:12" ht="14.4" x14ac:dyDescent="0.3">
      <c r="A3559" s="1"/>
      <c r="B3559" s="1" t="str">
        <f>ReportExtract[[#This Row],[ReportId]]&amp;"_"&amp;ReportExtract[[#This Row],[PeriodId]]&amp;"_"&amp;ReportExtract[[#This Row],[MktDesc]]</f>
        <v>__</v>
      </c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 ht="14.4" x14ac:dyDescent="0.3">
      <c r="A3560" s="1"/>
      <c r="B3560" s="1" t="str">
        <f>ReportExtract[[#This Row],[ReportId]]&amp;"_"&amp;ReportExtract[[#This Row],[PeriodId]]&amp;"_"&amp;ReportExtract[[#This Row],[MktDesc]]</f>
        <v>__</v>
      </c>
      <c r="C3560" s="1"/>
      <c r="D3560" s="1"/>
      <c r="E3560" s="1"/>
      <c r="F3560" s="1"/>
      <c r="G3560" s="1"/>
      <c r="H3560" s="1"/>
      <c r="I3560" s="1"/>
      <c r="J3560" s="1"/>
      <c r="K3560" s="1"/>
      <c r="L3560" s="1"/>
    </row>
    <row r="3561" spans="1:12" ht="14.4" x14ac:dyDescent="0.3">
      <c r="A3561" s="1"/>
      <c r="B3561" s="1" t="str">
        <f>ReportExtract[[#This Row],[ReportId]]&amp;"_"&amp;ReportExtract[[#This Row],[PeriodId]]&amp;"_"&amp;ReportExtract[[#This Row],[MktDesc]]</f>
        <v>__</v>
      </c>
      <c r="C3561" s="1"/>
      <c r="D3561" s="1"/>
      <c r="E3561" s="1"/>
      <c r="F3561" s="1"/>
      <c r="G3561" s="1"/>
      <c r="H3561" s="1"/>
      <c r="I3561" s="1"/>
      <c r="J3561" s="1"/>
      <c r="K3561" s="1"/>
      <c r="L3561" s="1"/>
    </row>
    <row r="3562" spans="1:12" ht="14.4" x14ac:dyDescent="0.3">
      <c r="A3562" s="1"/>
      <c r="B3562" s="1" t="str">
        <f>ReportExtract[[#This Row],[ReportId]]&amp;"_"&amp;ReportExtract[[#This Row],[PeriodId]]&amp;"_"&amp;ReportExtract[[#This Row],[MktDesc]]</f>
        <v>__</v>
      </c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1:12" ht="14.4" x14ac:dyDescent="0.3">
      <c r="A3563" s="1"/>
      <c r="B3563" s="1" t="str">
        <f>ReportExtract[[#This Row],[ReportId]]&amp;"_"&amp;ReportExtract[[#This Row],[PeriodId]]&amp;"_"&amp;ReportExtract[[#This Row],[MktDesc]]</f>
        <v>__</v>
      </c>
      <c r="C3563" s="1"/>
      <c r="D3563" s="1"/>
      <c r="E3563" s="1"/>
      <c r="F3563" s="1"/>
      <c r="G3563" s="1"/>
      <c r="H3563" s="1"/>
      <c r="I3563" s="1"/>
      <c r="J3563" s="1"/>
      <c r="K3563" s="1"/>
      <c r="L3563" s="1"/>
    </row>
    <row r="3564" spans="1:12" ht="14.4" x14ac:dyDescent="0.3">
      <c r="A3564" s="1"/>
      <c r="B3564" s="1" t="str">
        <f>ReportExtract[[#This Row],[ReportId]]&amp;"_"&amp;ReportExtract[[#This Row],[PeriodId]]&amp;"_"&amp;ReportExtract[[#This Row],[MktDesc]]</f>
        <v>__</v>
      </c>
      <c r="C3564" s="1"/>
      <c r="D3564" s="1"/>
      <c r="E3564" s="1"/>
      <c r="F3564" s="1"/>
      <c r="G3564" s="1"/>
      <c r="H3564" s="1"/>
      <c r="I3564" s="1"/>
      <c r="J3564" s="1"/>
      <c r="K3564" s="1"/>
      <c r="L3564" s="1"/>
    </row>
    <row r="3565" spans="1:12" ht="14.4" x14ac:dyDescent="0.3">
      <c r="A3565" s="1"/>
      <c r="B3565" s="1" t="str">
        <f>ReportExtract[[#This Row],[ReportId]]&amp;"_"&amp;ReportExtract[[#This Row],[PeriodId]]&amp;"_"&amp;ReportExtract[[#This Row],[MktDesc]]</f>
        <v>__</v>
      </c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 ht="14.4" x14ac:dyDescent="0.3">
      <c r="A3566" s="1"/>
      <c r="B3566" s="1" t="str">
        <f>ReportExtract[[#This Row],[ReportId]]&amp;"_"&amp;ReportExtract[[#This Row],[PeriodId]]&amp;"_"&amp;ReportExtract[[#This Row],[MktDesc]]</f>
        <v>__</v>
      </c>
      <c r="C3566" s="1"/>
      <c r="D3566" s="1"/>
      <c r="E3566" s="1"/>
      <c r="F3566" s="1"/>
      <c r="G3566" s="1"/>
      <c r="H3566" s="1"/>
      <c r="I3566" s="1"/>
      <c r="J3566" s="1"/>
      <c r="K3566" s="1"/>
      <c r="L3566" s="1"/>
    </row>
    <row r="3567" spans="1:12" ht="14.4" x14ac:dyDescent="0.3">
      <c r="A3567" s="1"/>
      <c r="B3567" s="1" t="str">
        <f>ReportExtract[[#This Row],[ReportId]]&amp;"_"&amp;ReportExtract[[#This Row],[PeriodId]]&amp;"_"&amp;ReportExtract[[#This Row],[MktDesc]]</f>
        <v>__</v>
      </c>
      <c r="C3567" s="1"/>
      <c r="D3567" s="1"/>
      <c r="E3567" s="1"/>
      <c r="F3567" s="1"/>
      <c r="G3567" s="1"/>
      <c r="H3567" s="1"/>
      <c r="I3567" s="1"/>
      <c r="J3567" s="1"/>
      <c r="K3567" s="1"/>
      <c r="L3567" s="1"/>
    </row>
    <row r="3568" spans="1:12" ht="14.4" x14ac:dyDescent="0.3">
      <c r="A3568" s="1"/>
      <c r="B3568" s="1" t="str">
        <f>ReportExtract[[#This Row],[ReportId]]&amp;"_"&amp;ReportExtract[[#This Row],[PeriodId]]&amp;"_"&amp;ReportExtract[[#This Row],[MktDesc]]</f>
        <v>__</v>
      </c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4.4" x14ac:dyDescent="0.3">
      <c r="A3569" s="1"/>
      <c r="B3569" s="1" t="str">
        <f>ReportExtract[[#This Row],[ReportId]]&amp;"_"&amp;ReportExtract[[#This Row],[PeriodId]]&amp;"_"&amp;ReportExtract[[#This Row],[MktDesc]]</f>
        <v>__</v>
      </c>
      <c r="C3569" s="1"/>
      <c r="D3569" s="1"/>
      <c r="E3569" s="1"/>
      <c r="F3569" s="1"/>
      <c r="G3569" s="1"/>
      <c r="H3569" s="1"/>
      <c r="I3569" s="1"/>
      <c r="J3569" s="1"/>
      <c r="K3569" s="1"/>
      <c r="L3569" s="1"/>
    </row>
    <row r="3570" spans="1:12" ht="14.4" x14ac:dyDescent="0.3">
      <c r="A3570" s="1"/>
      <c r="B3570" s="1" t="str">
        <f>ReportExtract[[#This Row],[ReportId]]&amp;"_"&amp;ReportExtract[[#This Row],[PeriodId]]&amp;"_"&amp;ReportExtract[[#This Row],[MktDesc]]</f>
        <v>__</v>
      </c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4.4" x14ac:dyDescent="0.3">
      <c r="A3571" s="1"/>
      <c r="B3571" s="1" t="str">
        <f>ReportExtract[[#This Row],[ReportId]]&amp;"_"&amp;ReportExtract[[#This Row],[PeriodId]]&amp;"_"&amp;ReportExtract[[#This Row],[MktDesc]]</f>
        <v>__</v>
      </c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4.4" x14ac:dyDescent="0.3">
      <c r="A3572" s="1"/>
      <c r="B3572" s="1" t="str">
        <f>ReportExtract[[#This Row],[ReportId]]&amp;"_"&amp;ReportExtract[[#This Row],[PeriodId]]&amp;"_"&amp;ReportExtract[[#This Row],[MktDesc]]</f>
        <v>__</v>
      </c>
      <c r="C3572" s="1"/>
      <c r="D3572" s="1"/>
      <c r="E3572" s="1"/>
      <c r="F3572" s="1"/>
      <c r="G3572" s="1"/>
      <c r="H3572" s="1"/>
      <c r="I3572" s="1"/>
      <c r="J3572" s="1"/>
      <c r="K3572" s="1"/>
      <c r="L3572" s="1"/>
    </row>
    <row r="3573" spans="1:12" ht="14.4" x14ac:dyDescent="0.3">
      <c r="A3573" s="1"/>
      <c r="B3573" s="1" t="str">
        <f>ReportExtract[[#This Row],[ReportId]]&amp;"_"&amp;ReportExtract[[#This Row],[PeriodId]]&amp;"_"&amp;ReportExtract[[#This Row],[MktDesc]]</f>
        <v>__</v>
      </c>
      <c r="C3573" s="1"/>
      <c r="D3573" s="1"/>
      <c r="E3573" s="1"/>
      <c r="F3573" s="1"/>
      <c r="G3573" s="1"/>
      <c r="H3573" s="1"/>
      <c r="I3573" s="1"/>
      <c r="J3573" s="1"/>
      <c r="K3573" s="1"/>
      <c r="L3573" s="1"/>
    </row>
    <row r="3574" spans="1:12" ht="14.4" x14ac:dyDescent="0.3">
      <c r="A3574" s="1"/>
      <c r="B3574" s="1" t="str">
        <f>ReportExtract[[#This Row],[ReportId]]&amp;"_"&amp;ReportExtract[[#This Row],[PeriodId]]&amp;"_"&amp;ReportExtract[[#This Row],[MktDesc]]</f>
        <v>__</v>
      </c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4.4" x14ac:dyDescent="0.3">
      <c r="A3575" s="1"/>
      <c r="B3575" s="1" t="str">
        <f>ReportExtract[[#This Row],[ReportId]]&amp;"_"&amp;ReportExtract[[#This Row],[PeriodId]]&amp;"_"&amp;ReportExtract[[#This Row],[MktDesc]]</f>
        <v>__</v>
      </c>
      <c r="C3575" s="1"/>
      <c r="D3575" s="1"/>
      <c r="E3575" s="1"/>
      <c r="F3575" s="1"/>
      <c r="G3575" s="1"/>
      <c r="H3575" s="1"/>
      <c r="I3575" s="1"/>
      <c r="J3575" s="1"/>
      <c r="K3575" s="1"/>
      <c r="L3575" s="1"/>
    </row>
    <row r="3576" spans="1:12" ht="14.4" x14ac:dyDescent="0.3">
      <c r="A3576" s="1"/>
      <c r="B3576" s="1" t="str">
        <f>ReportExtract[[#This Row],[ReportId]]&amp;"_"&amp;ReportExtract[[#This Row],[PeriodId]]&amp;"_"&amp;ReportExtract[[#This Row],[MktDesc]]</f>
        <v>__</v>
      </c>
      <c r="C3576" s="1"/>
      <c r="D3576" s="1"/>
      <c r="E3576" s="1"/>
      <c r="F3576" s="1"/>
      <c r="G3576" s="1"/>
      <c r="H3576" s="1"/>
      <c r="I3576" s="1"/>
      <c r="J3576" s="1"/>
      <c r="K3576" s="1"/>
      <c r="L3576" s="1"/>
    </row>
    <row r="3577" spans="1:12" ht="14.4" x14ac:dyDescent="0.3">
      <c r="A3577" s="1"/>
      <c r="B3577" s="1" t="str">
        <f>ReportExtract[[#This Row],[ReportId]]&amp;"_"&amp;ReportExtract[[#This Row],[PeriodId]]&amp;"_"&amp;ReportExtract[[#This Row],[MktDesc]]</f>
        <v>__</v>
      </c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1:12" ht="14.4" x14ac:dyDescent="0.3">
      <c r="A3578" s="1"/>
      <c r="B3578" s="1" t="str">
        <f>ReportExtract[[#This Row],[ReportId]]&amp;"_"&amp;ReportExtract[[#This Row],[PeriodId]]&amp;"_"&amp;ReportExtract[[#This Row],[MktDesc]]</f>
        <v>__</v>
      </c>
      <c r="C3578" s="1"/>
      <c r="D3578" s="1"/>
      <c r="E3578" s="1"/>
      <c r="F3578" s="1"/>
      <c r="G3578" s="1"/>
      <c r="H3578" s="1"/>
      <c r="I3578" s="1"/>
      <c r="J3578" s="1"/>
      <c r="K3578" s="1"/>
      <c r="L3578" s="1"/>
    </row>
    <row r="3579" spans="1:12" ht="14.4" x14ac:dyDescent="0.3">
      <c r="A3579" s="1"/>
      <c r="B3579" s="1" t="str">
        <f>ReportExtract[[#This Row],[ReportId]]&amp;"_"&amp;ReportExtract[[#This Row],[PeriodId]]&amp;"_"&amp;ReportExtract[[#This Row],[MktDesc]]</f>
        <v>__</v>
      </c>
      <c r="C3579" s="1"/>
      <c r="D3579" s="1"/>
      <c r="E3579" s="1"/>
      <c r="F3579" s="1"/>
      <c r="G3579" s="1"/>
      <c r="H3579" s="1"/>
      <c r="I3579" s="1"/>
      <c r="J3579" s="1"/>
      <c r="K3579" s="1"/>
      <c r="L3579" s="1"/>
    </row>
    <row r="3580" spans="1:12" ht="14.4" x14ac:dyDescent="0.3">
      <c r="A3580" s="1"/>
      <c r="B3580" s="1" t="str">
        <f>ReportExtract[[#This Row],[ReportId]]&amp;"_"&amp;ReportExtract[[#This Row],[PeriodId]]&amp;"_"&amp;ReportExtract[[#This Row],[MktDesc]]</f>
        <v>__</v>
      </c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 ht="14.4" x14ac:dyDescent="0.3">
      <c r="A3581" s="1"/>
      <c r="B3581" s="1" t="str">
        <f>ReportExtract[[#This Row],[ReportId]]&amp;"_"&amp;ReportExtract[[#This Row],[PeriodId]]&amp;"_"&amp;ReportExtract[[#This Row],[MktDesc]]</f>
        <v>__</v>
      </c>
      <c r="C3581" s="1"/>
      <c r="D3581" s="1"/>
      <c r="E3581" s="1"/>
      <c r="F3581" s="1"/>
      <c r="G3581" s="1"/>
      <c r="H3581" s="1"/>
      <c r="I3581" s="1"/>
      <c r="J3581" s="1"/>
      <c r="K3581" s="1"/>
      <c r="L3581" s="1"/>
    </row>
    <row r="3582" spans="1:12" ht="14.4" x14ac:dyDescent="0.3">
      <c r="A3582" s="1"/>
      <c r="B3582" s="1" t="str">
        <f>ReportExtract[[#This Row],[ReportId]]&amp;"_"&amp;ReportExtract[[#This Row],[PeriodId]]&amp;"_"&amp;ReportExtract[[#This Row],[MktDesc]]</f>
        <v>__</v>
      </c>
      <c r="C3582" s="1"/>
      <c r="D3582" s="1"/>
      <c r="E3582" s="1"/>
      <c r="F3582" s="1"/>
      <c r="G3582" s="1"/>
      <c r="H3582" s="1"/>
      <c r="I3582" s="1"/>
      <c r="J3582" s="1"/>
      <c r="K3582" s="1"/>
      <c r="L3582" s="1"/>
    </row>
    <row r="3583" spans="1:12" ht="14.4" x14ac:dyDescent="0.3">
      <c r="A3583" s="1"/>
      <c r="B3583" s="1" t="str">
        <f>ReportExtract[[#This Row],[ReportId]]&amp;"_"&amp;ReportExtract[[#This Row],[PeriodId]]&amp;"_"&amp;ReportExtract[[#This Row],[MktDesc]]</f>
        <v>__</v>
      </c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 ht="14.4" x14ac:dyDescent="0.3">
      <c r="A3584" s="1"/>
      <c r="B3584" s="1" t="str">
        <f>ReportExtract[[#This Row],[ReportId]]&amp;"_"&amp;ReportExtract[[#This Row],[PeriodId]]&amp;"_"&amp;ReportExtract[[#This Row],[MktDesc]]</f>
        <v>__</v>
      </c>
      <c r="C3584" s="1"/>
      <c r="D3584" s="1"/>
      <c r="E3584" s="1"/>
      <c r="F3584" s="1"/>
      <c r="G3584" s="1"/>
      <c r="H3584" s="1"/>
      <c r="I3584" s="1"/>
      <c r="J3584" s="1"/>
      <c r="K3584" s="1"/>
      <c r="L3584" s="1"/>
    </row>
    <row r="3585" spans="1:12" ht="14.4" x14ac:dyDescent="0.3">
      <c r="A3585" s="1"/>
      <c r="B3585" s="1" t="str">
        <f>ReportExtract[[#This Row],[ReportId]]&amp;"_"&amp;ReportExtract[[#This Row],[PeriodId]]&amp;"_"&amp;ReportExtract[[#This Row],[MktDesc]]</f>
        <v>__</v>
      </c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4.4" x14ac:dyDescent="0.3">
      <c r="A3586" s="1"/>
      <c r="B3586" s="1" t="str">
        <f>ReportExtract[[#This Row],[ReportId]]&amp;"_"&amp;ReportExtract[[#This Row],[PeriodId]]&amp;"_"&amp;ReportExtract[[#This Row],[MktDesc]]</f>
        <v>__</v>
      </c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 ht="14.4" x14ac:dyDescent="0.3">
      <c r="A3587" s="1"/>
      <c r="B3587" s="1" t="str">
        <f>ReportExtract[[#This Row],[ReportId]]&amp;"_"&amp;ReportExtract[[#This Row],[PeriodId]]&amp;"_"&amp;ReportExtract[[#This Row],[MktDesc]]</f>
        <v>__</v>
      </c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4.4" x14ac:dyDescent="0.3">
      <c r="A3588" s="1"/>
      <c r="B3588" s="1" t="str">
        <f>ReportExtract[[#This Row],[ReportId]]&amp;"_"&amp;ReportExtract[[#This Row],[PeriodId]]&amp;"_"&amp;ReportExtract[[#This Row],[MktDesc]]</f>
        <v>__</v>
      </c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4.4" x14ac:dyDescent="0.3">
      <c r="A3589" s="1"/>
      <c r="B3589" s="1" t="str">
        <f>ReportExtract[[#This Row],[ReportId]]&amp;"_"&amp;ReportExtract[[#This Row],[PeriodId]]&amp;"_"&amp;ReportExtract[[#This Row],[MktDesc]]</f>
        <v>__</v>
      </c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1:12" ht="14.4" x14ac:dyDescent="0.3">
      <c r="A3590" s="1"/>
      <c r="B3590" s="1" t="str">
        <f>ReportExtract[[#This Row],[ReportId]]&amp;"_"&amp;ReportExtract[[#This Row],[PeriodId]]&amp;"_"&amp;ReportExtract[[#This Row],[MktDesc]]</f>
        <v>__</v>
      </c>
      <c r="C3590" s="1"/>
      <c r="D3590" s="1"/>
      <c r="E3590" s="1"/>
      <c r="F3590" s="1"/>
      <c r="G3590" s="1"/>
      <c r="H3590" s="1"/>
      <c r="I3590" s="1"/>
      <c r="J3590" s="1"/>
      <c r="K3590" s="1"/>
      <c r="L3590" s="1"/>
    </row>
    <row r="3591" spans="1:12" ht="14.4" x14ac:dyDescent="0.3">
      <c r="A3591" s="1"/>
      <c r="B3591" s="1" t="str">
        <f>ReportExtract[[#This Row],[ReportId]]&amp;"_"&amp;ReportExtract[[#This Row],[PeriodId]]&amp;"_"&amp;ReportExtract[[#This Row],[MktDesc]]</f>
        <v>__</v>
      </c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4.4" x14ac:dyDescent="0.3">
      <c r="A3592" s="1"/>
      <c r="B3592" s="1" t="str">
        <f>ReportExtract[[#This Row],[ReportId]]&amp;"_"&amp;ReportExtract[[#This Row],[PeriodId]]&amp;"_"&amp;ReportExtract[[#This Row],[MktDesc]]</f>
        <v>__</v>
      </c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 ht="14.4" x14ac:dyDescent="0.3">
      <c r="A3593" s="1"/>
      <c r="B3593" s="1" t="str">
        <f>ReportExtract[[#This Row],[ReportId]]&amp;"_"&amp;ReportExtract[[#This Row],[PeriodId]]&amp;"_"&amp;ReportExtract[[#This Row],[MktDesc]]</f>
        <v>__</v>
      </c>
      <c r="C3593" s="1"/>
      <c r="D3593" s="1"/>
      <c r="E3593" s="1"/>
      <c r="F3593" s="1"/>
      <c r="G3593" s="1"/>
      <c r="H3593" s="1"/>
      <c r="I3593" s="1"/>
      <c r="J3593" s="1"/>
      <c r="K3593" s="1"/>
      <c r="L3593" s="1"/>
    </row>
    <row r="3594" spans="1:12" ht="14.4" x14ac:dyDescent="0.3">
      <c r="A3594" s="1"/>
      <c r="B3594" s="1" t="str">
        <f>ReportExtract[[#This Row],[ReportId]]&amp;"_"&amp;ReportExtract[[#This Row],[PeriodId]]&amp;"_"&amp;ReportExtract[[#This Row],[MktDesc]]</f>
        <v>__</v>
      </c>
      <c r="C3594" s="1"/>
      <c r="D3594" s="1"/>
      <c r="E3594" s="1"/>
      <c r="F3594" s="1"/>
      <c r="G3594" s="1"/>
      <c r="H3594" s="1"/>
      <c r="I3594" s="1"/>
      <c r="J3594" s="1"/>
      <c r="K3594" s="1"/>
      <c r="L3594" s="1"/>
    </row>
    <row r="3595" spans="1:12" ht="14.4" x14ac:dyDescent="0.3">
      <c r="A3595" s="1"/>
      <c r="B3595" s="1" t="str">
        <f>ReportExtract[[#This Row],[ReportId]]&amp;"_"&amp;ReportExtract[[#This Row],[PeriodId]]&amp;"_"&amp;ReportExtract[[#This Row],[MktDesc]]</f>
        <v>__</v>
      </c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1:12" ht="14.4" x14ac:dyDescent="0.3">
      <c r="A3596" s="1"/>
      <c r="B3596" s="1" t="str">
        <f>ReportExtract[[#This Row],[ReportId]]&amp;"_"&amp;ReportExtract[[#This Row],[PeriodId]]&amp;"_"&amp;ReportExtract[[#This Row],[MktDesc]]</f>
        <v>__</v>
      </c>
      <c r="C3596" s="1"/>
      <c r="D3596" s="1"/>
      <c r="E3596" s="1"/>
      <c r="F3596" s="1"/>
      <c r="G3596" s="1"/>
      <c r="H3596" s="1"/>
      <c r="I3596" s="1"/>
      <c r="J3596" s="1"/>
      <c r="K3596" s="1"/>
      <c r="L3596" s="1"/>
    </row>
    <row r="3597" spans="1:12" ht="14.4" x14ac:dyDescent="0.3">
      <c r="A3597" s="1"/>
      <c r="B3597" s="1" t="str">
        <f>ReportExtract[[#This Row],[ReportId]]&amp;"_"&amp;ReportExtract[[#This Row],[PeriodId]]&amp;"_"&amp;ReportExtract[[#This Row],[MktDesc]]</f>
        <v>__</v>
      </c>
      <c r="C3597" s="1"/>
      <c r="D3597" s="1"/>
      <c r="E3597" s="1"/>
      <c r="F3597" s="1"/>
      <c r="G3597" s="1"/>
      <c r="H3597" s="1"/>
      <c r="I3597" s="1"/>
      <c r="J3597" s="1"/>
      <c r="K3597" s="1"/>
      <c r="L3597" s="1"/>
    </row>
    <row r="3598" spans="1:12" ht="15" customHeight="1" x14ac:dyDescent="0.3">
      <c r="B3598" s="1" t="str">
        <f>ReportExtract[[#This Row],[ReportId]]&amp;"_"&amp;ReportExtract[[#This Row],[PeriodId]]&amp;"_"&amp;ReportExtract[[#This Row],[MktDesc]]</f>
        <v>__</v>
      </c>
      <c r="C3598" s="1"/>
      <c r="D3598" s="1"/>
      <c r="E3598" s="1"/>
      <c r="F3598" s="1"/>
      <c r="G3598" s="1"/>
      <c r="H3598" s="1"/>
      <c r="I3598" s="1"/>
      <c r="J3598" s="1"/>
      <c r="K3598" s="1"/>
    </row>
    <row r="3599" spans="1:12" ht="15" customHeight="1" x14ac:dyDescent="0.3">
      <c r="B3599" s="1" t="str">
        <f>ReportExtract[[#This Row],[ReportId]]&amp;"_"&amp;ReportExtract[[#This Row],[PeriodId]]&amp;"_"&amp;ReportExtract[[#This Row],[MktDesc]]</f>
        <v>__</v>
      </c>
      <c r="C3599" s="1"/>
      <c r="D3599" s="1"/>
      <c r="E3599" s="1"/>
      <c r="F3599" s="1"/>
      <c r="G3599" s="1"/>
      <c r="H3599" s="1"/>
      <c r="I3599" s="1"/>
      <c r="J3599" s="1"/>
      <c r="K3599" s="1"/>
    </row>
    <row r="3600" spans="1:12" ht="15" customHeight="1" x14ac:dyDescent="0.3">
      <c r="B3600" s="1" t="str">
        <f>ReportExtract[[#This Row],[ReportId]]&amp;"_"&amp;ReportExtract[[#This Row],[PeriodId]]&amp;"_"&amp;ReportExtract[[#This Row],[MktDesc]]</f>
        <v>__</v>
      </c>
      <c r="C3600" s="1"/>
      <c r="D3600" s="1"/>
      <c r="E3600" s="1"/>
      <c r="F3600" s="1"/>
      <c r="G3600" s="1"/>
      <c r="H3600" s="1"/>
      <c r="I3600" s="1"/>
      <c r="J3600" s="1"/>
      <c r="K3600" s="1"/>
    </row>
    <row r="3601" spans="2:11" ht="15" customHeight="1" x14ac:dyDescent="0.3">
      <c r="B3601" s="1" t="str">
        <f>ReportExtract[[#This Row],[ReportId]]&amp;"_"&amp;ReportExtract[[#This Row],[PeriodId]]&amp;"_"&amp;ReportExtract[[#This Row],[MktDesc]]</f>
        <v>__</v>
      </c>
      <c r="C3601" s="1"/>
      <c r="D3601" s="1"/>
      <c r="E3601" s="1"/>
      <c r="F3601" s="1"/>
      <c r="G3601" s="1"/>
      <c r="H3601" s="1"/>
      <c r="I3601" s="1"/>
      <c r="J3601" s="1"/>
      <c r="K3601" s="1"/>
    </row>
    <row r="3602" spans="2:11" ht="15" customHeight="1" x14ac:dyDescent="0.3">
      <c r="B3602" s="1" t="str">
        <f>ReportExtract[[#This Row],[ReportId]]&amp;"_"&amp;ReportExtract[[#This Row],[PeriodId]]&amp;"_"&amp;ReportExtract[[#This Row],[MktDesc]]</f>
        <v>__</v>
      </c>
      <c r="C3602" s="1"/>
      <c r="D3602" s="1"/>
      <c r="E3602" s="1"/>
      <c r="F3602" s="1"/>
      <c r="G3602" s="1"/>
      <c r="H3602" s="1"/>
      <c r="I3602" s="1"/>
      <c r="J3602" s="1"/>
      <c r="K3602" s="1"/>
    </row>
    <row r="3603" spans="2:11" ht="15" customHeight="1" x14ac:dyDescent="0.3">
      <c r="B3603" s="1" t="str">
        <f>ReportExtract[[#This Row],[ReportId]]&amp;"_"&amp;ReportExtract[[#This Row],[PeriodId]]&amp;"_"&amp;ReportExtract[[#This Row],[MktDesc]]</f>
        <v>__</v>
      </c>
      <c r="C3603" s="1"/>
      <c r="D3603" s="1"/>
      <c r="E3603" s="1"/>
      <c r="F3603" s="1"/>
      <c r="G3603" s="1"/>
      <c r="H3603" s="1"/>
      <c r="I3603" s="1"/>
      <c r="J3603" s="1"/>
      <c r="K3603" s="1"/>
    </row>
    <row r="3604" spans="2:11" ht="15" customHeight="1" x14ac:dyDescent="0.3">
      <c r="B3604" s="1" t="str">
        <f>ReportExtract[[#This Row],[ReportId]]&amp;"_"&amp;ReportExtract[[#This Row],[PeriodId]]&amp;"_"&amp;ReportExtract[[#This Row],[MktDesc]]</f>
        <v>__</v>
      </c>
      <c r="C3604" s="1"/>
      <c r="D3604" s="1"/>
      <c r="E3604" s="1"/>
      <c r="F3604" s="1"/>
      <c r="G3604" s="1"/>
      <c r="H3604" s="1"/>
      <c r="I3604" s="1"/>
      <c r="J3604" s="1"/>
      <c r="K3604" s="1"/>
    </row>
    <row r="3605" spans="2:11" ht="15" customHeight="1" x14ac:dyDescent="0.3">
      <c r="B3605" s="1" t="str">
        <f>ReportExtract[[#This Row],[ReportId]]&amp;"_"&amp;ReportExtract[[#This Row],[PeriodId]]&amp;"_"&amp;ReportExtract[[#This Row],[MktDesc]]</f>
        <v>__</v>
      </c>
      <c r="C3605" s="1"/>
      <c r="D3605" s="1"/>
      <c r="E3605" s="1"/>
      <c r="F3605" s="1"/>
      <c r="G3605" s="1"/>
      <c r="H3605" s="1"/>
      <c r="I3605" s="1"/>
      <c r="J3605" s="1"/>
      <c r="K3605" s="1"/>
    </row>
    <row r="3606" spans="2:11" ht="15" customHeight="1" x14ac:dyDescent="0.3">
      <c r="B3606" s="1" t="str">
        <f>ReportExtract[[#This Row],[ReportId]]&amp;"_"&amp;ReportExtract[[#This Row],[PeriodId]]&amp;"_"&amp;ReportExtract[[#This Row],[MktDesc]]</f>
        <v>__</v>
      </c>
      <c r="C3606" s="1"/>
      <c r="D3606" s="1"/>
      <c r="E3606" s="1"/>
      <c r="F3606" s="1"/>
      <c r="G3606" s="1"/>
      <c r="H3606" s="1"/>
      <c r="I3606" s="1"/>
      <c r="J3606" s="1"/>
      <c r="K3606" s="1"/>
    </row>
    <row r="3607" spans="2:11" ht="15" customHeight="1" x14ac:dyDescent="0.3">
      <c r="B3607" s="1" t="str">
        <f>ReportExtract[[#This Row],[ReportId]]&amp;"_"&amp;ReportExtract[[#This Row],[PeriodId]]&amp;"_"&amp;ReportExtract[[#This Row],[MktDesc]]</f>
        <v>__</v>
      </c>
      <c r="C3607" s="1"/>
      <c r="D3607" s="1"/>
      <c r="E3607" s="1"/>
      <c r="F3607" s="1"/>
      <c r="G3607" s="1"/>
      <c r="H3607" s="1"/>
      <c r="I3607" s="1"/>
      <c r="J3607" s="1"/>
      <c r="K3607" s="1"/>
    </row>
    <row r="3608" spans="2:11" ht="15" customHeight="1" x14ac:dyDescent="0.3">
      <c r="B3608" s="1" t="str">
        <f>ReportExtract[[#This Row],[ReportId]]&amp;"_"&amp;ReportExtract[[#This Row],[PeriodId]]&amp;"_"&amp;ReportExtract[[#This Row],[MktDesc]]</f>
        <v>__</v>
      </c>
      <c r="C3608" s="1"/>
      <c r="D3608" s="1"/>
      <c r="E3608" s="1"/>
      <c r="F3608" s="1"/>
      <c r="G3608" s="1"/>
      <c r="H3608" s="1"/>
      <c r="I3608" s="1"/>
      <c r="J3608" s="1"/>
      <c r="K3608" s="1"/>
    </row>
    <row r="3609" spans="2:11" ht="15" customHeight="1" x14ac:dyDescent="0.3">
      <c r="B3609" s="1" t="str">
        <f>ReportExtract[[#This Row],[ReportId]]&amp;"_"&amp;ReportExtract[[#This Row],[PeriodId]]&amp;"_"&amp;ReportExtract[[#This Row],[MktDesc]]</f>
        <v>__</v>
      </c>
      <c r="C3609" s="1"/>
      <c r="D3609" s="1"/>
      <c r="E3609" s="1"/>
      <c r="F3609" s="1"/>
      <c r="G3609" s="1"/>
      <c r="H3609" s="1"/>
      <c r="I3609" s="1"/>
      <c r="J3609" s="1"/>
      <c r="K3609" s="1"/>
    </row>
    <row r="3610" spans="2:11" ht="15" customHeight="1" x14ac:dyDescent="0.3">
      <c r="B3610" s="1" t="str">
        <f>ReportExtract[[#This Row],[ReportId]]&amp;"_"&amp;ReportExtract[[#This Row],[PeriodId]]&amp;"_"&amp;ReportExtract[[#This Row],[MktDesc]]</f>
        <v>__</v>
      </c>
      <c r="C3610" s="1"/>
      <c r="D3610" s="1"/>
      <c r="E3610" s="1"/>
      <c r="F3610" s="1"/>
      <c r="G3610" s="1"/>
      <c r="H3610" s="1"/>
      <c r="I3610" s="1"/>
      <c r="J3610" s="1"/>
      <c r="K3610" s="1"/>
    </row>
    <row r="3611" spans="2:11" ht="15" customHeight="1" x14ac:dyDescent="0.3">
      <c r="B3611" s="1" t="str">
        <f>ReportExtract[[#This Row],[ReportId]]&amp;"_"&amp;ReportExtract[[#This Row],[PeriodId]]&amp;"_"&amp;ReportExtract[[#This Row],[MktDesc]]</f>
        <v>__</v>
      </c>
      <c r="C3611" s="1"/>
      <c r="D3611" s="1"/>
      <c r="E3611" s="1"/>
      <c r="F3611" s="1"/>
      <c r="G3611" s="1"/>
      <c r="H3611" s="1"/>
      <c r="I3611" s="1"/>
      <c r="J3611" s="1"/>
      <c r="K3611" s="1"/>
    </row>
    <row r="3612" spans="2:11" ht="15" customHeight="1" x14ac:dyDescent="0.3">
      <c r="B3612" s="1" t="str">
        <f>ReportExtract[[#This Row],[ReportId]]&amp;"_"&amp;ReportExtract[[#This Row],[PeriodId]]&amp;"_"&amp;ReportExtract[[#This Row],[MktDesc]]</f>
        <v>__</v>
      </c>
      <c r="C3612" s="1"/>
      <c r="D3612" s="1"/>
      <c r="E3612" s="1"/>
      <c r="F3612" s="1"/>
      <c r="G3612" s="1"/>
      <c r="H3612" s="1"/>
      <c r="I3612" s="1"/>
      <c r="J3612" s="1"/>
      <c r="K3612" s="1"/>
    </row>
    <row r="3613" spans="2:11" ht="15" customHeight="1" x14ac:dyDescent="0.3">
      <c r="B3613" s="1" t="str">
        <f>ReportExtract[[#This Row],[ReportId]]&amp;"_"&amp;ReportExtract[[#This Row],[PeriodId]]&amp;"_"&amp;ReportExtract[[#This Row],[MktDesc]]</f>
        <v>__</v>
      </c>
      <c r="C3613" s="1"/>
      <c r="D3613" s="1"/>
      <c r="E3613" s="1"/>
      <c r="F3613" s="1"/>
      <c r="G3613" s="1"/>
      <c r="H3613" s="1"/>
      <c r="I3613" s="1"/>
      <c r="J3613" s="1"/>
      <c r="K3613" s="1"/>
    </row>
    <row r="3614" spans="2:11" ht="15" customHeight="1" x14ac:dyDescent="0.3">
      <c r="B3614" s="1" t="str">
        <f>ReportExtract[[#This Row],[ReportId]]&amp;"_"&amp;ReportExtract[[#This Row],[PeriodId]]&amp;"_"&amp;ReportExtract[[#This Row],[MktDesc]]</f>
        <v>__</v>
      </c>
      <c r="C3614" s="1"/>
      <c r="D3614" s="1"/>
      <c r="E3614" s="1"/>
      <c r="F3614" s="1"/>
      <c r="G3614" s="1"/>
      <c r="H3614" s="1"/>
      <c r="I3614" s="1"/>
      <c r="J3614" s="1"/>
      <c r="K3614" s="1"/>
    </row>
    <row r="3615" spans="2:11" ht="15" customHeight="1" x14ac:dyDescent="0.3">
      <c r="B3615" s="1" t="str">
        <f>ReportExtract[[#This Row],[ReportId]]&amp;"_"&amp;ReportExtract[[#This Row],[PeriodId]]&amp;"_"&amp;ReportExtract[[#This Row],[MktDesc]]</f>
        <v>__</v>
      </c>
      <c r="C3615" s="1"/>
      <c r="D3615" s="1"/>
      <c r="E3615" s="1"/>
      <c r="F3615" s="1"/>
      <c r="G3615" s="1"/>
      <c r="H3615" s="1"/>
      <c r="I3615" s="1"/>
      <c r="J3615" s="1"/>
      <c r="K3615" s="1"/>
    </row>
    <row r="3616" spans="2:11" ht="15" customHeight="1" x14ac:dyDescent="0.3">
      <c r="B3616" s="1" t="str">
        <f>ReportExtract[[#This Row],[ReportId]]&amp;"_"&amp;ReportExtract[[#This Row],[PeriodId]]&amp;"_"&amp;ReportExtract[[#This Row],[MktDesc]]</f>
        <v>__</v>
      </c>
      <c r="C3616" s="1"/>
      <c r="D3616" s="1"/>
      <c r="E3616" s="1"/>
      <c r="F3616" s="1"/>
      <c r="G3616" s="1"/>
      <c r="H3616" s="1"/>
      <c r="I3616" s="1"/>
      <c r="J3616" s="1"/>
      <c r="K3616" s="1"/>
    </row>
    <row r="3617" spans="2:11" ht="15" customHeight="1" x14ac:dyDescent="0.3">
      <c r="B3617" s="1" t="str">
        <f>ReportExtract[[#This Row],[ReportId]]&amp;"_"&amp;ReportExtract[[#This Row],[PeriodId]]&amp;"_"&amp;ReportExtract[[#This Row],[MktDesc]]</f>
        <v>__</v>
      </c>
      <c r="C3617" s="1"/>
      <c r="D3617" s="1"/>
      <c r="E3617" s="1"/>
      <c r="F3617" s="1"/>
      <c r="G3617" s="1"/>
      <c r="H3617" s="1"/>
      <c r="I3617" s="1"/>
      <c r="J3617" s="1"/>
      <c r="K3617" s="1"/>
    </row>
    <row r="3618" spans="2:11" ht="15" customHeight="1" x14ac:dyDescent="0.3">
      <c r="B3618" s="1" t="str">
        <f>ReportExtract[[#This Row],[ReportId]]&amp;"_"&amp;ReportExtract[[#This Row],[PeriodId]]&amp;"_"&amp;ReportExtract[[#This Row],[MktDesc]]</f>
        <v>__</v>
      </c>
      <c r="C3618" s="1"/>
      <c r="D3618" s="1"/>
      <c r="E3618" s="1"/>
      <c r="F3618" s="1"/>
      <c r="G3618" s="1"/>
      <c r="H3618" s="1"/>
      <c r="I3618" s="1"/>
      <c r="J3618" s="1"/>
      <c r="K3618" s="1"/>
    </row>
    <row r="3619" spans="2:11" ht="15" customHeight="1" x14ac:dyDescent="0.3">
      <c r="B3619" s="1" t="str">
        <f>ReportExtract[[#This Row],[ReportId]]&amp;"_"&amp;ReportExtract[[#This Row],[PeriodId]]&amp;"_"&amp;ReportExtract[[#This Row],[MktDesc]]</f>
        <v>__</v>
      </c>
      <c r="C3619" s="1"/>
      <c r="D3619" s="1"/>
      <c r="E3619" s="1"/>
      <c r="F3619" s="1"/>
      <c r="G3619" s="1"/>
      <c r="H3619" s="1"/>
      <c r="I3619" s="1"/>
      <c r="J3619" s="1"/>
      <c r="K3619" s="1"/>
    </row>
    <row r="3620" spans="2:11" ht="15" customHeight="1" x14ac:dyDescent="0.3">
      <c r="B3620" s="1" t="str">
        <f>ReportExtract[[#This Row],[ReportId]]&amp;"_"&amp;ReportExtract[[#This Row],[PeriodId]]&amp;"_"&amp;ReportExtract[[#This Row],[MktDesc]]</f>
        <v>__</v>
      </c>
      <c r="C3620" s="1"/>
      <c r="D3620" s="1"/>
      <c r="E3620" s="1"/>
      <c r="F3620" s="1"/>
      <c r="G3620" s="1"/>
      <c r="H3620" s="1"/>
      <c r="I3620" s="1"/>
      <c r="J3620" s="1"/>
      <c r="K3620" s="1"/>
    </row>
    <row r="3621" spans="2:11" ht="15" customHeight="1" x14ac:dyDescent="0.3">
      <c r="B3621" s="1" t="str">
        <f>ReportExtract[[#This Row],[ReportId]]&amp;"_"&amp;ReportExtract[[#This Row],[PeriodId]]&amp;"_"&amp;ReportExtract[[#This Row],[MktDesc]]</f>
        <v>__</v>
      </c>
      <c r="C3621" s="1"/>
      <c r="D3621" s="1"/>
      <c r="E3621" s="1"/>
      <c r="F3621" s="1"/>
      <c r="G3621" s="1"/>
      <c r="H3621" s="1"/>
      <c r="I3621" s="1"/>
      <c r="J3621" s="1"/>
      <c r="K3621" s="1"/>
    </row>
    <row r="3622" spans="2:11" ht="15" customHeight="1" x14ac:dyDescent="0.3">
      <c r="B3622" s="1" t="str">
        <f>ReportExtract[[#This Row],[ReportId]]&amp;"_"&amp;ReportExtract[[#This Row],[PeriodId]]&amp;"_"&amp;ReportExtract[[#This Row],[MktDesc]]</f>
        <v>__</v>
      </c>
      <c r="C3622" s="1"/>
      <c r="D3622" s="1"/>
      <c r="E3622" s="1"/>
      <c r="F3622" s="1"/>
      <c r="G3622" s="1"/>
      <c r="H3622" s="1"/>
      <c r="I3622" s="1"/>
      <c r="J3622" s="1"/>
      <c r="K3622" s="1"/>
    </row>
    <row r="3623" spans="2:11" ht="15" customHeight="1" x14ac:dyDescent="0.3">
      <c r="B3623" s="1" t="str">
        <f>ReportExtract[[#This Row],[ReportId]]&amp;"_"&amp;ReportExtract[[#This Row],[PeriodId]]&amp;"_"&amp;ReportExtract[[#This Row],[MktDesc]]</f>
        <v>__</v>
      </c>
      <c r="C3623" s="1"/>
      <c r="D3623" s="1"/>
      <c r="E3623" s="1"/>
      <c r="F3623" s="1"/>
      <c r="G3623" s="1"/>
      <c r="H3623" s="1"/>
      <c r="I3623" s="1"/>
      <c r="J3623" s="1"/>
      <c r="K3623" s="1"/>
    </row>
    <row r="3624" spans="2:11" ht="15" customHeight="1" x14ac:dyDescent="0.3">
      <c r="B3624" s="1" t="str">
        <f>ReportExtract[[#This Row],[ReportId]]&amp;"_"&amp;ReportExtract[[#This Row],[PeriodId]]&amp;"_"&amp;ReportExtract[[#This Row],[MktDesc]]</f>
        <v>__</v>
      </c>
      <c r="C3624" s="1"/>
      <c r="D3624" s="1"/>
      <c r="E3624" s="1"/>
      <c r="F3624" s="1"/>
      <c r="G3624" s="1"/>
      <c r="H3624" s="1"/>
      <c r="I3624" s="1"/>
      <c r="J3624" s="1"/>
      <c r="K3624" s="1"/>
    </row>
    <row r="3625" spans="2:11" ht="15" customHeight="1" x14ac:dyDescent="0.3">
      <c r="B3625" s="1" t="str">
        <f>ReportExtract[[#This Row],[ReportId]]&amp;"_"&amp;ReportExtract[[#This Row],[PeriodId]]&amp;"_"&amp;ReportExtract[[#This Row],[MktDesc]]</f>
        <v>__</v>
      </c>
      <c r="C3625" s="1"/>
      <c r="D3625" s="1"/>
      <c r="E3625" s="1"/>
      <c r="F3625" s="1"/>
      <c r="G3625" s="1"/>
      <c r="H3625" s="1"/>
      <c r="I3625" s="1"/>
      <c r="J3625" s="1"/>
      <c r="K3625" s="1"/>
    </row>
    <row r="3626" spans="2:11" ht="15" customHeight="1" x14ac:dyDescent="0.3">
      <c r="B3626" s="1" t="str">
        <f>ReportExtract[[#This Row],[ReportId]]&amp;"_"&amp;ReportExtract[[#This Row],[PeriodId]]&amp;"_"&amp;ReportExtract[[#This Row],[MktDesc]]</f>
        <v>__</v>
      </c>
      <c r="C3626" s="1"/>
      <c r="D3626" s="1"/>
      <c r="E3626" s="1"/>
      <c r="F3626" s="1"/>
      <c r="G3626" s="1"/>
      <c r="H3626" s="1"/>
      <c r="I3626" s="1"/>
      <c r="J3626" s="1"/>
      <c r="K3626" s="1"/>
    </row>
    <row r="3627" spans="2:11" ht="15" customHeight="1" x14ac:dyDescent="0.3">
      <c r="B3627" s="1" t="str">
        <f>ReportExtract[[#This Row],[ReportId]]&amp;"_"&amp;ReportExtract[[#This Row],[PeriodId]]&amp;"_"&amp;ReportExtract[[#This Row],[MktDesc]]</f>
        <v>__</v>
      </c>
      <c r="C3627" s="1"/>
      <c r="D3627" s="1"/>
      <c r="E3627" s="1"/>
      <c r="F3627" s="1"/>
      <c r="G3627" s="1"/>
      <c r="H3627" s="1"/>
      <c r="I3627" s="1"/>
      <c r="J3627" s="1"/>
      <c r="K3627" s="1"/>
    </row>
    <row r="3628" spans="2:11" ht="15" customHeight="1" x14ac:dyDescent="0.3">
      <c r="B3628" s="1" t="str">
        <f>ReportExtract[[#This Row],[ReportId]]&amp;"_"&amp;ReportExtract[[#This Row],[PeriodId]]&amp;"_"&amp;ReportExtract[[#This Row],[MktDesc]]</f>
        <v>__</v>
      </c>
      <c r="C3628" s="1"/>
      <c r="D3628" s="1"/>
      <c r="E3628" s="1"/>
      <c r="F3628" s="1"/>
      <c r="G3628" s="1"/>
      <c r="H3628" s="1"/>
      <c r="I3628" s="1"/>
      <c r="J3628" s="1"/>
      <c r="K3628" s="1"/>
    </row>
    <row r="3629" spans="2:11" ht="15" customHeight="1" x14ac:dyDescent="0.3">
      <c r="B3629" s="1" t="str">
        <f>ReportExtract[[#This Row],[ReportId]]&amp;"_"&amp;ReportExtract[[#This Row],[PeriodId]]&amp;"_"&amp;ReportExtract[[#This Row],[MktDesc]]</f>
        <v>__</v>
      </c>
      <c r="C3629" s="1"/>
      <c r="D3629" s="1"/>
      <c r="E3629" s="1"/>
      <c r="F3629" s="1"/>
      <c r="G3629" s="1"/>
      <c r="H3629" s="1"/>
      <c r="I3629" s="1"/>
      <c r="J3629" s="1"/>
      <c r="K3629" s="1"/>
    </row>
    <row r="3630" spans="2:11" ht="15" customHeight="1" x14ac:dyDescent="0.3">
      <c r="B3630" s="1" t="str">
        <f>ReportExtract[[#This Row],[ReportId]]&amp;"_"&amp;ReportExtract[[#This Row],[PeriodId]]&amp;"_"&amp;ReportExtract[[#This Row],[MktDesc]]</f>
        <v>__</v>
      </c>
      <c r="C3630" s="1"/>
      <c r="D3630" s="1"/>
      <c r="E3630" s="1"/>
      <c r="F3630" s="1"/>
      <c r="G3630" s="1"/>
      <c r="H3630" s="1"/>
      <c r="I3630" s="1"/>
      <c r="J3630" s="1"/>
      <c r="K3630" s="1"/>
    </row>
    <row r="3631" spans="2:11" ht="15" customHeight="1" x14ac:dyDescent="0.3">
      <c r="B3631" s="1" t="str">
        <f>ReportExtract[[#This Row],[ReportId]]&amp;"_"&amp;ReportExtract[[#This Row],[PeriodId]]&amp;"_"&amp;ReportExtract[[#This Row],[MktDesc]]</f>
        <v>__</v>
      </c>
      <c r="C3631" s="1"/>
      <c r="D3631" s="1"/>
      <c r="E3631" s="1"/>
      <c r="F3631" s="1"/>
      <c r="G3631" s="1"/>
      <c r="H3631" s="1"/>
      <c r="I3631" s="1"/>
      <c r="J3631" s="1"/>
      <c r="K3631" s="1"/>
    </row>
    <row r="3632" spans="2:11" ht="15" customHeight="1" x14ac:dyDescent="0.3">
      <c r="B3632" s="1" t="str">
        <f>ReportExtract[[#This Row],[ReportId]]&amp;"_"&amp;ReportExtract[[#This Row],[PeriodId]]&amp;"_"&amp;ReportExtract[[#This Row],[MktDesc]]</f>
        <v>__</v>
      </c>
      <c r="C3632" s="1"/>
      <c r="D3632" s="1"/>
      <c r="E3632" s="1"/>
      <c r="F3632" s="1"/>
      <c r="G3632" s="1"/>
      <c r="H3632" s="1"/>
      <c r="I3632" s="1"/>
      <c r="J3632" s="1"/>
      <c r="K3632" s="1"/>
    </row>
    <row r="3633" spans="2:11" ht="15" customHeight="1" x14ac:dyDescent="0.3">
      <c r="B3633" s="1" t="str">
        <f>ReportExtract[[#This Row],[ReportId]]&amp;"_"&amp;ReportExtract[[#This Row],[PeriodId]]&amp;"_"&amp;ReportExtract[[#This Row],[MktDesc]]</f>
        <v>__</v>
      </c>
      <c r="C3633" s="1"/>
      <c r="D3633" s="1"/>
      <c r="E3633" s="1"/>
      <c r="F3633" s="1"/>
      <c r="G3633" s="1"/>
      <c r="H3633" s="1"/>
      <c r="I3633" s="1"/>
      <c r="J3633" s="1"/>
      <c r="K3633" s="1"/>
    </row>
    <row r="3634" spans="2:11" ht="15" customHeight="1" x14ac:dyDescent="0.3">
      <c r="B3634" s="1" t="str">
        <f>ReportExtract[[#This Row],[ReportId]]&amp;"_"&amp;ReportExtract[[#This Row],[PeriodId]]&amp;"_"&amp;ReportExtract[[#This Row],[MktDesc]]</f>
        <v>__</v>
      </c>
      <c r="C3634" s="1"/>
      <c r="D3634" s="1"/>
      <c r="E3634" s="1"/>
      <c r="F3634" s="1"/>
      <c r="G3634" s="1"/>
      <c r="H3634" s="1"/>
      <c r="I3634" s="1"/>
      <c r="J3634" s="1"/>
      <c r="K3634" s="1"/>
    </row>
    <row r="3635" spans="2:11" ht="15" customHeight="1" x14ac:dyDescent="0.3">
      <c r="B3635" s="1" t="str">
        <f>ReportExtract[[#This Row],[ReportId]]&amp;"_"&amp;ReportExtract[[#This Row],[PeriodId]]&amp;"_"&amp;ReportExtract[[#This Row],[MktDesc]]</f>
        <v>__</v>
      </c>
      <c r="C3635" s="1"/>
      <c r="D3635" s="1"/>
      <c r="E3635" s="1"/>
      <c r="F3635" s="1"/>
      <c r="G3635" s="1"/>
      <c r="H3635" s="1"/>
      <c r="I3635" s="1"/>
      <c r="J3635" s="1"/>
      <c r="K3635" s="1"/>
    </row>
    <row r="3636" spans="2:11" ht="15" customHeight="1" x14ac:dyDescent="0.3">
      <c r="B3636" s="1" t="str">
        <f>ReportExtract[[#This Row],[ReportId]]&amp;"_"&amp;ReportExtract[[#This Row],[PeriodId]]&amp;"_"&amp;ReportExtract[[#This Row],[MktDesc]]</f>
        <v>__</v>
      </c>
      <c r="C3636" s="1"/>
      <c r="D3636" s="1"/>
      <c r="E3636" s="1"/>
      <c r="F3636" s="1"/>
      <c r="G3636" s="1"/>
      <c r="H3636" s="1"/>
      <c r="I3636" s="1"/>
      <c r="J3636" s="1"/>
      <c r="K3636" s="1"/>
    </row>
    <row r="3637" spans="2:11" ht="15" customHeight="1" x14ac:dyDescent="0.3">
      <c r="B3637" s="1" t="str">
        <f>ReportExtract[[#This Row],[ReportId]]&amp;"_"&amp;ReportExtract[[#This Row],[PeriodId]]&amp;"_"&amp;ReportExtract[[#This Row],[MktDesc]]</f>
        <v>__</v>
      </c>
      <c r="C3637" s="1"/>
      <c r="D3637" s="1"/>
      <c r="E3637" s="1"/>
      <c r="F3637" s="1"/>
      <c r="G3637" s="1"/>
      <c r="H3637" s="1"/>
      <c r="I3637" s="1"/>
      <c r="J3637" s="1"/>
      <c r="K3637" s="1"/>
    </row>
    <row r="3638" spans="2:11" ht="15" customHeight="1" x14ac:dyDescent="0.3">
      <c r="B3638" s="1" t="str">
        <f>ReportExtract[[#This Row],[ReportId]]&amp;"_"&amp;ReportExtract[[#This Row],[PeriodId]]&amp;"_"&amp;ReportExtract[[#This Row],[MktDesc]]</f>
        <v>__</v>
      </c>
      <c r="C3638" s="1"/>
      <c r="D3638" s="1"/>
      <c r="E3638" s="1"/>
      <c r="F3638" s="1"/>
      <c r="G3638" s="1"/>
      <c r="H3638" s="1"/>
      <c r="I3638" s="1"/>
      <c r="J3638" s="1"/>
      <c r="K3638" s="1"/>
    </row>
    <row r="3639" spans="2:11" ht="15" customHeight="1" x14ac:dyDescent="0.3">
      <c r="B3639" s="1" t="str">
        <f>ReportExtract[[#This Row],[ReportId]]&amp;"_"&amp;ReportExtract[[#This Row],[PeriodId]]&amp;"_"&amp;ReportExtract[[#This Row],[MktDesc]]</f>
        <v>__</v>
      </c>
      <c r="C3639" s="1"/>
      <c r="D3639" s="1"/>
      <c r="E3639" s="1"/>
      <c r="F3639" s="1"/>
      <c r="G3639" s="1"/>
      <c r="H3639" s="1"/>
      <c r="I3639" s="1"/>
      <c r="J3639" s="1"/>
      <c r="K3639" s="1"/>
    </row>
    <row r="3640" spans="2:11" ht="15" customHeight="1" x14ac:dyDescent="0.3">
      <c r="B3640" s="1" t="str">
        <f>ReportExtract[[#This Row],[ReportId]]&amp;"_"&amp;ReportExtract[[#This Row],[PeriodId]]&amp;"_"&amp;ReportExtract[[#This Row],[MktDesc]]</f>
        <v>__</v>
      </c>
      <c r="C3640" s="1"/>
      <c r="D3640" s="1"/>
      <c r="E3640" s="1"/>
      <c r="F3640" s="1"/>
      <c r="G3640" s="1"/>
      <c r="H3640" s="1"/>
      <c r="I3640" s="1"/>
      <c r="J3640" s="1"/>
      <c r="K3640" s="1"/>
    </row>
    <row r="3641" spans="2:11" ht="15" customHeight="1" x14ac:dyDescent="0.3">
      <c r="B3641" s="1" t="str">
        <f>ReportExtract[[#This Row],[ReportId]]&amp;"_"&amp;ReportExtract[[#This Row],[PeriodId]]&amp;"_"&amp;ReportExtract[[#This Row],[MktDesc]]</f>
        <v>__</v>
      </c>
      <c r="C3641" s="1"/>
      <c r="D3641" s="1"/>
      <c r="E3641" s="1"/>
      <c r="F3641" s="1"/>
      <c r="G3641" s="1"/>
      <c r="H3641" s="1"/>
      <c r="I3641" s="1"/>
      <c r="J3641" s="1"/>
      <c r="K3641" s="1"/>
    </row>
    <row r="3642" spans="2:11" ht="15" customHeight="1" x14ac:dyDescent="0.3">
      <c r="B3642" s="1" t="str">
        <f>ReportExtract[[#This Row],[ReportId]]&amp;"_"&amp;ReportExtract[[#This Row],[PeriodId]]&amp;"_"&amp;ReportExtract[[#This Row],[MktDesc]]</f>
        <v>__</v>
      </c>
      <c r="C3642" s="1"/>
      <c r="D3642" s="1"/>
      <c r="E3642" s="1"/>
      <c r="F3642" s="1"/>
      <c r="G3642" s="1"/>
      <c r="H3642" s="1"/>
      <c r="I3642" s="1"/>
      <c r="J3642" s="1"/>
      <c r="K3642" s="1"/>
    </row>
    <row r="3643" spans="2:11" ht="15" customHeight="1" x14ac:dyDescent="0.3">
      <c r="B3643" s="1" t="str">
        <f>ReportExtract[[#This Row],[ReportId]]&amp;"_"&amp;ReportExtract[[#This Row],[PeriodId]]&amp;"_"&amp;ReportExtract[[#This Row],[MktDesc]]</f>
        <v>__</v>
      </c>
      <c r="C3643" s="1"/>
      <c r="D3643" s="1"/>
      <c r="E3643" s="1"/>
      <c r="F3643" s="1"/>
      <c r="G3643" s="1"/>
      <c r="H3643" s="1"/>
      <c r="I3643" s="1"/>
      <c r="J3643" s="1"/>
      <c r="K3643" s="1"/>
    </row>
    <row r="3644" spans="2:11" ht="15" customHeight="1" x14ac:dyDescent="0.3">
      <c r="B3644" s="1" t="str">
        <f>ReportExtract[[#This Row],[ReportId]]&amp;"_"&amp;ReportExtract[[#This Row],[PeriodId]]&amp;"_"&amp;ReportExtract[[#This Row],[MktDesc]]</f>
        <v>__</v>
      </c>
      <c r="C3644" s="1"/>
      <c r="D3644" s="1"/>
      <c r="E3644" s="1"/>
      <c r="F3644" s="1"/>
      <c r="G3644" s="1"/>
      <c r="H3644" s="1"/>
      <c r="I3644" s="1"/>
      <c r="J3644" s="1"/>
      <c r="K3644" s="1"/>
    </row>
    <row r="3645" spans="2:11" ht="15" customHeight="1" x14ac:dyDescent="0.3">
      <c r="B3645" s="1" t="str">
        <f>ReportExtract[[#This Row],[ReportId]]&amp;"_"&amp;ReportExtract[[#This Row],[PeriodId]]&amp;"_"&amp;ReportExtract[[#This Row],[MktDesc]]</f>
        <v>__</v>
      </c>
      <c r="C3645" s="1"/>
      <c r="D3645" s="1"/>
      <c r="E3645" s="1"/>
      <c r="F3645" s="1"/>
      <c r="G3645" s="1"/>
      <c r="H3645" s="1"/>
      <c r="I3645" s="1"/>
      <c r="J3645" s="1"/>
      <c r="K3645" s="1"/>
    </row>
    <row r="3646" spans="2:11" ht="15" customHeight="1" x14ac:dyDescent="0.3">
      <c r="B3646" s="1" t="str">
        <f>ReportExtract[[#This Row],[ReportId]]&amp;"_"&amp;ReportExtract[[#This Row],[PeriodId]]&amp;"_"&amp;ReportExtract[[#This Row],[MktDesc]]</f>
        <v>__</v>
      </c>
      <c r="C3646" s="1"/>
      <c r="D3646" s="1"/>
      <c r="E3646" s="1"/>
      <c r="F3646" s="1"/>
      <c r="G3646" s="1"/>
      <c r="H3646" s="1"/>
      <c r="I3646" s="1"/>
      <c r="J3646" s="1"/>
      <c r="K3646" s="1"/>
    </row>
    <row r="3647" spans="2:11" ht="15" customHeight="1" x14ac:dyDescent="0.3">
      <c r="B3647" s="1" t="str">
        <f>ReportExtract[[#This Row],[ReportId]]&amp;"_"&amp;ReportExtract[[#This Row],[PeriodId]]&amp;"_"&amp;ReportExtract[[#This Row],[MktDesc]]</f>
        <v>__</v>
      </c>
      <c r="C3647" s="1"/>
      <c r="D3647" s="1"/>
      <c r="E3647" s="1"/>
      <c r="F3647" s="1"/>
      <c r="G3647" s="1"/>
      <c r="H3647" s="1"/>
      <c r="I3647" s="1"/>
      <c r="J3647" s="1"/>
      <c r="K3647" s="1"/>
    </row>
    <row r="3648" spans="2:11" ht="15" customHeight="1" x14ac:dyDescent="0.3">
      <c r="B3648" s="1" t="str">
        <f>ReportExtract[[#This Row],[ReportId]]&amp;"_"&amp;ReportExtract[[#This Row],[PeriodId]]&amp;"_"&amp;ReportExtract[[#This Row],[MktDesc]]</f>
        <v>__</v>
      </c>
      <c r="C3648" s="1"/>
      <c r="D3648" s="1"/>
      <c r="E3648" s="1"/>
      <c r="F3648" s="1"/>
      <c r="G3648" s="1"/>
      <c r="H3648" s="1"/>
      <c r="I3648" s="1"/>
      <c r="J3648" s="1"/>
      <c r="K3648" s="1"/>
    </row>
    <row r="3649" spans="2:11" ht="15" customHeight="1" x14ac:dyDescent="0.3">
      <c r="B3649" s="1" t="str">
        <f>ReportExtract[[#This Row],[ReportId]]&amp;"_"&amp;ReportExtract[[#This Row],[PeriodId]]&amp;"_"&amp;ReportExtract[[#This Row],[MktDesc]]</f>
        <v>__</v>
      </c>
      <c r="C3649" s="1"/>
      <c r="D3649" s="1"/>
      <c r="E3649" s="1"/>
      <c r="F3649" s="1"/>
      <c r="G3649" s="1"/>
      <c r="H3649" s="1"/>
      <c r="I3649" s="1"/>
      <c r="J3649" s="1"/>
      <c r="K3649" s="1"/>
    </row>
    <row r="3650" spans="2:11" ht="15" customHeight="1" x14ac:dyDescent="0.3">
      <c r="B3650" s="1" t="str">
        <f>ReportExtract[[#This Row],[ReportId]]&amp;"_"&amp;ReportExtract[[#This Row],[PeriodId]]&amp;"_"&amp;ReportExtract[[#This Row],[MktDesc]]</f>
        <v>__</v>
      </c>
      <c r="C3650" s="1"/>
      <c r="D3650" s="1"/>
      <c r="E3650" s="1"/>
      <c r="F3650" s="1"/>
      <c r="G3650" s="1"/>
      <c r="H3650" s="1"/>
      <c r="I3650" s="1"/>
      <c r="J3650" s="1"/>
      <c r="K3650" s="1"/>
    </row>
    <row r="3651" spans="2:11" ht="15" customHeight="1" x14ac:dyDescent="0.3">
      <c r="B3651" s="1" t="str">
        <f>ReportExtract[[#This Row],[ReportId]]&amp;"_"&amp;ReportExtract[[#This Row],[PeriodId]]&amp;"_"&amp;ReportExtract[[#This Row],[MktDesc]]</f>
        <v>__</v>
      </c>
      <c r="C3651" s="1"/>
      <c r="D3651" s="1"/>
      <c r="E3651" s="1"/>
      <c r="F3651" s="1"/>
      <c r="G3651" s="1"/>
      <c r="H3651" s="1"/>
      <c r="I3651" s="1"/>
      <c r="J3651" s="1"/>
      <c r="K3651" s="1"/>
    </row>
    <row r="3652" spans="2:11" ht="15" customHeight="1" x14ac:dyDescent="0.3">
      <c r="B3652" s="1" t="str">
        <f>ReportExtract[[#This Row],[ReportId]]&amp;"_"&amp;ReportExtract[[#This Row],[PeriodId]]&amp;"_"&amp;ReportExtract[[#This Row],[MktDesc]]</f>
        <v>__</v>
      </c>
      <c r="C3652" s="1"/>
      <c r="D3652" s="1"/>
      <c r="E3652" s="1"/>
      <c r="F3652" s="1"/>
      <c r="G3652" s="1"/>
      <c r="H3652" s="1"/>
      <c r="I3652" s="1"/>
      <c r="J3652" s="1"/>
      <c r="K3652" s="1"/>
    </row>
    <row r="3653" spans="2:11" ht="15" customHeight="1" x14ac:dyDescent="0.3">
      <c r="B3653" s="1" t="str">
        <f>ReportExtract[[#This Row],[ReportId]]&amp;"_"&amp;ReportExtract[[#This Row],[PeriodId]]&amp;"_"&amp;ReportExtract[[#This Row],[MktDesc]]</f>
        <v>__</v>
      </c>
      <c r="C3653" s="1"/>
      <c r="D3653" s="1"/>
      <c r="E3653" s="1"/>
      <c r="F3653" s="1"/>
      <c r="G3653" s="1"/>
      <c r="H3653" s="1"/>
      <c r="I3653" s="1"/>
      <c r="J3653" s="1"/>
      <c r="K3653" s="1"/>
    </row>
    <row r="3654" spans="2:11" ht="15" customHeight="1" x14ac:dyDescent="0.3">
      <c r="B3654" s="1" t="str">
        <f>ReportExtract[[#This Row],[ReportId]]&amp;"_"&amp;ReportExtract[[#This Row],[PeriodId]]&amp;"_"&amp;ReportExtract[[#This Row],[MktDesc]]</f>
        <v>__</v>
      </c>
      <c r="C3654" s="1"/>
      <c r="D3654" s="1"/>
      <c r="E3654" s="1"/>
      <c r="F3654" s="1"/>
      <c r="G3654" s="1"/>
      <c r="H3654" s="1"/>
      <c r="I3654" s="1"/>
      <c r="J3654" s="1"/>
      <c r="K3654" s="1"/>
    </row>
    <row r="3655" spans="2:11" ht="15" customHeight="1" x14ac:dyDescent="0.3">
      <c r="B3655" s="1" t="str">
        <f>ReportExtract[[#This Row],[ReportId]]&amp;"_"&amp;ReportExtract[[#This Row],[PeriodId]]&amp;"_"&amp;ReportExtract[[#This Row],[MktDesc]]</f>
        <v>__</v>
      </c>
      <c r="C3655" s="1"/>
      <c r="D3655" s="1"/>
      <c r="E3655" s="1"/>
      <c r="F3655" s="1"/>
      <c r="G3655" s="1"/>
      <c r="H3655" s="1"/>
      <c r="I3655" s="1"/>
      <c r="J3655" s="1"/>
      <c r="K3655" s="1"/>
    </row>
    <row r="3656" spans="2:11" ht="15" customHeight="1" x14ac:dyDescent="0.3">
      <c r="B3656" s="1" t="str">
        <f>ReportExtract[[#This Row],[ReportId]]&amp;"_"&amp;ReportExtract[[#This Row],[PeriodId]]&amp;"_"&amp;ReportExtract[[#This Row],[MktDesc]]</f>
        <v>__</v>
      </c>
      <c r="C3656" s="1"/>
      <c r="D3656" s="1"/>
      <c r="E3656" s="1"/>
      <c r="F3656" s="1"/>
      <c r="G3656" s="1"/>
      <c r="H3656" s="1"/>
      <c r="I3656" s="1"/>
      <c r="J3656" s="1"/>
      <c r="K3656" s="1"/>
    </row>
    <row r="3657" spans="2:11" ht="15" customHeight="1" x14ac:dyDescent="0.3">
      <c r="B3657" s="1" t="str">
        <f>ReportExtract[[#This Row],[ReportId]]&amp;"_"&amp;ReportExtract[[#This Row],[PeriodId]]&amp;"_"&amp;ReportExtract[[#This Row],[MktDesc]]</f>
        <v>__</v>
      </c>
      <c r="C3657" s="1"/>
      <c r="D3657" s="1"/>
      <c r="E3657" s="1"/>
      <c r="F3657" s="1"/>
      <c r="G3657" s="1"/>
      <c r="H3657" s="1"/>
      <c r="I3657" s="1"/>
      <c r="J3657" s="1"/>
      <c r="K3657" s="1"/>
    </row>
    <row r="3658" spans="2:11" ht="15" customHeight="1" x14ac:dyDescent="0.3">
      <c r="B3658" s="1" t="str">
        <f>ReportExtract[[#This Row],[ReportId]]&amp;"_"&amp;ReportExtract[[#This Row],[PeriodId]]&amp;"_"&amp;ReportExtract[[#This Row],[MktDesc]]</f>
        <v>__</v>
      </c>
      <c r="C3658" s="1"/>
      <c r="D3658" s="1"/>
      <c r="E3658" s="1"/>
      <c r="F3658" s="1"/>
      <c r="G3658" s="1"/>
      <c r="H3658" s="1"/>
      <c r="I3658" s="1"/>
      <c r="J3658" s="1"/>
      <c r="K3658" s="1"/>
    </row>
    <row r="3659" spans="2:11" ht="15" customHeight="1" x14ac:dyDescent="0.3">
      <c r="B3659" s="1" t="str">
        <f>ReportExtract[[#This Row],[ReportId]]&amp;"_"&amp;ReportExtract[[#This Row],[PeriodId]]&amp;"_"&amp;ReportExtract[[#This Row],[MktDesc]]</f>
        <v>__</v>
      </c>
      <c r="C3659" s="1"/>
      <c r="D3659" s="1"/>
      <c r="E3659" s="1"/>
      <c r="F3659" s="1"/>
      <c r="G3659" s="1"/>
      <c r="H3659" s="1"/>
      <c r="I3659" s="1"/>
      <c r="J3659" s="1"/>
      <c r="K3659" s="1"/>
    </row>
    <row r="3660" spans="2:11" ht="15" customHeight="1" x14ac:dyDescent="0.3">
      <c r="B3660" s="1" t="str">
        <f>ReportExtract[[#This Row],[ReportId]]&amp;"_"&amp;ReportExtract[[#This Row],[PeriodId]]&amp;"_"&amp;ReportExtract[[#This Row],[MktDesc]]</f>
        <v>__</v>
      </c>
      <c r="C3660" s="1"/>
      <c r="D3660" s="1"/>
      <c r="E3660" s="1"/>
      <c r="F3660" s="1"/>
      <c r="G3660" s="1"/>
      <c r="H3660" s="1"/>
      <c r="I3660" s="1"/>
      <c r="J3660" s="1"/>
      <c r="K3660" s="1"/>
    </row>
    <row r="3661" spans="2:11" ht="15" customHeight="1" x14ac:dyDescent="0.3">
      <c r="B3661" s="1" t="str">
        <f>ReportExtract[[#This Row],[ReportId]]&amp;"_"&amp;ReportExtract[[#This Row],[PeriodId]]&amp;"_"&amp;ReportExtract[[#This Row],[MktDesc]]</f>
        <v>__</v>
      </c>
      <c r="C3661" s="1"/>
      <c r="D3661" s="1"/>
      <c r="E3661" s="1"/>
      <c r="F3661" s="1"/>
      <c r="G3661" s="1"/>
      <c r="H3661" s="1"/>
      <c r="I3661" s="1"/>
      <c r="J3661" s="1"/>
      <c r="K3661" s="1"/>
    </row>
    <row r="3662" spans="2:11" ht="15" customHeight="1" x14ac:dyDescent="0.3">
      <c r="B3662" s="1" t="str">
        <f>ReportExtract[[#This Row],[ReportId]]&amp;"_"&amp;ReportExtract[[#This Row],[PeriodId]]&amp;"_"&amp;ReportExtract[[#This Row],[MktDesc]]</f>
        <v>__</v>
      </c>
      <c r="C3662" s="1"/>
      <c r="D3662" s="1"/>
      <c r="E3662" s="1"/>
      <c r="F3662" s="1"/>
      <c r="G3662" s="1"/>
      <c r="H3662" s="1"/>
      <c r="I3662" s="1"/>
      <c r="J3662" s="1"/>
      <c r="K3662" s="1"/>
    </row>
    <row r="3663" spans="2:11" ht="15" customHeight="1" x14ac:dyDescent="0.3">
      <c r="B3663" s="1" t="str">
        <f>ReportExtract[[#This Row],[ReportId]]&amp;"_"&amp;ReportExtract[[#This Row],[PeriodId]]&amp;"_"&amp;ReportExtract[[#This Row],[MktDesc]]</f>
        <v>__</v>
      </c>
      <c r="C3663" s="1"/>
      <c r="D3663" s="1"/>
      <c r="E3663" s="1"/>
      <c r="F3663" s="1"/>
      <c r="G3663" s="1"/>
      <c r="H3663" s="1"/>
      <c r="I3663" s="1"/>
      <c r="J3663" s="1"/>
      <c r="K3663" s="1"/>
    </row>
    <row r="3664" spans="2:11" ht="15" customHeight="1" x14ac:dyDescent="0.3">
      <c r="B3664" s="1" t="str">
        <f>ReportExtract[[#This Row],[ReportId]]&amp;"_"&amp;ReportExtract[[#This Row],[PeriodId]]&amp;"_"&amp;ReportExtract[[#This Row],[MktDesc]]</f>
        <v>__</v>
      </c>
      <c r="C3664" s="1"/>
      <c r="D3664" s="1"/>
      <c r="E3664" s="1"/>
      <c r="F3664" s="1"/>
      <c r="G3664" s="1"/>
      <c r="H3664" s="1"/>
      <c r="I3664" s="1"/>
      <c r="J3664" s="1"/>
      <c r="K3664" s="1"/>
    </row>
    <row r="3665" spans="2:11" ht="15" customHeight="1" x14ac:dyDescent="0.3">
      <c r="B3665" s="1" t="str">
        <f>ReportExtract[[#This Row],[ReportId]]&amp;"_"&amp;ReportExtract[[#This Row],[PeriodId]]&amp;"_"&amp;ReportExtract[[#This Row],[MktDesc]]</f>
        <v>__</v>
      </c>
      <c r="C3665" s="1"/>
      <c r="D3665" s="1"/>
      <c r="E3665" s="1"/>
      <c r="F3665" s="1"/>
      <c r="G3665" s="1"/>
      <c r="H3665" s="1"/>
      <c r="I3665" s="1"/>
      <c r="J3665" s="1"/>
      <c r="K3665" s="1"/>
    </row>
    <row r="3666" spans="2:11" ht="15" customHeight="1" x14ac:dyDescent="0.3">
      <c r="B3666" s="1" t="str">
        <f>ReportExtract[[#This Row],[ReportId]]&amp;"_"&amp;ReportExtract[[#This Row],[PeriodId]]&amp;"_"&amp;ReportExtract[[#This Row],[MktDesc]]</f>
        <v>__</v>
      </c>
      <c r="C3666" s="1"/>
      <c r="D3666" s="1"/>
      <c r="E3666" s="1"/>
      <c r="F3666" s="1"/>
      <c r="G3666" s="1"/>
      <c r="H3666" s="1"/>
      <c r="I3666" s="1"/>
      <c r="J3666" s="1"/>
      <c r="K3666" s="1"/>
    </row>
    <row r="3667" spans="2:11" ht="15" customHeight="1" x14ac:dyDescent="0.3">
      <c r="B3667" s="1" t="str">
        <f>ReportExtract[[#This Row],[ReportId]]&amp;"_"&amp;ReportExtract[[#This Row],[PeriodId]]&amp;"_"&amp;ReportExtract[[#This Row],[MktDesc]]</f>
        <v>__</v>
      </c>
      <c r="C3667" s="1"/>
      <c r="D3667" s="1"/>
      <c r="E3667" s="1"/>
      <c r="F3667" s="1"/>
      <c r="G3667" s="1"/>
      <c r="H3667" s="1"/>
      <c r="I3667" s="1"/>
      <c r="J3667" s="1"/>
      <c r="K3667" s="1"/>
    </row>
    <row r="3668" spans="2:11" ht="15" customHeight="1" x14ac:dyDescent="0.3">
      <c r="B3668" s="1" t="str">
        <f>ReportExtract[[#This Row],[ReportId]]&amp;"_"&amp;ReportExtract[[#This Row],[PeriodId]]&amp;"_"&amp;ReportExtract[[#This Row],[MktDesc]]</f>
        <v>__</v>
      </c>
      <c r="C3668" s="1"/>
      <c r="D3668" s="1"/>
      <c r="E3668" s="1"/>
      <c r="F3668" s="1"/>
      <c r="G3668" s="1"/>
      <c r="H3668" s="1"/>
      <c r="I3668" s="1"/>
      <c r="J3668" s="1"/>
      <c r="K3668" s="1"/>
    </row>
    <row r="3669" spans="2:11" ht="15" customHeight="1" x14ac:dyDescent="0.3">
      <c r="B3669" s="1" t="str">
        <f>ReportExtract[[#This Row],[ReportId]]&amp;"_"&amp;ReportExtract[[#This Row],[PeriodId]]&amp;"_"&amp;ReportExtract[[#This Row],[MktDesc]]</f>
        <v>__</v>
      </c>
      <c r="C3669" s="1"/>
      <c r="D3669" s="1"/>
      <c r="E3669" s="1"/>
      <c r="F3669" s="1"/>
      <c r="G3669" s="1"/>
      <c r="H3669" s="1"/>
      <c r="I3669" s="1"/>
      <c r="J3669" s="1"/>
      <c r="K3669" s="1"/>
    </row>
    <row r="3670" spans="2:11" ht="15" customHeight="1" x14ac:dyDescent="0.3">
      <c r="B3670" s="1" t="str">
        <f>ReportExtract[[#This Row],[ReportId]]&amp;"_"&amp;ReportExtract[[#This Row],[PeriodId]]&amp;"_"&amp;ReportExtract[[#This Row],[MktDesc]]</f>
        <v>__</v>
      </c>
      <c r="C3670" s="1"/>
      <c r="D3670" s="1"/>
      <c r="E3670" s="1"/>
      <c r="F3670" s="1"/>
      <c r="G3670" s="1"/>
      <c r="H3670" s="1"/>
      <c r="I3670" s="1"/>
      <c r="J3670" s="1"/>
      <c r="K3670" s="1"/>
    </row>
    <row r="3671" spans="2:11" ht="15" customHeight="1" x14ac:dyDescent="0.3">
      <c r="B3671" s="1" t="str">
        <f>ReportExtract[[#This Row],[ReportId]]&amp;"_"&amp;ReportExtract[[#This Row],[PeriodId]]&amp;"_"&amp;ReportExtract[[#This Row],[MktDesc]]</f>
        <v>__</v>
      </c>
      <c r="C3671" s="1"/>
      <c r="D3671" s="1"/>
      <c r="E3671" s="1"/>
      <c r="F3671" s="1"/>
      <c r="G3671" s="1"/>
      <c r="H3671" s="1"/>
      <c r="I3671" s="1"/>
      <c r="J3671" s="1"/>
      <c r="K3671" s="1"/>
    </row>
    <row r="3672" spans="2:11" ht="15" customHeight="1" x14ac:dyDescent="0.3">
      <c r="B3672" s="1" t="str">
        <f>ReportExtract[[#This Row],[ReportId]]&amp;"_"&amp;ReportExtract[[#This Row],[PeriodId]]&amp;"_"&amp;ReportExtract[[#This Row],[MktDesc]]</f>
        <v>__</v>
      </c>
      <c r="C3672" s="1"/>
      <c r="D3672" s="1"/>
      <c r="E3672" s="1"/>
      <c r="F3672" s="1"/>
      <c r="G3672" s="1"/>
      <c r="H3672" s="1"/>
      <c r="I3672" s="1"/>
      <c r="J3672" s="1"/>
      <c r="K3672" s="1"/>
    </row>
    <row r="3673" spans="2:11" ht="15" customHeight="1" x14ac:dyDescent="0.3">
      <c r="B3673" s="1" t="str">
        <f>ReportExtract[[#This Row],[ReportId]]&amp;"_"&amp;ReportExtract[[#This Row],[PeriodId]]&amp;"_"&amp;ReportExtract[[#This Row],[MktDesc]]</f>
        <v>__</v>
      </c>
      <c r="C3673" s="1"/>
      <c r="D3673" s="1"/>
      <c r="E3673" s="1"/>
      <c r="F3673" s="1"/>
      <c r="G3673" s="1"/>
      <c r="H3673" s="1"/>
      <c r="I3673" s="1"/>
      <c r="J3673" s="1"/>
      <c r="K3673" s="1"/>
    </row>
    <row r="3674" spans="2:11" ht="15" customHeight="1" x14ac:dyDescent="0.3">
      <c r="B3674" s="1" t="str">
        <f>ReportExtract[[#This Row],[ReportId]]&amp;"_"&amp;ReportExtract[[#This Row],[PeriodId]]&amp;"_"&amp;ReportExtract[[#This Row],[MktDesc]]</f>
        <v>__</v>
      </c>
      <c r="C3674" s="1"/>
      <c r="D3674" s="1"/>
      <c r="E3674" s="1"/>
      <c r="F3674" s="1"/>
      <c r="G3674" s="1"/>
      <c r="H3674" s="1"/>
      <c r="I3674" s="1"/>
      <c r="J3674" s="1"/>
      <c r="K3674" s="1"/>
    </row>
    <row r="3675" spans="2:11" ht="15" customHeight="1" x14ac:dyDescent="0.3">
      <c r="B3675" s="1" t="str">
        <f>ReportExtract[[#This Row],[ReportId]]&amp;"_"&amp;ReportExtract[[#This Row],[PeriodId]]&amp;"_"&amp;ReportExtract[[#This Row],[MktDesc]]</f>
        <v>__</v>
      </c>
      <c r="C3675" s="1"/>
      <c r="D3675" s="1"/>
      <c r="E3675" s="1"/>
      <c r="F3675" s="1"/>
      <c r="G3675" s="1"/>
      <c r="H3675" s="1"/>
      <c r="I3675" s="1"/>
      <c r="J3675" s="1"/>
      <c r="K3675" s="1"/>
    </row>
    <row r="3676" spans="2:11" ht="15" customHeight="1" x14ac:dyDescent="0.3">
      <c r="B3676" s="1" t="str">
        <f>ReportExtract[[#This Row],[ReportId]]&amp;"_"&amp;ReportExtract[[#This Row],[PeriodId]]&amp;"_"&amp;ReportExtract[[#This Row],[MktDesc]]</f>
        <v>__</v>
      </c>
      <c r="C3676" s="1"/>
      <c r="D3676" s="1"/>
      <c r="E3676" s="1"/>
      <c r="F3676" s="1"/>
      <c r="G3676" s="1"/>
      <c r="H3676" s="1"/>
      <c r="I3676" s="1"/>
      <c r="J3676" s="1"/>
      <c r="K3676" s="1"/>
    </row>
    <row r="3677" spans="2:11" ht="15" customHeight="1" x14ac:dyDescent="0.3">
      <c r="B3677" s="1" t="str">
        <f>ReportExtract[[#This Row],[ReportId]]&amp;"_"&amp;ReportExtract[[#This Row],[PeriodId]]&amp;"_"&amp;ReportExtract[[#This Row],[MktDesc]]</f>
        <v>__</v>
      </c>
      <c r="C3677" s="1"/>
      <c r="D3677" s="1"/>
      <c r="E3677" s="1"/>
      <c r="F3677" s="1"/>
      <c r="G3677" s="1"/>
      <c r="H3677" s="1"/>
      <c r="I3677" s="1"/>
      <c r="J3677" s="1"/>
      <c r="K3677" s="1"/>
    </row>
    <row r="3678" spans="2:11" ht="15" customHeight="1" x14ac:dyDescent="0.3">
      <c r="B3678" s="1" t="str">
        <f>ReportExtract[[#This Row],[ReportId]]&amp;"_"&amp;ReportExtract[[#This Row],[PeriodId]]&amp;"_"&amp;ReportExtract[[#This Row],[MktDesc]]</f>
        <v>__</v>
      </c>
      <c r="C3678" s="1"/>
      <c r="D3678" s="1"/>
      <c r="E3678" s="1"/>
      <c r="F3678" s="1"/>
      <c r="G3678" s="1"/>
      <c r="H3678" s="1"/>
      <c r="I3678" s="1"/>
      <c r="J3678" s="1"/>
      <c r="K3678" s="1"/>
    </row>
    <row r="3679" spans="2:11" ht="15" customHeight="1" x14ac:dyDescent="0.3">
      <c r="B3679" s="1" t="str">
        <f>ReportExtract[[#This Row],[ReportId]]&amp;"_"&amp;ReportExtract[[#This Row],[PeriodId]]&amp;"_"&amp;ReportExtract[[#This Row],[MktDesc]]</f>
        <v>__</v>
      </c>
      <c r="C3679" s="1"/>
      <c r="D3679" s="1"/>
      <c r="E3679" s="1"/>
      <c r="F3679" s="1"/>
      <c r="G3679" s="1"/>
      <c r="H3679" s="1"/>
      <c r="I3679" s="1"/>
      <c r="J3679" s="1"/>
      <c r="K3679" s="1"/>
    </row>
    <row r="3680" spans="2:11" ht="15" customHeight="1" x14ac:dyDescent="0.3">
      <c r="B3680" s="1" t="str">
        <f>ReportExtract[[#This Row],[ReportId]]&amp;"_"&amp;ReportExtract[[#This Row],[PeriodId]]&amp;"_"&amp;ReportExtract[[#This Row],[MktDesc]]</f>
        <v>__</v>
      </c>
      <c r="C3680" s="1"/>
      <c r="D3680" s="1"/>
      <c r="E3680" s="1"/>
      <c r="F3680" s="1"/>
      <c r="G3680" s="1"/>
      <c r="H3680" s="1"/>
      <c r="I3680" s="1"/>
      <c r="J3680" s="1"/>
      <c r="K3680" s="1"/>
    </row>
    <row r="3681" spans="2:11" ht="15" customHeight="1" x14ac:dyDescent="0.3">
      <c r="B3681" s="1" t="str">
        <f>ReportExtract[[#This Row],[ReportId]]&amp;"_"&amp;ReportExtract[[#This Row],[PeriodId]]&amp;"_"&amp;ReportExtract[[#This Row],[MktDesc]]</f>
        <v>__</v>
      </c>
      <c r="C3681" s="1"/>
      <c r="D3681" s="1"/>
      <c r="E3681" s="1"/>
      <c r="F3681" s="1"/>
      <c r="G3681" s="1"/>
      <c r="H3681" s="1"/>
      <c r="I3681" s="1"/>
      <c r="J3681" s="1"/>
      <c r="K3681" s="1"/>
    </row>
    <row r="3682" spans="2:11" ht="15" customHeight="1" x14ac:dyDescent="0.3">
      <c r="B3682" s="1" t="str">
        <f>ReportExtract[[#This Row],[ReportId]]&amp;"_"&amp;ReportExtract[[#This Row],[PeriodId]]&amp;"_"&amp;ReportExtract[[#This Row],[MktDesc]]</f>
        <v>__</v>
      </c>
      <c r="C3682" s="1"/>
      <c r="D3682" s="1"/>
      <c r="E3682" s="1"/>
      <c r="F3682" s="1"/>
      <c r="G3682" s="1"/>
      <c r="H3682" s="1"/>
      <c r="I3682" s="1"/>
      <c r="J3682" s="1"/>
      <c r="K3682" s="1"/>
    </row>
    <row r="3683" spans="2:11" ht="15" customHeight="1" x14ac:dyDescent="0.3">
      <c r="B3683" s="1" t="str">
        <f>ReportExtract[[#This Row],[ReportId]]&amp;"_"&amp;ReportExtract[[#This Row],[PeriodId]]&amp;"_"&amp;ReportExtract[[#This Row],[MktDesc]]</f>
        <v>__</v>
      </c>
      <c r="C3683" s="1"/>
      <c r="D3683" s="1"/>
      <c r="E3683" s="1"/>
      <c r="F3683" s="1"/>
      <c r="G3683" s="1"/>
      <c r="H3683" s="1"/>
      <c r="I3683" s="1"/>
      <c r="J3683" s="1"/>
      <c r="K3683" s="1"/>
    </row>
    <row r="3684" spans="2:11" ht="15" customHeight="1" x14ac:dyDescent="0.3">
      <c r="B3684" s="1" t="str">
        <f>ReportExtract[[#This Row],[ReportId]]&amp;"_"&amp;ReportExtract[[#This Row],[PeriodId]]&amp;"_"&amp;ReportExtract[[#This Row],[MktDesc]]</f>
        <v>__</v>
      </c>
      <c r="C3684" s="1"/>
      <c r="D3684" s="1"/>
      <c r="E3684" s="1"/>
      <c r="F3684" s="1"/>
      <c r="G3684" s="1"/>
      <c r="H3684" s="1"/>
      <c r="I3684" s="1"/>
      <c r="J3684" s="1"/>
      <c r="K3684" s="1"/>
    </row>
    <row r="3685" spans="2:11" ht="15" customHeight="1" x14ac:dyDescent="0.3">
      <c r="B3685" s="1" t="str">
        <f>ReportExtract[[#This Row],[ReportId]]&amp;"_"&amp;ReportExtract[[#This Row],[PeriodId]]&amp;"_"&amp;ReportExtract[[#This Row],[MktDesc]]</f>
        <v>__</v>
      </c>
      <c r="C3685" s="1"/>
      <c r="D3685" s="1"/>
      <c r="E3685" s="1"/>
      <c r="F3685" s="1"/>
      <c r="G3685" s="1"/>
      <c r="H3685" s="1"/>
      <c r="I3685" s="1"/>
      <c r="J3685" s="1"/>
      <c r="K3685" s="1"/>
    </row>
    <row r="3686" spans="2:11" ht="15" customHeight="1" x14ac:dyDescent="0.3">
      <c r="B3686" s="1" t="str">
        <f>ReportExtract[[#This Row],[ReportId]]&amp;"_"&amp;ReportExtract[[#This Row],[PeriodId]]&amp;"_"&amp;ReportExtract[[#This Row],[MktDesc]]</f>
        <v>__</v>
      </c>
      <c r="C3686" s="1"/>
      <c r="D3686" s="1"/>
      <c r="E3686" s="1"/>
      <c r="F3686" s="1"/>
      <c r="G3686" s="1"/>
      <c r="H3686" s="1"/>
      <c r="I3686" s="1"/>
      <c r="J3686" s="1"/>
      <c r="K3686" s="1"/>
    </row>
    <row r="3687" spans="2:11" ht="15" customHeight="1" x14ac:dyDescent="0.3">
      <c r="B3687" s="1" t="str">
        <f>ReportExtract[[#This Row],[ReportId]]&amp;"_"&amp;ReportExtract[[#This Row],[PeriodId]]&amp;"_"&amp;ReportExtract[[#This Row],[MktDesc]]</f>
        <v>__</v>
      </c>
      <c r="C3687" s="1"/>
      <c r="D3687" s="1"/>
      <c r="E3687" s="1"/>
      <c r="F3687" s="1"/>
      <c r="G3687" s="1"/>
      <c r="H3687" s="1"/>
      <c r="I3687" s="1"/>
      <c r="J3687" s="1"/>
      <c r="K3687" s="1"/>
    </row>
    <row r="3688" spans="2:11" ht="15" customHeight="1" x14ac:dyDescent="0.3">
      <c r="B3688" s="1" t="str">
        <f>ReportExtract[[#This Row],[ReportId]]&amp;"_"&amp;ReportExtract[[#This Row],[PeriodId]]&amp;"_"&amp;ReportExtract[[#This Row],[MktDesc]]</f>
        <v>__</v>
      </c>
      <c r="C3688" s="1"/>
      <c r="D3688" s="1"/>
      <c r="E3688" s="1"/>
      <c r="F3688" s="1"/>
      <c r="G3688" s="1"/>
      <c r="H3688" s="1"/>
      <c r="I3688" s="1"/>
      <c r="J3688" s="1"/>
      <c r="K3688" s="1"/>
    </row>
    <row r="3689" spans="2:11" ht="15" customHeight="1" x14ac:dyDescent="0.3">
      <c r="B3689" s="1" t="str">
        <f>ReportExtract[[#This Row],[ReportId]]&amp;"_"&amp;ReportExtract[[#This Row],[PeriodId]]&amp;"_"&amp;ReportExtract[[#This Row],[MktDesc]]</f>
        <v>__</v>
      </c>
      <c r="C3689" s="1"/>
      <c r="D3689" s="1"/>
      <c r="E3689" s="1"/>
      <c r="F3689" s="1"/>
      <c r="G3689" s="1"/>
      <c r="H3689" s="1"/>
      <c r="I3689" s="1"/>
      <c r="J3689" s="1"/>
      <c r="K3689" s="1"/>
    </row>
    <row r="3690" spans="2:11" ht="15" customHeight="1" x14ac:dyDescent="0.3">
      <c r="B3690" s="1" t="str">
        <f>ReportExtract[[#This Row],[ReportId]]&amp;"_"&amp;ReportExtract[[#This Row],[PeriodId]]&amp;"_"&amp;ReportExtract[[#This Row],[MktDesc]]</f>
        <v>__</v>
      </c>
      <c r="C3690" s="1"/>
      <c r="D3690" s="1"/>
      <c r="E3690" s="1"/>
      <c r="F3690" s="1"/>
      <c r="G3690" s="1"/>
      <c r="H3690" s="1"/>
      <c r="I3690" s="1"/>
      <c r="J3690" s="1"/>
      <c r="K3690" s="1"/>
    </row>
    <row r="3691" spans="2:11" ht="15" customHeight="1" x14ac:dyDescent="0.3">
      <c r="B3691" s="1" t="str">
        <f>ReportExtract[[#This Row],[ReportId]]&amp;"_"&amp;ReportExtract[[#This Row],[PeriodId]]&amp;"_"&amp;ReportExtract[[#This Row],[MktDesc]]</f>
        <v>__</v>
      </c>
      <c r="C3691" s="1"/>
      <c r="D3691" s="1"/>
      <c r="E3691" s="1"/>
      <c r="F3691" s="1"/>
      <c r="G3691" s="1"/>
      <c r="H3691" s="1"/>
      <c r="I3691" s="1"/>
      <c r="J3691" s="1"/>
      <c r="K3691" s="1"/>
    </row>
    <row r="3692" spans="2:11" ht="15" customHeight="1" x14ac:dyDescent="0.3">
      <c r="B3692" s="1" t="str">
        <f>ReportExtract[[#This Row],[ReportId]]&amp;"_"&amp;ReportExtract[[#This Row],[PeriodId]]&amp;"_"&amp;ReportExtract[[#This Row],[MktDesc]]</f>
        <v>__</v>
      </c>
      <c r="C3692" s="1"/>
      <c r="D3692" s="1"/>
      <c r="E3692" s="1"/>
      <c r="F3692" s="1"/>
      <c r="G3692" s="1"/>
      <c r="H3692" s="1"/>
      <c r="I3692" s="1"/>
      <c r="J3692" s="1"/>
      <c r="K3692" s="1"/>
    </row>
    <row r="3693" spans="2:11" ht="15" customHeight="1" x14ac:dyDescent="0.3">
      <c r="B3693" s="1" t="str">
        <f>ReportExtract[[#This Row],[ReportId]]&amp;"_"&amp;ReportExtract[[#This Row],[PeriodId]]&amp;"_"&amp;ReportExtract[[#This Row],[MktDesc]]</f>
        <v>__</v>
      </c>
      <c r="C3693" s="1"/>
      <c r="D3693" s="1"/>
      <c r="E3693" s="1"/>
      <c r="F3693" s="1"/>
      <c r="G3693" s="1"/>
      <c r="H3693" s="1"/>
      <c r="I3693" s="1"/>
      <c r="J3693" s="1"/>
      <c r="K3693" s="1"/>
    </row>
    <row r="3694" spans="2:11" ht="15" customHeight="1" x14ac:dyDescent="0.3">
      <c r="B3694" s="1" t="str">
        <f>ReportExtract[[#This Row],[ReportId]]&amp;"_"&amp;ReportExtract[[#This Row],[PeriodId]]&amp;"_"&amp;ReportExtract[[#This Row],[MktDesc]]</f>
        <v>__</v>
      </c>
      <c r="C3694" s="1"/>
      <c r="D3694" s="1"/>
      <c r="E3694" s="1"/>
      <c r="F3694" s="1"/>
      <c r="G3694" s="1"/>
      <c r="H3694" s="1"/>
      <c r="I3694" s="1"/>
      <c r="J3694" s="1"/>
      <c r="K3694" s="1"/>
    </row>
    <row r="3695" spans="2:11" ht="15" customHeight="1" x14ac:dyDescent="0.3">
      <c r="B3695" s="1" t="str">
        <f>ReportExtract[[#This Row],[ReportId]]&amp;"_"&amp;ReportExtract[[#This Row],[PeriodId]]&amp;"_"&amp;ReportExtract[[#This Row],[MktDesc]]</f>
        <v>__</v>
      </c>
      <c r="C3695" s="1"/>
      <c r="D3695" s="1"/>
      <c r="E3695" s="1"/>
      <c r="F3695" s="1"/>
      <c r="G3695" s="1"/>
      <c r="H3695" s="1"/>
      <c r="I3695" s="1"/>
      <c r="J3695" s="1"/>
      <c r="K3695" s="1"/>
    </row>
    <row r="3696" spans="2:11" ht="15" customHeight="1" x14ac:dyDescent="0.3">
      <c r="B3696" s="1" t="str">
        <f>ReportExtract[[#This Row],[ReportId]]&amp;"_"&amp;ReportExtract[[#This Row],[PeriodId]]&amp;"_"&amp;ReportExtract[[#This Row],[MktDesc]]</f>
        <v>__</v>
      </c>
      <c r="C3696" s="1"/>
      <c r="D3696" s="1"/>
      <c r="E3696" s="1"/>
      <c r="F3696" s="1"/>
      <c r="G3696" s="1"/>
      <c r="H3696" s="1"/>
      <c r="I3696" s="1"/>
      <c r="J3696" s="1"/>
      <c r="K3696" s="1"/>
    </row>
    <row r="3697" spans="2:11" ht="15" customHeight="1" x14ac:dyDescent="0.3">
      <c r="B3697" s="1" t="str">
        <f>ReportExtract[[#This Row],[ReportId]]&amp;"_"&amp;ReportExtract[[#This Row],[PeriodId]]&amp;"_"&amp;ReportExtract[[#This Row],[MktDesc]]</f>
        <v>__</v>
      </c>
      <c r="C3697" s="1"/>
      <c r="D3697" s="1"/>
      <c r="E3697" s="1"/>
      <c r="F3697" s="1"/>
      <c r="G3697" s="1"/>
      <c r="H3697" s="1"/>
      <c r="I3697" s="1"/>
      <c r="J3697" s="1"/>
      <c r="K3697" s="1"/>
    </row>
    <row r="3698" spans="2:11" ht="15" customHeight="1" x14ac:dyDescent="0.3">
      <c r="B3698" s="1" t="str">
        <f>ReportExtract[[#This Row],[ReportId]]&amp;"_"&amp;ReportExtract[[#This Row],[PeriodId]]&amp;"_"&amp;ReportExtract[[#This Row],[MktDesc]]</f>
        <v>__</v>
      </c>
      <c r="C3698" s="1"/>
      <c r="D3698" s="1"/>
      <c r="E3698" s="1"/>
      <c r="F3698" s="1"/>
      <c r="G3698" s="1"/>
      <c r="H3698" s="1"/>
      <c r="I3698" s="1"/>
      <c r="J3698" s="1"/>
      <c r="K3698" s="1"/>
    </row>
    <row r="3699" spans="2:11" ht="15" customHeight="1" x14ac:dyDescent="0.3">
      <c r="B3699" s="1" t="str">
        <f>ReportExtract[[#This Row],[ReportId]]&amp;"_"&amp;ReportExtract[[#This Row],[PeriodId]]&amp;"_"&amp;ReportExtract[[#This Row],[MktDesc]]</f>
        <v>__</v>
      </c>
      <c r="C3699" s="1"/>
      <c r="D3699" s="1"/>
      <c r="E3699" s="1"/>
      <c r="F3699" s="1"/>
      <c r="G3699" s="1"/>
      <c r="H3699" s="1"/>
      <c r="I3699" s="1"/>
      <c r="J3699" s="1"/>
      <c r="K3699" s="1"/>
    </row>
    <row r="3700" spans="2:11" ht="15" customHeight="1" x14ac:dyDescent="0.3">
      <c r="B3700" s="1" t="str">
        <f>ReportExtract[[#This Row],[ReportId]]&amp;"_"&amp;ReportExtract[[#This Row],[PeriodId]]&amp;"_"&amp;ReportExtract[[#This Row],[MktDesc]]</f>
        <v>__</v>
      </c>
      <c r="C3700" s="1"/>
      <c r="D3700" s="1"/>
      <c r="E3700" s="1"/>
      <c r="F3700" s="1"/>
      <c r="G3700" s="1"/>
      <c r="H3700" s="1"/>
      <c r="I3700" s="1"/>
      <c r="J3700" s="1"/>
      <c r="K3700" s="1"/>
    </row>
    <row r="3701" spans="2:11" ht="15" customHeight="1" x14ac:dyDescent="0.3">
      <c r="B3701" s="1" t="str">
        <f>ReportExtract[[#This Row],[ReportId]]&amp;"_"&amp;ReportExtract[[#This Row],[PeriodId]]&amp;"_"&amp;ReportExtract[[#This Row],[MktDesc]]</f>
        <v>__</v>
      </c>
      <c r="C3701" s="1"/>
      <c r="D3701" s="1"/>
      <c r="E3701" s="1"/>
      <c r="F3701" s="1"/>
      <c r="G3701" s="1"/>
      <c r="H3701" s="1"/>
      <c r="I3701" s="1"/>
      <c r="J3701" s="1"/>
      <c r="K3701" s="1"/>
    </row>
    <row r="3702" spans="2:11" ht="15" customHeight="1" x14ac:dyDescent="0.3">
      <c r="B3702" s="1" t="str">
        <f>ReportExtract[[#This Row],[ReportId]]&amp;"_"&amp;ReportExtract[[#This Row],[PeriodId]]&amp;"_"&amp;ReportExtract[[#This Row],[MktDesc]]</f>
        <v>__</v>
      </c>
      <c r="C3702" s="1"/>
      <c r="D3702" s="1"/>
      <c r="E3702" s="1"/>
      <c r="F3702" s="1"/>
      <c r="G3702" s="1"/>
      <c r="H3702" s="1"/>
      <c r="I3702" s="1"/>
      <c r="J3702" s="1"/>
      <c r="K3702" s="1"/>
    </row>
    <row r="3703" spans="2:11" ht="15" customHeight="1" x14ac:dyDescent="0.3">
      <c r="B3703" s="1" t="str">
        <f>ReportExtract[[#This Row],[ReportId]]&amp;"_"&amp;ReportExtract[[#This Row],[PeriodId]]&amp;"_"&amp;ReportExtract[[#This Row],[MktDesc]]</f>
        <v>__</v>
      </c>
      <c r="C3703" s="1"/>
      <c r="D3703" s="1"/>
      <c r="E3703" s="1"/>
      <c r="F3703" s="1"/>
      <c r="G3703" s="1"/>
      <c r="H3703" s="1"/>
      <c r="I3703" s="1"/>
      <c r="J3703" s="1"/>
      <c r="K3703" s="1"/>
    </row>
    <row r="3704" spans="2:11" ht="15" customHeight="1" x14ac:dyDescent="0.3">
      <c r="B3704" s="1" t="str">
        <f>ReportExtract[[#This Row],[ReportId]]&amp;"_"&amp;ReportExtract[[#This Row],[PeriodId]]&amp;"_"&amp;ReportExtract[[#This Row],[MktDesc]]</f>
        <v>__</v>
      </c>
      <c r="C3704" s="1"/>
      <c r="D3704" s="1"/>
      <c r="E3704" s="1"/>
      <c r="F3704" s="1"/>
      <c r="G3704" s="1"/>
      <c r="H3704" s="1"/>
      <c r="I3704" s="1"/>
      <c r="J3704" s="1"/>
      <c r="K3704" s="1"/>
    </row>
    <row r="3705" spans="2:11" ht="15" customHeight="1" x14ac:dyDescent="0.3">
      <c r="B3705" s="1" t="str">
        <f>ReportExtract[[#This Row],[ReportId]]&amp;"_"&amp;ReportExtract[[#This Row],[PeriodId]]&amp;"_"&amp;ReportExtract[[#This Row],[MktDesc]]</f>
        <v>__</v>
      </c>
      <c r="C3705" s="1"/>
      <c r="D3705" s="1"/>
      <c r="E3705" s="1"/>
      <c r="F3705" s="1"/>
      <c r="G3705" s="1"/>
      <c r="H3705" s="1"/>
      <c r="I3705" s="1"/>
      <c r="J3705" s="1"/>
      <c r="K3705" s="1"/>
    </row>
    <row r="3706" spans="2:11" ht="15" customHeight="1" x14ac:dyDescent="0.3">
      <c r="B3706" s="1" t="str">
        <f>ReportExtract[[#This Row],[ReportId]]&amp;"_"&amp;ReportExtract[[#This Row],[PeriodId]]&amp;"_"&amp;ReportExtract[[#This Row],[MktDesc]]</f>
        <v>__</v>
      </c>
      <c r="C3706" s="1"/>
      <c r="D3706" s="1"/>
      <c r="E3706" s="1"/>
      <c r="F3706" s="1"/>
      <c r="G3706" s="1"/>
      <c r="H3706" s="1"/>
      <c r="I3706" s="1"/>
      <c r="J3706" s="1"/>
      <c r="K3706" s="1"/>
    </row>
    <row r="3707" spans="2:11" ht="15" customHeight="1" x14ac:dyDescent="0.3">
      <c r="B3707" s="1" t="str">
        <f>ReportExtract[[#This Row],[ReportId]]&amp;"_"&amp;ReportExtract[[#This Row],[PeriodId]]&amp;"_"&amp;ReportExtract[[#This Row],[MktDesc]]</f>
        <v>__</v>
      </c>
      <c r="C3707" s="1"/>
      <c r="D3707" s="1"/>
      <c r="E3707" s="1"/>
      <c r="F3707" s="1"/>
      <c r="G3707" s="1"/>
      <c r="H3707" s="1"/>
      <c r="I3707" s="1"/>
      <c r="J3707" s="1"/>
      <c r="K3707" s="1"/>
    </row>
    <row r="3708" spans="2:11" ht="15" customHeight="1" x14ac:dyDescent="0.3">
      <c r="B3708" s="1" t="str">
        <f>ReportExtract[[#This Row],[ReportId]]&amp;"_"&amp;ReportExtract[[#This Row],[PeriodId]]&amp;"_"&amp;ReportExtract[[#This Row],[MktDesc]]</f>
        <v>__</v>
      </c>
      <c r="C3708" s="1"/>
      <c r="D3708" s="1"/>
      <c r="E3708" s="1"/>
      <c r="F3708" s="1"/>
      <c r="G3708" s="1"/>
      <c r="H3708" s="1"/>
      <c r="I3708" s="1"/>
      <c r="J3708" s="1"/>
      <c r="K3708" s="1"/>
    </row>
    <row r="3709" spans="2:11" ht="15" customHeight="1" x14ac:dyDescent="0.3">
      <c r="B3709" s="1" t="str">
        <f>ReportExtract[[#This Row],[ReportId]]&amp;"_"&amp;ReportExtract[[#This Row],[PeriodId]]&amp;"_"&amp;ReportExtract[[#This Row],[MktDesc]]</f>
        <v>__</v>
      </c>
      <c r="C3709" s="1"/>
      <c r="D3709" s="1"/>
      <c r="E3709" s="1"/>
      <c r="F3709" s="1"/>
      <c r="G3709" s="1"/>
      <c r="H3709" s="1"/>
      <c r="I3709" s="1"/>
      <c r="J3709" s="1"/>
      <c r="K3709" s="1"/>
    </row>
    <row r="3710" spans="2:11" ht="15" customHeight="1" x14ac:dyDescent="0.3">
      <c r="B3710" s="1" t="str">
        <f>ReportExtract[[#This Row],[ReportId]]&amp;"_"&amp;ReportExtract[[#This Row],[PeriodId]]&amp;"_"&amp;ReportExtract[[#This Row],[MktDesc]]</f>
        <v>__</v>
      </c>
      <c r="C3710" s="1"/>
      <c r="D3710" s="1"/>
      <c r="E3710" s="1"/>
      <c r="F3710" s="1"/>
      <c r="G3710" s="1"/>
      <c r="H3710" s="1"/>
      <c r="I3710" s="1"/>
      <c r="J3710" s="1"/>
      <c r="K3710" s="1"/>
    </row>
    <row r="3711" spans="2:11" ht="15" customHeight="1" x14ac:dyDescent="0.3">
      <c r="B3711" s="1" t="str">
        <f>ReportExtract[[#This Row],[ReportId]]&amp;"_"&amp;ReportExtract[[#This Row],[PeriodId]]&amp;"_"&amp;ReportExtract[[#This Row],[MktDesc]]</f>
        <v>__</v>
      </c>
      <c r="C3711" s="1"/>
      <c r="D3711" s="1"/>
      <c r="E3711" s="1"/>
      <c r="F3711" s="1"/>
      <c r="G3711" s="1"/>
      <c r="H3711" s="1"/>
      <c r="I3711" s="1"/>
      <c r="J3711" s="1"/>
      <c r="K3711" s="1"/>
    </row>
    <row r="3712" spans="2:11" ht="15" customHeight="1" x14ac:dyDescent="0.3">
      <c r="B3712" s="1" t="str">
        <f>ReportExtract[[#This Row],[ReportId]]&amp;"_"&amp;ReportExtract[[#This Row],[PeriodId]]&amp;"_"&amp;ReportExtract[[#This Row],[MktDesc]]</f>
        <v>__</v>
      </c>
      <c r="C3712" s="1"/>
      <c r="D3712" s="1"/>
      <c r="E3712" s="1"/>
      <c r="F3712" s="1"/>
      <c r="G3712" s="1"/>
      <c r="H3712" s="1"/>
      <c r="I3712" s="1"/>
      <c r="J3712" s="1"/>
      <c r="K3712" s="1"/>
    </row>
    <row r="3713" spans="2:11" ht="15" customHeight="1" x14ac:dyDescent="0.3">
      <c r="B3713" s="1" t="str">
        <f>ReportExtract[[#This Row],[ReportId]]&amp;"_"&amp;ReportExtract[[#This Row],[PeriodId]]&amp;"_"&amp;ReportExtract[[#This Row],[MktDesc]]</f>
        <v>__</v>
      </c>
      <c r="C3713" s="1"/>
      <c r="D3713" s="1"/>
      <c r="E3713" s="1"/>
      <c r="F3713" s="1"/>
      <c r="G3713" s="1"/>
      <c r="H3713" s="1"/>
      <c r="I3713" s="1"/>
      <c r="J3713" s="1"/>
      <c r="K3713" s="1"/>
    </row>
    <row r="3714" spans="2:11" ht="15" customHeight="1" x14ac:dyDescent="0.3">
      <c r="B3714" s="1" t="str">
        <f>ReportExtract[[#This Row],[ReportId]]&amp;"_"&amp;ReportExtract[[#This Row],[PeriodId]]&amp;"_"&amp;ReportExtract[[#This Row],[MktDesc]]</f>
        <v>__</v>
      </c>
      <c r="C3714" s="1"/>
      <c r="D3714" s="1"/>
      <c r="E3714" s="1"/>
      <c r="F3714" s="1"/>
      <c r="G3714" s="1"/>
      <c r="H3714" s="1"/>
      <c r="I3714" s="1"/>
      <c r="J3714" s="1"/>
      <c r="K3714" s="1"/>
    </row>
    <row r="3715" spans="2:11" ht="15" customHeight="1" x14ac:dyDescent="0.3">
      <c r="B3715" s="1" t="str">
        <f>ReportExtract[[#This Row],[ReportId]]&amp;"_"&amp;ReportExtract[[#This Row],[PeriodId]]&amp;"_"&amp;ReportExtract[[#This Row],[MktDesc]]</f>
        <v>__</v>
      </c>
      <c r="C3715" s="1"/>
      <c r="D3715" s="1"/>
      <c r="E3715" s="1"/>
      <c r="F3715" s="1"/>
      <c r="G3715" s="1"/>
      <c r="H3715" s="1"/>
      <c r="I3715" s="1"/>
      <c r="J3715" s="1"/>
      <c r="K3715" s="1"/>
    </row>
    <row r="3716" spans="2:11" ht="15" customHeight="1" x14ac:dyDescent="0.3">
      <c r="B3716" s="1" t="str">
        <f>ReportExtract[[#This Row],[ReportId]]&amp;"_"&amp;ReportExtract[[#This Row],[PeriodId]]&amp;"_"&amp;ReportExtract[[#This Row],[MktDesc]]</f>
        <v>__</v>
      </c>
      <c r="C3716" s="1"/>
      <c r="D3716" s="1"/>
      <c r="E3716" s="1"/>
      <c r="F3716" s="1"/>
      <c r="G3716" s="1"/>
      <c r="H3716" s="1"/>
      <c r="I3716" s="1"/>
      <c r="J3716" s="1"/>
      <c r="K3716" s="1"/>
    </row>
    <row r="3717" spans="2:11" ht="15" customHeight="1" x14ac:dyDescent="0.3">
      <c r="B3717" s="1" t="str">
        <f>ReportExtract[[#This Row],[ReportId]]&amp;"_"&amp;ReportExtract[[#This Row],[PeriodId]]&amp;"_"&amp;ReportExtract[[#This Row],[MktDesc]]</f>
        <v>__</v>
      </c>
      <c r="C3717" s="1"/>
      <c r="D3717" s="1"/>
      <c r="E3717" s="1"/>
      <c r="F3717" s="1"/>
      <c r="G3717" s="1"/>
      <c r="H3717" s="1"/>
      <c r="I3717" s="1"/>
      <c r="J3717" s="1"/>
      <c r="K3717" s="1"/>
    </row>
    <row r="3718" spans="2:11" ht="15" customHeight="1" x14ac:dyDescent="0.3">
      <c r="B3718" s="1" t="str">
        <f>ReportExtract[[#This Row],[ReportId]]&amp;"_"&amp;ReportExtract[[#This Row],[PeriodId]]&amp;"_"&amp;ReportExtract[[#This Row],[MktDesc]]</f>
        <v>__</v>
      </c>
      <c r="C3718" s="1"/>
      <c r="D3718" s="1"/>
      <c r="E3718" s="1"/>
      <c r="F3718" s="1"/>
      <c r="G3718" s="1"/>
      <c r="H3718" s="1"/>
      <c r="I3718" s="1"/>
      <c r="J3718" s="1"/>
      <c r="K3718" s="1"/>
    </row>
    <row r="3719" spans="2:11" ht="15" customHeight="1" x14ac:dyDescent="0.3">
      <c r="B3719" s="1" t="str">
        <f>ReportExtract[[#This Row],[ReportId]]&amp;"_"&amp;ReportExtract[[#This Row],[PeriodId]]&amp;"_"&amp;ReportExtract[[#This Row],[MktDesc]]</f>
        <v>__</v>
      </c>
      <c r="C3719" s="1"/>
      <c r="D3719" s="1"/>
      <c r="E3719" s="1"/>
      <c r="F3719" s="1"/>
      <c r="G3719" s="1"/>
      <c r="H3719" s="1"/>
      <c r="I3719" s="1"/>
      <c r="J3719" s="1"/>
      <c r="K3719" s="1"/>
    </row>
    <row r="3720" spans="2:11" ht="15" customHeight="1" x14ac:dyDescent="0.3">
      <c r="B3720" s="1" t="str">
        <f>ReportExtract[[#This Row],[ReportId]]&amp;"_"&amp;ReportExtract[[#This Row],[PeriodId]]&amp;"_"&amp;ReportExtract[[#This Row],[MktDesc]]</f>
        <v>__</v>
      </c>
      <c r="C3720" s="1"/>
      <c r="D3720" s="1"/>
      <c r="E3720" s="1"/>
      <c r="F3720" s="1"/>
      <c r="G3720" s="1"/>
      <c r="H3720" s="1"/>
      <c r="I3720" s="1"/>
      <c r="J3720" s="1"/>
      <c r="K3720" s="1"/>
    </row>
    <row r="3721" spans="2:11" ht="15" customHeight="1" x14ac:dyDescent="0.3">
      <c r="B3721" s="1" t="str">
        <f>ReportExtract[[#This Row],[ReportId]]&amp;"_"&amp;ReportExtract[[#This Row],[PeriodId]]&amp;"_"&amp;ReportExtract[[#This Row],[MktDesc]]</f>
        <v>__</v>
      </c>
      <c r="C3721" s="1"/>
      <c r="D3721" s="1"/>
      <c r="E3721" s="1"/>
      <c r="F3721" s="1"/>
      <c r="G3721" s="1"/>
      <c r="H3721" s="1"/>
      <c r="I3721" s="1"/>
      <c r="J3721" s="1"/>
      <c r="K3721" s="1"/>
    </row>
    <row r="3722" spans="2:11" ht="15" customHeight="1" x14ac:dyDescent="0.3">
      <c r="B3722" s="1" t="str">
        <f>ReportExtract[[#This Row],[ReportId]]&amp;"_"&amp;ReportExtract[[#This Row],[PeriodId]]&amp;"_"&amp;ReportExtract[[#This Row],[MktDesc]]</f>
        <v>__</v>
      </c>
      <c r="C3722" s="1"/>
      <c r="D3722" s="1"/>
      <c r="E3722" s="1"/>
      <c r="F3722" s="1"/>
      <c r="G3722" s="1"/>
      <c r="H3722" s="1"/>
      <c r="I3722" s="1"/>
      <c r="J3722" s="1"/>
      <c r="K3722" s="1"/>
    </row>
    <row r="3723" spans="2:11" ht="15" customHeight="1" x14ac:dyDescent="0.3">
      <c r="B3723" s="1" t="str">
        <f>ReportExtract[[#This Row],[ReportId]]&amp;"_"&amp;ReportExtract[[#This Row],[PeriodId]]&amp;"_"&amp;ReportExtract[[#This Row],[MktDesc]]</f>
        <v>__</v>
      </c>
      <c r="C3723" s="1"/>
      <c r="D3723" s="1"/>
      <c r="E3723" s="1"/>
      <c r="F3723" s="1"/>
      <c r="G3723" s="1"/>
      <c r="H3723" s="1"/>
      <c r="I3723" s="1"/>
      <c r="J3723" s="1"/>
      <c r="K3723" s="1"/>
    </row>
    <row r="3724" spans="2:11" ht="15" customHeight="1" x14ac:dyDescent="0.3">
      <c r="B3724" s="1" t="str">
        <f>ReportExtract[[#This Row],[ReportId]]&amp;"_"&amp;ReportExtract[[#This Row],[PeriodId]]&amp;"_"&amp;ReportExtract[[#This Row],[MktDesc]]</f>
        <v>__</v>
      </c>
      <c r="C3724" s="1"/>
      <c r="D3724" s="1"/>
      <c r="E3724" s="1"/>
      <c r="F3724" s="1"/>
      <c r="G3724" s="1"/>
      <c r="H3724" s="1"/>
      <c r="I3724" s="1"/>
      <c r="J3724" s="1"/>
      <c r="K3724" s="1"/>
    </row>
    <row r="3725" spans="2:11" ht="15" customHeight="1" x14ac:dyDescent="0.3">
      <c r="B3725" s="1" t="str">
        <f>ReportExtract[[#This Row],[ReportId]]&amp;"_"&amp;ReportExtract[[#This Row],[PeriodId]]&amp;"_"&amp;ReportExtract[[#This Row],[MktDesc]]</f>
        <v>__</v>
      </c>
      <c r="C3725" s="1"/>
      <c r="D3725" s="1"/>
      <c r="E3725" s="1"/>
      <c r="F3725" s="1"/>
      <c r="G3725" s="1"/>
      <c r="H3725" s="1"/>
      <c r="I3725" s="1"/>
      <c r="J3725" s="1"/>
      <c r="K3725" s="1"/>
    </row>
    <row r="3726" spans="2:11" ht="15" customHeight="1" x14ac:dyDescent="0.3">
      <c r="B3726" s="1" t="str">
        <f>ReportExtract[[#This Row],[ReportId]]&amp;"_"&amp;ReportExtract[[#This Row],[PeriodId]]&amp;"_"&amp;ReportExtract[[#This Row],[MktDesc]]</f>
        <v>__</v>
      </c>
      <c r="C3726" s="1"/>
      <c r="D3726" s="1"/>
      <c r="E3726" s="1"/>
      <c r="F3726" s="1"/>
      <c r="G3726" s="1"/>
      <c r="H3726" s="1"/>
      <c r="I3726" s="1"/>
      <c r="J3726" s="1"/>
      <c r="K3726" s="1"/>
    </row>
    <row r="3727" spans="2:11" ht="15" customHeight="1" x14ac:dyDescent="0.3">
      <c r="B3727" s="1" t="str">
        <f>ReportExtract[[#This Row],[ReportId]]&amp;"_"&amp;ReportExtract[[#This Row],[PeriodId]]&amp;"_"&amp;ReportExtract[[#This Row],[MktDesc]]</f>
        <v>__</v>
      </c>
      <c r="C3727" s="1"/>
      <c r="D3727" s="1"/>
      <c r="E3727" s="1"/>
      <c r="F3727" s="1"/>
      <c r="G3727" s="1"/>
      <c r="H3727" s="1"/>
      <c r="I3727" s="1"/>
      <c r="J3727" s="1"/>
      <c r="K3727" s="1"/>
    </row>
    <row r="3728" spans="2:11" ht="15" customHeight="1" x14ac:dyDescent="0.3">
      <c r="B3728" s="1" t="str">
        <f>ReportExtract[[#This Row],[ReportId]]&amp;"_"&amp;ReportExtract[[#This Row],[PeriodId]]&amp;"_"&amp;ReportExtract[[#This Row],[MktDesc]]</f>
        <v>__</v>
      </c>
      <c r="C3728" s="1"/>
      <c r="D3728" s="1"/>
      <c r="E3728" s="1"/>
      <c r="F3728" s="1"/>
      <c r="G3728" s="1"/>
      <c r="H3728" s="1"/>
      <c r="I3728" s="1"/>
      <c r="J3728" s="1"/>
      <c r="K3728" s="1"/>
    </row>
    <row r="3729" spans="2:11" ht="15" customHeight="1" x14ac:dyDescent="0.3">
      <c r="B3729" s="1" t="str">
        <f>ReportExtract[[#This Row],[ReportId]]&amp;"_"&amp;ReportExtract[[#This Row],[PeriodId]]&amp;"_"&amp;ReportExtract[[#This Row],[MktDesc]]</f>
        <v>__</v>
      </c>
      <c r="C3729" s="1"/>
      <c r="D3729" s="1"/>
      <c r="E3729" s="1"/>
      <c r="F3729" s="1"/>
      <c r="G3729" s="1"/>
      <c r="H3729" s="1"/>
      <c r="I3729" s="1"/>
      <c r="J3729" s="1"/>
      <c r="K3729" s="1"/>
    </row>
    <row r="3730" spans="2:11" ht="15" customHeight="1" x14ac:dyDescent="0.3">
      <c r="B3730" s="1" t="str">
        <f>ReportExtract[[#This Row],[ReportId]]&amp;"_"&amp;ReportExtract[[#This Row],[PeriodId]]&amp;"_"&amp;ReportExtract[[#This Row],[MktDesc]]</f>
        <v>__</v>
      </c>
      <c r="C3730" s="1"/>
      <c r="D3730" s="1"/>
      <c r="E3730" s="1"/>
      <c r="F3730" s="1"/>
      <c r="G3730" s="1"/>
      <c r="H3730" s="1"/>
      <c r="I3730" s="1"/>
      <c r="J3730" s="1"/>
      <c r="K3730" s="1"/>
    </row>
    <row r="3731" spans="2:11" ht="15" customHeight="1" x14ac:dyDescent="0.3">
      <c r="B3731" s="1" t="str">
        <f>ReportExtract[[#This Row],[ReportId]]&amp;"_"&amp;ReportExtract[[#This Row],[PeriodId]]&amp;"_"&amp;ReportExtract[[#This Row],[MktDesc]]</f>
        <v>__</v>
      </c>
      <c r="C3731" s="1"/>
      <c r="D3731" s="1"/>
      <c r="E3731" s="1"/>
      <c r="F3731" s="1"/>
      <c r="G3731" s="1"/>
      <c r="H3731" s="1"/>
      <c r="I3731" s="1"/>
      <c r="J3731" s="1"/>
      <c r="K3731" s="1"/>
    </row>
    <row r="3732" spans="2:11" ht="15" customHeight="1" x14ac:dyDescent="0.3">
      <c r="B3732" s="1" t="str">
        <f>ReportExtract[[#This Row],[ReportId]]&amp;"_"&amp;ReportExtract[[#This Row],[PeriodId]]&amp;"_"&amp;ReportExtract[[#This Row],[MktDesc]]</f>
        <v>__</v>
      </c>
      <c r="C3732" s="1"/>
      <c r="D3732" s="1"/>
      <c r="E3732" s="1"/>
      <c r="F3732" s="1"/>
      <c r="G3732" s="1"/>
      <c r="H3732" s="1"/>
      <c r="I3732" s="1"/>
      <c r="J3732" s="1"/>
      <c r="K3732" s="1"/>
    </row>
    <row r="3733" spans="2:11" ht="15" customHeight="1" x14ac:dyDescent="0.3">
      <c r="B3733" s="1" t="str">
        <f>ReportExtract[[#This Row],[ReportId]]&amp;"_"&amp;ReportExtract[[#This Row],[PeriodId]]&amp;"_"&amp;ReportExtract[[#This Row],[MktDesc]]</f>
        <v>__</v>
      </c>
      <c r="C3733" s="1"/>
      <c r="D3733" s="1"/>
      <c r="E3733" s="1"/>
      <c r="F3733" s="1"/>
      <c r="G3733" s="1"/>
      <c r="H3733" s="1"/>
      <c r="I3733" s="1"/>
      <c r="J3733" s="1"/>
      <c r="K3733" s="1"/>
    </row>
    <row r="3734" spans="2:11" ht="15" customHeight="1" x14ac:dyDescent="0.3">
      <c r="B3734" s="1" t="str">
        <f>ReportExtract[[#This Row],[ReportId]]&amp;"_"&amp;ReportExtract[[#This Row],[PeriodId]]&amp;"_"&amp;ReportExtract[[#This Row],[MktDesc]]</f>
        <v>__</v>
      </c>
      <c r="C3734" s="1"/>
      <c r="D3734" s="1"/>
      <c r="E3734" s="1"/>
      <c r="F3734" s="1"/>
      <c r="G3734" s="1"/>
      <c r="H3734" s="1"/>
      <c r="I3734" s="1"/>
      <c r="J3734" s="1"/>
      <c r="K3734" s="1"/>
    </row>
    <row r="3735" spans="2:11" ht="15" customHeight="1" x14ac:dyDescent="0.3">
      <c r="B3735" s="1" t="str">
        <f>ReportExtract[[#This Row],[ReportId]]&amp;"_"&amp;ReportExtract[[#This Row],[PeriodId]]&amp;"_"&amp;ReportExtract[[#This Row],[MktDesc]]</f>
        <v>__</v>
      </c>
      <c r="C3735" s="1"/>
      <c r="D3735" s="1"/>
      <c r="E3735" s="1"/>
      <c r="F3735" s="1"/>
      <c r="G3735" s="1"/>
      <c r="H3735" s="1"/>
      <c r="I3735" s="1"/>
      <c r="J3735" s="1"/>
      <c r="K3735" s="1"/>
    </row>
    <row r="3736" spans="2:11" ht="15" customHeight="1" x14ac:dyDescent="0.3">
      <c r="B3736" s="1" t="str">
        <f>ReportExtract[[#This Row],[ReportId]]&amp;"_"&amp;ReportExtract[[#This Row],[PeriodId]]&amp;"_"&amp;ReportExtract[[#This Row],[MktDesc]]</f>
        <v>__</v>
      </c>
      <c r="C3736" s="1"/>
      <c r="D3736" s="1"/>
      <c r="E3736" s="1"/>
      <c r="F3736" s="1"/>
      <c r="G3736" s="1"/>
      <c r="H3736" s="1"/>
      <c r="I3736" s="1"/>
      <c r="J3736" s="1"/>
      <c r="K3736" s="1"/>
    </row>
    <row r="3737" spans="2:11" ht="15" customHeight="1" x14ac:dyDescent="0.3">
      <c r="B3737" s="1" t="str">
        <f>ReportExtract[[#This Row],[ReportId]]&amp;"_"&amp;ReportExtract[[#This Row],[PeriodId]]&amp;"_"&amp;ReportExtract[[#This Row],[MktDesc]]</f>
        <v>__</v>
      </c>
      <c r="C3737" s="1"/>
      <c r="D3737" s="1"/>
      <c r="E3737" s="1"/>
      <c r="F3737" s="1"/>
      <c r="G3737" s="1"/>
      <c r="H3737" s="1"/>
      <c r="I3737" s="1"/>
      <c r="J3737" s="1"/>
      <c r="K3737" s="1"/>
    </row>
    <row r="3738" spans="2:11" ht="15" customHeight="1" x14ac:dyDescent="0.3">
      <c r="B3738" s="1" t="str">
        <f>ReportExtract[[#This Row],[ReportId]]&amp;"_"&amp;ReportExtract[[#This Row],[PeriodId]]&amp;"_"&amp;ReportExtract[[#This Row],[MktDesc]]</f>
        <v>__</v>
      </c>
      <c r="C3738" s="1"/>
      <c r="D3738" s="1"/>
      <c r="E3738" s="1"/>
      <c r="F3738" s="1"/>
      <c r="G3738" s="1"/>
      <c r="H3738" s="1"/>
      <c r="I3738" s="1"/>
      <c r="J3738" s="1"/>
      <c r="K3738" s="1"/>
    </row>
    <row r="3739" spans="2:11" ht="15" customHeight="1" x14ac:dyDescent="0.3">
      <c r="B3739" s="1" t="str">
        <f>ReportExtract[[#This Row],[ReportId]]&amp;"_"&amp;ReportExtract[[#This Row],[PeriodId]]&amp;"_"&amp;ReportExtract[[#This Row],[MktDesc]]</f>
        <v>__</v>
      </c>
      <c r="C3739" s="1"/>
      <c r="D3739" s="1"/>
      <c r="E3739" s="1"/>
      <c r="F3739" s="1"/>
      <c r="G3739" s="1"/>
      <c r="H3739" s="1"/>
      <c r="I3739" s="1"/>
      <c r="J3739" s="1"/>
      <c r="K3739" s="1"/>
    </row>
    <row r="3740" spans="2:11" ht="15" customHeight="1" x14ac:dyDescent="0.3">
      <c r="B3740" s="1" t="str">
        <f>ReportExtract[[#This Row],[ReportId]]&amp;"_"&amp;ReportExtract[[#This Row],[PeriodId]]&amp;"_"&amp;ReportExtract[[#This Row],[MktDesc]]</f>
        <v>__</v>
      </c>
      <c r="C3740" s="1"/>
      <c r="D3740" s="1"/>
      <c r="E3740" s="1"/>
      <c r="F3740" s="1"/>
      <c r="G3740" s="1"/>
      <c r="H3740" s="1"/>
      <c r="I3740" s="1"/>
      <c r="J3740" s="1"/>
      <c r="K3740" s="1"/>
    </row>
    <row r="3741" spans="2:11" ht="15" customHeight="1" x14ac:dyDescent="0.3">
      <c r="B3741" s="1" t="str">
        <f>ReportExtract[[#This Row],[ReportId]]&amp;"_"&amp;ReportExtract[[#This Row],[PeriodId]]&amp;"_"&amp;ReportExtract[[#This Row],[MktDesc]]</f>
        <v>__</v>
      </c>
      <c r="C3741" s="1"/>
      <c r="D3741" s="1"/>
      <c r="E3741" s="1"/>
      <c r="F3741" s="1"/>
      <c r="G3741" s="1"/>
      <c r="H3741" s="1"/>
      <c r="I3741" s="1"/>
      <c r="J3741" s="1"/>
      <c r="K3741" s="1"/>
    </row>
    <row r="3742" spans="2:11" ht="15" customHeight="1" x14ac:dyDescent="0.3">
      <c r="B3742" s="1" t="str">
        <f>ReportExtract[[#This Row],[ReportId]]&amp;"_"&amp;ReportExtract[[#This Row],[PeriodId]]&amp;"_"&amp;ReportExtract[[#This Row],[MktDesc]]</f>
        <v>__</v>
      </c>
      <c r="C3742" s="1"/>
      <c r="D3742" s="1"/>
      <c r="E3742" s="1"/>
      <c r="F3742" s="1"/>
      <c r="G3742" s="1"/>
      <c r="H3742" s="1"/>
      <c r="I3742" s="1"/>
      <c r="J3742" s="1"/>
      <c r="K3742" s="1"/>
    </row>
    <row r="3743" spans="2:11" ht="15" customHeight="1" x14ac:dyDescent="0.3">
      <c r="B3743" s="1" t="str">
        <f>ReportExtract[[#This Row],[ReportId]]&amp;"_"&amp;ReportExtract[[#This Row],[PeriodId]]&amp;"_"&amp;ReportExtract[[#This Row],[MktDesc]]</f>
        <v>__</v>
      </c>
      <c r="C3743" s="1"/>
      <c r="D3743" s="1"/>
      <c r="E3743" s="1"/>
      <c r="F3743" s="1"/>
      <c r="G3743" s="1"/>
      <c r="H3743" s="1"/>
      <c r="I3743" s="1"/>
      <c r="J3743" s="1"/>
      <c r="K3743" s="1"/>
    </row>
    <row r="3744" spans="2:11" ht="15" customHeight="1" x14ac:dyDescent="0.3">
      <c r="B3744" s="1" t="str">
        <f>ReportExtract[[#This Row],[ReportId]]&amp;"_"&amp;ReportExtract[[#This Row],[PeriodId]]&amp;"_"&amp;ReportExtract[[#This Row],[MktDesc]]</f>
        <v>__</v>
      </c>
      <c r="C3744" s="1"/>
      <c r="D3744" s="1"/>
      <c r="E3744" s="1"/>
      <c r="F3744" s="1"/>
      <c r="G3744" s="1"/>
      <c r="H3744" s="1"/>
      <c r="I3744" s="1"/>
      <c r="J3744" s="1"/>
      <c r="K3744" s="1"/>
    </row>
    <row r="3745" spans="2:11" ht="15" customHeight="1" x14ac:dyDescent="0.3">
      <c r="B3745" s="1" t="str">
        <f>ReportExtract[[#This Row],[ReportId]]&amp;"_"&amp;ReportExtract[[#This Row],[PeriodId]]&amp;"_"&amp;ReportExtract[[#This Row],[MktDesc]]</f>
        <v>__</v>
      </c>
      <c r="C3745" s="1"/>
      <c r="D3745" s="1"/>
      <c r="E3745" s="1"/>
      <c r="F3745" s="1"/>
      <c r="G3745" s="1"/>
      <c r="H3745" s="1"/>
      <c r="I3745" s="1"/>
      <c r="J3745" s="1"/>
      <c r="K3745" s="1"/>
    </row>
    <row r="3746" spans="2:11" ht="15" customHeight="1" x14ac:dyDescent="0.3">
      <c r="B3746" s="1" t="str">
        <f>ReportExtract[[#This Row],[ReportId]]&amp;"_"&amp;ReportExtract[[#This Row],[PeriodId]]&amp;"_"&amp;ReportExtract[[#This Row],[MktDesc]]</f>
        <v>__</v>
      </c>
      <c r="C3746" s="1"/>
      <c r="D3746" s="1"/>
      <c r="E3746" s="1"/>
      <c r="F3746" s="1"/>
      <c r="G3746" s="1"/>
      <c r="H3746" s="1"/>
      <c r="I3746" s="1"/>
      <c r="J3746" s="1"/>
      <c r="K3746" s="1"/>
    </row>
    <row r="3747" spans="2:11" ht="15" customHeight="1" x14ac:dyDescent="0.3">
      <c r="B3747" s="1" t="str">
        <f>ReportExtract[[#This Row],[ReportId]]&amp;"_"&amp;ReportExtract[[#This Row],[PeriodId]]&amp;"_"&amp;ReportExtract[[#This Row],[MktDesc]]</f>
        <v>__</v>
      </c>
      <c r="C3747" s="1"/>
      <c r="D3747" s="1"/>
      <c r="E3747" s="1"/>
      <c r="F3747" s="1"/>
      <c r="G3747" s="1"/>
      <c r="H3747" s="1"/>
      <c r="I3747" s="1"/>
      <c r="J3747" s="1"/>
      <c r="K3747" s="1"/>
    </row>
    <row r="3748" spans="2:11" ht="15" customHeight="1" x14ac:dyDescent="0.3">
      <c r="B3748" s="1" t="str">
        <f>ReportExtract[[#This Row],[ReportId]]&amp;"_"&amp;ReportExtract[[#This Row],[PeriodId]]&amp;"_"&amp;ReportExtract[[#This Row],[MktDesc]]</f>
        <v>__</v>
      </c>
      <c r="C3748" s="1"/>
      <c r="D3748" s="1"/>
      <c r="E3748" s="1"/>
      <c r="F3748" s="1"/>
      <c r="G3748" s="1"/>
      <c r="H3748" s="1"/>
      <c r="I3748" s="1"/>
      <c r="J3748" s="1"/>
      <c r="K3748" s="1"/>
    </row>
    <row r="3749" spans="2:11" ht="15" customHeight="1" x14ac:dyDescent="0.3">
      <c r="B3749" s="1" t="str">
        <f>ReportExtract[[#This Row],[ReportId]]&amp;"_"&amp;ReportExtract[[#This Row],[PeriodId]]&amp;"_"&amp;ReportExtract[[#This Row],[MktDesc]]</f>
        <v>__</v>
      </c>
      <c r="C3749" s="1"/>
      <c r="D3749" s="1"/>
      <c r="E3749" s="1"/>
      <c r="F3749" s="1"/>
      <c r="G3749" s="1"/>
      <c r="H3749" s="1"/>
      <c r="I3749" s="1"/>
      <c r="J3749" s="1"/>
      <c r="K3749" s="1"/>
    </row>
    <row r="3750" spans="2:11" ht="15" customHeight="1" x14ac:dyDescent="0.3">
      <c r="B3750" s="1" t="str">
        <f>ReportExtract[[#This Row],[ReportId]]&amp;"_"&amp;ReportExtract[[#This Row],[PeriodId]]&amp;"_"&amp;ReportExtract[[#This Row],[MktDesc]]</f>
        <v>__</v>
      </c>
      <c r="C3750" s="1"/>
      <c r="D3750" s="1"/>
      <c r="E3750" s="1"/>
      <c r="F3750" s="1"/>
      <c r="G3750" s="1"/>
      <c r="H3750" s="1"/>
      <c r="I3750" s="1"/>
      <c r="J3750" s="1"/>
      <c r="K3750" s="1"/>
    </row>
    <row r="3751" spans="2:11" ht="15" customHeight="1" x14ac:dyDescent="0.3">
      <c r="B3751" s="1" t="str">
        <f>ReportExtract[[#This Row],[ReportId]]&amp;"_"&amp;ReportExtract[[#This Row],[PeriodId]]&amp;"_"&amp;ReportExtract[[#This Row],[MktDesc]]</f>
        <v>__</v>
      </c>
      <c r="C3751" s="1"/>
      <c r="D3751" s="1"/>
      <c r="E3751" s="1"/>
      <c r="F3751" s="1"/>
      <c r="G3751" s="1"/>
      <c r="H3751" s="1"/>
      <c r="I3751" s="1"/>
      <c r="J3751" s="1"/>
      <c r="K3751" s="1"/>
    </row>
    <row r="3752" spans="2:11" ht="15" customHeight="1" x14ac:dyDescent="0.3">
      <c r="B3752" s="1" t="str">
        <f>ReportExtract[[#This Row],[ReportId]]&amp;"_"&amp;ReportExtract[[#This Row],[PeriodId]]&amp;"_"&amp;ReportExtract[[#This Row],[MktDesc]]</f>
        <v>__</v>
      </c>
      <c r="C3752" s="1"/>
      <c r="D3752" s="1"/>
      <c r="E3752" s="1"/>
      <c r="F3752" s="1"/>
      <c r="G3752" s="1"/>
      <c r="H3752" s="1"/>
      <c r="I3752" s="1"/>
      <c r="J3752" s="1"/>
      <c r="K3752" s="1"/>
    </row>
    <row r="3753" spans="2:11" ht="15" customHeight="1" x14ac:dyDescent="0.3">
      <c r="B3753" s="1" t="str">
        <f>ReportExtract[[#This Row],[ReportId]]&amp;"_"&amp;ReportExtract[[#This Row],[PeriodId]]&amp;"_"&amp;ReportExtract[[#This Row],[MktDesc]]</f>
        <v>__</v>
      </c>
      <c r="C3753" s="1"/>
      <c r="D3753" s="1"/>
      <c r="E3753" s="1"/>
      <c r="F3753" s="1"/>
      <c r="G3753" s="1"/>
      <c r="H3753" s="1"/>
      <c r="I3753" s="1"/>
      <c r="J3753" s="1"/>
      <c r="K3753" s="1"/>
    </row>
    <row r="3754" spans="2:11" ht="15" customHeight="1" x14ac:dyDescent="0.3">
      <c r="B3754" s="1" t="str">
        <f>ReportExtract[[#This Row],[ReportId]]&amp;"_"&amp;ReportExtract[[#This Row],[PeriodId]]&amp;"_"&amp;ReportExtract[[#This Row],[MktDesc]]</f>
        <v>__</v>
      </c>
      <c r="C3754" s="1"/>
      <c r="D3754" s="1"/>
      <c r="E3754" s="1"/>
      <c r="F3754" s="1"/>
      <c r="G3754" s="1"/>
      <c r="H3754" s="1"/>
      <c r="I3754" s="1"/>
      <c r="J3754" s="1"/>
      <c r="K3754" s="1"/>
    </row>
    <row r="3755" spans="2:11" ht="15" customHeight="1" x14ac:dyDescent="0.3">
      <c r="B3755" s="1" t="str">
        <f>ReportExtract[[#This Row],[ReportId]]&amp;"_"&amp;ReportExtract[[#This Row],[PeriodId]]&amp;"_"&amp;ReportExtract[[#This Row],[MktDesc]]</f>
        <v>__</v>
      </c>
      <c r="C3755" s="1"/>
      <c r="D3755" s="1"/>
      <c r="E3755" s="1"/>
      <c r="F3755" s="1"/>
      <c r="G3755" s="1"/>
      <c r="H3755" s="1"/>
      <c r="I3755" s="1"/>
      <c r="J3755" s="1"/>
      <c r="K3755" s="1"/>
    </row>
    <row r="3756" spans="2:11" ht="15" customHeight="1" x14ac:dyDescent="0.3">
      <c r="B3756" s="1" t="str">
        <f>ReportExtract[[#This Row],[ReportId]]&amp;"_"&amp;ReportExtract[[#This Row],[PeriodId]]&amp;"_"&amp;ReportExtract[[#This Row],[MktDesc]]</f>
        <v>__</v>
      </c>
      <c r="C3756" s="1"/>
      <c r="D3756" s="1"/>
      <c r="E3756" s="1"/>
      <c r="F3756" s="1"/>
      <c r="G3756" s="1"/>
      <c r="H3756" s="1"/>
      <c r="I3756" s="1"/>
      <c r="J3756" s="1"/>
      <c r="K3756" s="1"/>
    </row>
    <row r="3757" spans="2:11" ht="15" customHeight="1" x14ac:dyDescent="0.3">
      <c r="B3757" s="1" t="str">
        <f>ReportExtract[[#This Row],[ReportId]]&amp;"_"&amp;ReportExtract[[#This Row],[PeriodId]]&amp;"_"&amp;ReportExtract[[#This Row],[MktDesc]]</f>
        <v>__</v>
      </c>
      <c r="C3757" s="1"/>
      <c r="D3757" s="1"/>
      <c r="E3757" s="1"/>
      <c r="F3757" s="1"/>
      <c r="G3757" s="1"/>
      <c r="H3757" s="1"/>
      <c r="I3757" s="1"/>
      <c r="J3757" s="1"/>
      <c r="K3757" s="1"/>
    </row>
    <row r="3758" spans="2:11" ht="15" customHeight="1" x14ac:dyDescent="0.3">
      <c r="B3758" s="1" t="str">
        <f>ReportExtract[[#This Row],[ReportId]]&amp;"_"&amp;ReportExtract[[#This Row],[PeriodId]]&amp;"_"&amp;ReportExtract[[#This Row],[MktDesc]]</f>
        <v>__</v>
      </c>
      <c r="C3758" s="1"/>
      <c r="D3758" s="1"/>
      <c r="E3758" s="1"/>
      <c r="F3758" s="1"/>
      <c r="G3758" s="1"/>
      <c r="H3758" s="1"/>
      <c r="I3758" s="1"/>
      <c r="J3758" s="1"/>
      <c r="K3758" s="1"/>
    </row>
    <row r="3759" spans="2:11" ht="15" customHeight="1" x14ac:dyDescent="0.3">
      <c r="B3759" s="1" t="str">
        <f>ReportExtract[[#This Row],[ReportId]]&amp;"_"&amp;ReportExtract[[#This Row],[PeriodId]]&amp;"_"&amp;ReportExtract[[#This Row],[MktDesc]]</f>
        <v>__</v>
      </c>
      <c r="C3759" s="1"/>
      <c r="D3759" s="1"/>
      <c r="E3759" s="1"/>
      <c r="F3759" s="1"/>
      <c r="G3759" s="1"/>
      <c r="H3759" s="1"/>
      <c r="I3759" s="1"/>
      <c r="J3759" s="1"/>
      <c r="K3759" s="1"/>
    </row>
    <row r="3760" spans="2:11" ht="15" customHeight="1" x14ac:dyDescent="0.3">
      <c r="B3760" s="1" t="str">
        <f>ReportExtract[[#This Row],[ReportId]]&amp;"_"&amp;ReportExtract[[#This Row],[PeriodId]]&amp;"_"&amp;ReportExtract[[#This Row],[MktDesc]]</f>
        <v>__</v>
      </c>
      <c r="C3760" s="1"/>
      <c r="D3760" s="1"/>
      <c r="E3760" s="1"/>
      <c r="F3760" s="1"/>
      <c r="G3760" s="1"/>
      <c r="H3760" s="1"/>
      <c r="I3760" s="1"/>
      <c r="J3760" s="1"/>
      <c r="K3760" s="1"/>
    </row>
    <row r="3761" spans="2:11" ht="15" customHeight="1" x14ac:dyDescent="0.3">
      <c r="B3761" s="1" t="str">
        <f>ReportExtract[[#This Row],[ReportId]]&amp;"_"&amp;ReportExtract[[#This Row],[PeriodId]]&amp;"_"&amp;ReportExtract[[#This Row],[MktDesc]]</f>
        <v>__</v>
      </c>
      <c r="C3761" s="1"/>
      <c r="D3761" s="1"/>
      <c r="E3761" s="1"/>
      <c r="F3761" s="1"/>
      <c r="G3761" s="1"/>
      <c r="H3761" s="1"/>
      <c r="I3761" s="1"/>
      <c r="J3761" s="1"/>
      <c r="K3761" s="1"/>
    </row>
    <row r="3762" spans="2:11" ht="15" customHeight="1" x14ac:dyDescent="0.3">
      <c r="B3762" s="1" t="str">
        <f>ReportExtract[[#This Row],[ReportId]]&amp;"_"&amp;ReportExtract[[#This Row],[PeriodId]]&amp;"_"&amp;ReportExtract[[#This Row],[MktDesc]]</f>
        <v>__</v>
      </c>
      <c r="C3762" s="1"/>
      <c r="D3762" s="1"/>
      <c r="E3762" s="1"/>
      <c r="F3762" s="1"/>
      <c r="G3762" s="1"/>
      <c r="H3762" s="1"/>
      <c r="I3762" s="1"/>
      <c r="J3762" s="1"/>
      <c r="K3762" s="1"/>
    </row>
    <row r="3763" spans="2:11" ht="15" customHeight="1" x14ac:dyDescent="0.3">
      <c r="B3763" s="1" t="str">
        <f>ReportExtract[[#This Row],[ReportId]]&amp;"_"&amp;ReportExtract[[#This Row],[PeriodId]]&amp;"_"&amp;ReportExtract[[#This Row],[MktDesc]]</f>
        <v>__</v>
      </c>
      <c r="C3763" s="1"/>
      <c r="D3763" s="1"/>
      <c r="E3763" s="1"/>
      <c r="F3763" s="1"/>
      <c r="G3763" s="1"/>
      <c r="H3763" s="1"/>
      <c r="I3763" s="1"/>
      <c r="J3763" s="1"/>
      <c r="K3763" s="1"/>
    </row>
    <row r="3764" spans="2:11" ht="15" customHeight="1" x14ac:dyDescent="0.3">
      <c r="B3764" s="1" t="str">
        <f>ReportExtract[[#This Row],[ReportId]]&amp;"_"&amp;ReportExtract[[#This Row],[PeriodId]]&amp;"_"&amp;ReportExtract[[#This Row],[MktDesc]]</f>
        <v>__</v>
      </c>
      <c r="C3764" s="1"/>
      <c r="D3764" s="1"/>
      <c r="E3764" s="1"/>
      <c r="F3764" s="1"/>
      <c r="G3764" s="1"/>
      <c r="H3764" s="1"/>
      <c r="I3764" s="1"/>
      <c r="J3764" s="1"/>
      <c r="K3764" s="1"/>
    </row>
    <row r="3765" spans="2:11" ht="15" customHeight="1" x14ac:dyDescent="0.3">
      <c r="B3765" s="1" t="str">
        <f>ReportExtract[[#This Row],[ReportId]]&amp;"_"&amp;ReportExtract[[#This Row],[PeriodId]]&amp;"_"&amp;ReportExtract[[#This Row],[MktDesc]]</f>
        <v>__</v>
      </c>
      <c r="C3765" s="1"/>
      <c r="D3765" s="1"/>
      <c r="E3765" s="1"/>
      <c r="F3765" s="1"/>
      <c r="G3765" s="1"/>
      <c r="H3765" s="1"/>
      <c r="I3765" s="1"/>
      <c r="J3765" s="1"/>
      <c r="K3765" s="1"/>
    </row>
    <row r="3766" spans="2:11" ht="15" customHeight="1" x14ac:dyDescent="0.3">
      <c r="B3766" s="1" t="str">
        <f>ReportExtract[[#This Row],[ReportId]]&amp;"_"&amp;ReportExtract[[#This Row],[PeriodId]]&amp;"_"&amp;ReportExtract[[#This Row],[MktDesc]]</f>
        <v>__</v>
      </c>
      <c r="C3766" s="1"/>
      <c r="D3766" s="1"/>
      <c r="E3766" s="1"/>
      <c r="F3766" s="1"/>
      <c r="G3766" s="1"/>
      <c r="H3766" s="1"/>
      <c r="I3766" s="1"/>
      <c r="J3766" s="1"/>
      <c r="K3766" s="1"/>
    </row>
    <row r="3767" spans="2:11" ht="15" customHeight="1" x14ac:dyDescent="0.3">
      <c r="B3767" s="1" t="str">
        <f>ReportExtract[[#This Row],[ReportId]]&amp;"_"&amp;ReportExtract[[#This Row],[PeriodId]]&amp;"_"&amp;ReportExtract[[#This Row],[MktDesc]]</f>
        <v>__</v>
      </c>
      <c r="C3767" s="1"/>
      <c r="D3767" s="1"/>
      <c r="E3767" s="1"/>
      <c r="F3767" s="1"/>
      <c r="G3767" s="1"/>
      <c r="H3767" s="1"/>
      <c r="I3767" s="1"/>
      <c r="J3767" s="1"/>
      <c r="K3767" s="1"/>
    </row>
    <row r="3768" spans="2:11" ht="15" customHeight="1" x14ac:dyDescent="0.3">
      <c r="B3768" s="1" t="str">
        <f>ReportExtract[[#This Row],[ReportId]]&amp;"_"&amp;ReportExtract[[#This Row],[PeriodId]]&amp;"_"&amp;ReportExtract[[#This Row],[MktDesc]]</f>
        <v>__</v>
      </c>
      <c r="C3768" s="1"/>
      <c r="D3768" s="1"/>
      <c r="E3768" s="1"/>
      <c r="F3768" s="1"/>
      <c r="G3768" s="1"/>
      <c r="H3768" s="1"/>
      <c r="I3768" s="1"/>
      <c r="J3768" s="1"/>
      <c r="K3768" s="1"/>
    </row>
    <row r="3769" spans="2:11" ht="15" customHeight="1" x14ac:dyDescent="0.3">
      <c r="B3769" s="1" t="str">
        <f>ReportExtract[[#This Row],[ReportId]]&amp;"_"&amp;ReportExtract[[#This Row],[PeriodId]]&amp;"_"&amp;ReportExtract[[#This Row],[MktDesc]]</f>
        <v>__</v>
      </c>
      <c r="C3769" s="1"/>
      <c r="D3769" s="1"/>
      <c r="E3769" s="1"/>
      <c r="F3769" s="1"/>
      <c r="G3769" s="1"/>
      <c r="H3769" s="1"/>
      <c r="I3769" s="1"/>
      <c r="J3769" s="1"/>
      <c r="K3769" s="1"/>
    </row>
    <row r="3770" spans="2:11" ht="15" customHeight="1" x14ac:dyDescent="0.3">
      <c r="B3770" s="1" t="str">
        <f>ReportExtract[[#This Row],[ReportId]]&amp;"_"&amp;ReportExtract[[#This Row],[PeriodId]]&amp;"_"&amp;ReportExtract[[#This Row],[MktDesc]]</f>
        <v>__</v>
      </c>
      <c r="C3770" s="1"/>
      <c r="D3770" s="1"/>
      <c r="E3770" s="1"/>
      <c r="F3770" s="1"/>
      <c r="G3770" s="1"/>
      <c r="H3770" s="1"/>
      <c r="I3770" s="1"/>
      <c r="J3770" s="1"/>
      <c r="K3770" s="1"/>
    </row>
    <row r="3771" spans="2:11" ht="15" customHeight="1" x14ac:dyDescent="0.3">
      <c r="B3771" s="1" t="str">
        <f>ReportExtract[[#This Row],[ReportId]]&amp;"_"&amp;ReportExtract[[#This Row],[PeriodId]]&amp;"_"&amp;ReportExtract[[#This Row],[MktDesc]]</f>
        <v>__</v>
      </c>
      <c r="C3771" s="1"/>
      <c r="D3771" s="1"/>
      <c r="E3771" s="1"/>
      <c r="F3771" s="1"/>
      <c r="G3771" s="1"/>
      <c r="H3771" s="1"/>
      <c r="I3771" s="1"/>
      <c r="J3771" s="1"/>
      <c r="K3771" s="1"/>
    </row>
    <row r="3772" spans="2:11" ht="15" customHeight="1" x14ac:dyDescent="0.3">
      <c r="B3772" s="1" t="str">
        <f>ReportExtract[[#This Row],[ReportId]]&amp;"_"&amp;ReportExtract[[#This Row],[PeriodId]]&amp;"_"&amp;ReportExtract[[#This Row],[MktDesc]]</f>
        <v>__</v>
      </c>
      <c r="C3772" s="1"/>
      <c r="D3772" s="1"/>
      <c r="E3772" s="1"/>
      <c r="F3772" s="1"/>
      <c r="G3772" s="1"/>
      <c r="H3772" s="1"/>
      <c r="I3772" s="1"/>
      <c r="J3772" s="1"/>
      <c r="K3772" s="1"/>
    </row>
    <row r="3773" spans="2:11" ht="15" customHeight="1" x14ac:dyDescent="0.3">
      <c r="B3773" s="1" t="str">
        <f>ReportExtract[[#This Row],[ReportId]]&amp;"_"&amp;ReportExtract[[#This Row],[PeriodId]]&amp;"_"&amp;ReportExtract[[#This Row],[MktDesc]]</f>
        <v>__</v>
      </c>
      <c r="C3773" s="1"/>
      <c r="D3773" s="1"/>
      <c r="E3773" s="1"/>
      <c r="F3773" s="1"/>
      <c r="G3773" s="1"/>
      <c r="H3773" s="1"/>
      <c r="I3773" s="1"/>
      <c r="J3773" s="1"/>
      <c r="K3773" s="1"/>
    </row>
    <row r="3774" spans="2:11" ht="15" customHeight="1" x14ac:dyDescent="0.3">
      <c r="B3774" s="1" t="str">
        <f>ReportExtract[[#This Row],[ReportId]]&amp;"_"&amp;ReportExtract[[#This Row],[PeriodId]]&amp;"_"&amp;ReportExtract[[#This Row],[MktDesc]]</f>
        <v>__</v>
      </c>
      <c r="C3774" s="1"/>
      <c r="D3774" s="1"/>
      <c r="E3774" s="1"/>
      <c r="F3774" s="1"/>
      <c r="G3774" s="1"/>
      <c r="H3774" s="1"/>
      <c r="I3774" s="1"/>
      <c r="J3774" s="1"/>
      <c r="K3774" s="1"/>
    </row>
    <row r="3775" spans="2:11" ht="15" customHeight="1" x14ac:dyDescent="0.3">
      <c r="B3775" s="1" t="str">
        <f>ReportExtract[[#This Row],[ReportId]]&amp;"_"&amp;ReportExtract[[#This Row],[PeriodId]]&amp;"_"&amp;ReportExtract[[#This Row],[MktDesc]]</f>
        <v>__</v>
      </c>
      <c r="C3775" s="1"/>
      <c r="D3775" s="1"/>
      <c r="E3775" s="1"/>
      <c r="F3775" s="1"/>
      <c r="G3775" s="1"/>
      <c r="H3775" s="1"/>
      <c r="I3775" s="1"/>
      <c r="J3775" s="1"/>
      <c r="K3775" s="1"/>
    </row>
    <row r="3776" spans="2:11" ht="15" customHeight="1" x14ac:dyDescent="0.3">
      <c r="B3776" s="1" t="str">
        <f>ReportExtract[[#This Row],[ReportId]]&amp;"_"&amp;ReportExtract[[#This Row],[PeriodId]]&amp;"_"&amp;ReportExtract[[#This Row],[MktDesc]]</f>
        <v>__</v>
      </c>
      <c r="C3776" s="1"/>
      <c r="D3776" s="1"/>
      <c r="E3776" s="1"/>
      <c r="F3776" s="1"/>
      <c r="G3776" s="1"/>
      <c r="H3776" s="1"/>
      <c r="I3776" s="1"/>
      <c r="J3776" s="1"/>
      <c r="K3776" s="1"/>
    </row>
    <row r="3777" spans="2:11" ht="15" customHeight="1" x14ac:dyDescent="0.3">
      <c r="B3777" s="1" t="str">
        <f>ReportExtract[[#This Row],[ReportId]]&amp;"_"&amp;ReportExtract[[#This Row],[PeriodId]]&amp;"_"&amp;ReportExtract[[#This Row],[MktDesc]]</f>
        <v>__</v>
      </c>
      <c r="C3777" s="1"/>
      <c r="D3777" s="1"/>
      <c r="E3777" s="1"/>
      <c r="F3777" s="1"/>
      <c r="G3777" s="1"/>
      <c r="H3777" s="1"/>
      <c r="I3777" s="1"/>
      <c r="J3777" s="1"/>
      <c r="K3777" s="1"/>
    </row>
    <row r="3778" spans="2:11" ht="15" customHeight="1" x14ac:dyDescent="0.3">
      <c r="B3778" s="1" t="str">
        <f>ReportExtract[[#This Row],[ReportId]]&amp;"_"&amp;ReportExtract[[#This Row],[PeriodId]]&amp;"_"&amp;ReportExtract[[#This Row],[MktDesc]]</f>
        <v>__</v>
      </c>
      <c r="C3778" s="1"/>
      <c r="D3778" s="1"/>
      <c r="E3778" s="1"/>
      <c r="F3778" s="1"/>
      <c r="G3778" s="1"/>
      <c r="H3778" s="1"/>
      <c r="I3778" s="1"/>
      <c r="J3778" s="1"/>
      <c r="K3778" s="1"/>
    </row>
    <row r="3779" spans="2:11" ht="15" customHeight="1" x14ac:dyDescent="0.3">
      <c r="B3779" s="1" t="str">
        <f>ReportExtract[[#This Row],[ReportId]]&amp;"_"&amp;ReportExtract[[#This Row],[PeriodId]]&amp;"_"&amp;ReportExtract[[#This Row],[MktDesc]]</f>
        <v>__</v>
      </c>
      <c r="C3779" s="1"/>
      <c r="D3779" s="1"/>
      <c r="E3779" s="1"/>
      <c r="F3779" s="1"/>
      <c r="G3779" s="1"/>
      <c r="H3779" s="1"/>
      <c r="I3779" s="1"/>
      <c r="J3779" s="1"/>
      <c r="K3779" s="1"/>
    </row>
    <row r="3780" spans="2:11" ht="15" customHeight="1" x14ac:dyDescent="0.3">
      <c r="B3780" s="1" t="str">
        <f>ReportExtract[[#This Row],[ReportId]]&amp;"_"&amp;ReportExtract[[#This Row],[PeriodId]]&amp;"_"&amp;ReportExtract[[#This Row],[MktDesc]]</f>
        <v>__</v>
      </c>
      <c r="C3780" s="1"/>
      <c r="D3780" s="1"/>
      <c r="E3780" s="1"/>
      <c r="F3780" s="1"/>
      <c r="G3780" s="1"/>
      <c r="H3780" s="1"/>
      <c r="I3780" s="1"/>
      <c r="J3780" s="1"/>
      <c r="K3780" s="1"/>
    </row>
    <row r="3781" spans="2:11" ht="15" customHeight="1" x14ac:dyDescent="0.3">
      <c r="B3781" s="1" t="str">
        <f>ReportExtract[[#This Row],[ReportId]]&amp;"_"&amp;ReportExtract[[#This Row],[PeriodId]]&amp;"_"&amp;ReportExtract[[#This Row],[MktDesc]]</f>
        <v>__</v>
      </c>
      <c r="C3781" s="1"/>
      <c r="D3781" s="1"/>
      <c r="E3781" s="1"/>
      <c r="F3781" s="1"/>
      <c r="G3781" s="1"/>
      <c r="H3781" s="1"/>
      <c r="I3781" s="1"/>
      <c r="J3781" s="1"/>
      <c r="K3781" s="1"/>
    </row>
    <row r="3782" spans="2:11" ht="15" customHeight="1" x14ac:dyDescent="0.3">
      <c r="B3782" s="1" t="str">
        <f>ReportExtract[[#This Row],[ReportId]]&amp;"_"&amp;ReportExtract[[#This Row],[PeriodId]]&amp;"_"&amp;ReportExtract[[#This Row],[MktDesc]]</f>
        <v>__</v>
      </c>
      <c r="C3782" s="1"/>
      <c r="D3782" s="1"/>
      <c r="E3782" s="1"/>
      <c r="F3782" s="1"/>
      <c r="G3782" s="1"/>
      <c r="H3782" s="1"/>
      <c r="I3782" s="1"/>
      <c r="J3782" s="1"/>
      <c r="K3782" s="1"/>
    </row>
    <row r="3783" spans="2:11" ht="15" customHeight="1" x14ac:dyDescent="0.3">
      <c r="B3783" s="1" t="str">
        <f>ReportExtract[[#This Row],[ReportId]]&amp;"_"&amp;ReportExtract[[#This Row],[PeriodId]]&amp;"_"&amp;ReportExtract[[#This Row],[MktDesc]]</f>
        <v>__</v>
      </c>
      <c r="C3783" s="1"/>
      <c r="D3783" s="1"/>
      <c r="E3783" s="1"/>
      <c r="F3783" s="1"/>
      <c r="G3783" s="1"/>
      <c r="H3783" s="1"/>
      <c r="I3783" s="1"/>
      <c r="J3783" s="1"/>
      <c r="K3783" s="1"/>
    </row>
    <row r="3784" spans="2:11" ht="15" customHeight="1" x14ac:dyDescent="0.3">
      <c r="B3784" s="1" t="str">
        <f>ReportExtract[[#This Row],[ReportId]]&amp;"_"&amp;ReportExtract[[#This Row],[PeriodId]]&amp;"_"&amp;ReportExtract[[#This Row],[MktDesc]]</f>
        <v>__</v>
      </c>
      <c r="C3784" s="1"/>
      <c r="D3784" s="1"/>
      <c r="E3784" s="1"/>
      <c r="F3784" s="1"/>
      <c r="G3784" s="1"/>
      <c r="H3784" s="1"/>
      <c r="I3784" s="1"/>
      <c r="J3784" s="1"/>
      <c r="K3784" s="1"/>
    </row>
    <row r="3785" spans="2:11" ht="15" customHeight="1" x14ac:dyDescent="0.3">
      <c r="B3785" s="1" t="str">
        <f>ReportExtract[[#This Row],[ReportId]]&amp;"_"&amp;ReportExtract[[#This Row],[PeriodId]]&amp;"_"&amp;ReportExtract[[#This Row],[MktDesc]]</f>
        <v>__</v>
      </c>
      <c r="C3785" s="1"/>
      <c r="D3785" s="1"/>
      <c r="E3785" s="1"/>
      <c r="F3785" s="1"/>
      <c r="G3785" s="1"/>
      <c r="H3785" s="1"/>
      <c r="I3785" s="1"/>
      <c r="J3785" s="1"/>
      <c r="K3785" s="1"/>
    </row>
    <row r="3786" spans="2:11" ht="15" customHeight="1" x14ac:dyDescent="0.3">
      <c r="B3786" s="1" t="str">
        <f>ReportExtract[[#This Row],[ReportId]]&amp;"_"&amp;ReportExtract[[#This Row],[PeriodId]]&amp;"_"&amp;ReportExtract[[#This Row],[MktDesc]]</f>
        <v>__</v>
      </c>
      <c r="C3786" s="1"/>
      <c r="D3786" s="1"/>
      <c r="E3786" s="1"/>
      <c r="F3786" s="1"/>
      <c r="G3786" s="1"/>
      <c r="H3786" s="1"/>
      <c r="I3786" s="1"/>
      <c r="J3786" s="1"/>
      <c r="K3786" s="1"/>
    </row>
    <row r="3787" spans="2:11" ht="15" customHeight="1" x14ac:dyDescent="0.3">
      <c r="B3787" s="1" t="str">
        <f>ReportExtract[[#This Row],[ReportId]]&amp;"_"&amp;ReportExtract[[#This Row],[PeriodId]]&amp;"_"&amp;ReportExtract[[#This Row],[MktDesc]]</f>
        <v>__</v>
      </c>
      <c r="C3787" s="1"/>
      <c r="D3787" s="1"/>
      <c r="E3787" s="1"/>
      <c r="F3787" s="1"/>
      <c r="G3787" s="1"/>
      <c r="H3787" s="1"/>
      <c r="I3787" s="1"/>
      <c r="J3787" s="1"/>
      <c r="K3787" s="1"/>
    </row>
    <row r="3788" spans="2:11" ht="15" customHeight="1" x14ac:dyDescent="0.3">
      <c r="B3788" s="1" t="str">
        <f>ReportExtract[[#This Row],[ReportId]]&amp;"_"&amp;ReportExtract[[#This Row],[PeriodId]]&amp;"_"&amp;ReportExtract[[#This Row],[MktDesc]]</f>
        <v>__</v>
      </c>
      <c r="C3788" s="1"/>
      <c r="D3788" s="1"/>
      <c r="E3788" s="1"/>
      <c r="F3788" s="1"/>
      <c r="G3788" s="1"/>
      <c r="H3788" s="1"/>
      <c r="I3788" s="1"/>
      <c r="J3788" s="1"/>
      <c r="K3788" s="1"/>
    </row>
    <row r="3789" spans="2:11" ht="15" customHeight="1" x14ac:dyDescent="0.3">
      <c r="B3789" s="1" t="str">
        <f>ReportExtract[[#This Row],[ReportId]]&amp;"_"&amp;ReportExtract[[#This Row],[PeriodId]]&amp;"_"&amp;ReportExtract[[#This Row],[MktDesc]]</f>
        <v>__</v>
      </c>
      <c r="C3789" s="1"/>
      <c r="D3789" s="1"/>
      <c r="E3789" s="1"/>
      <c r="F3789" s="1"/>
      <c r="G3789" s="1"/>
      <c r="H3789" s="1"/>
      <c r="I3789" s="1"/>
      <c r="J3789" s="1"/>
      <c r="K3789" s="1"/>
    </row>
    <row r="3790" spans="2:11" ht="15" customHeight="1" x14ac:dyDescent="0.3">
      <c r="B3790" s="1" t="str">
        <f>ReportExtract[[#This Row],[ReportId]]&amp;"_"&amp;ReportExtract[[#This Row],[PeriodId]]&amp;"_"&amp;ReportExtract[[#This Row],[MktDesc]]</f>
        <v>__</v>
      </c>
      <c r="C3790" s="1"/>
      <c r="D3790" s="1"/>
      <c r="E3790" s="1"/>
      <c r="F3790" s="1"/>
      <c r="G3790" s="1"/>
      <c r="H3790" s="1"/>
      <c r="I3790" s="1"/>
      <c r="J3790" s="1"/>
      <c r="K3790" s="1"/>
    </row>
    <row r="3791" spans="2:11" ht="15" customHeight="1" x14ac:dyDescent="0.3">
      <c r="B3791" s="1" t="str">
        <f>ReportExtract[[#This Row],[ReportId]]&amp;"_"&amp;ReportExtract[[#This Row],[PeriodId]]&amp;"_"&amp;ReportExtract[[#This Row],[MktDesc]]</f>
        <v>__</v>
      </c>
      <c r="C3791" s="1"/>
      <c r="D3791" s="1"/>
      <c r="E3791" s="1"/>
      <c r="F3791" s="1"/>
      <c r="G3791" s="1"/>
      <c r="H3791" s="1"/>
      <c r="I3791" s="1"/>
      <c r="J3791" s="1"/>
      <c r="K3791" s="1"/>
    </row>
    <row r="3792" spans="2:11" ht="15" customHeight="1" x14ac:dyDescent="0.3">
      <c r="B3792" s="1" t="str">
        <f>ReportExtract[[#This Row],[ReportId]]&amp;"_"&amp;ReportExtract[[#This Row],[PeriodId]]&amp;"_"&amp;ReportExtract[[#This Row],[MktDesc]]</f>
        <v>__</v>
      </c>
      <c r="C3792" s="1"/>
      <c r="D3792" s="1"/>
      <c r="E3792" s="1"/>
      <c r="F3792" s="1"/>
      <c r="G3792" s="1"/>
      <c r="H3792" s="1"/>
      <c r="I3792" s="1"/>
      <c r="J3792" s="1"/>
      <c r="K3792" s="1"/>
    </row>
    <row r="3793" spans="2:11" ht="15" customHeight="1" x14ac:dyDescent="0.3">
      <c r="B3793" s="1" t="str">
        <f>ReportExtract[[#This Row],[ReportId]]&amp;"_"&amp;ReportExtract[[#This Row],[PeriodId]]&amp;"_"&amp;ReportExtract[[#This Row],[MktDesc]]</f>
        <v>__</v>
      </c>
      <c r="C3793" s="1"/>
      <c r="D3793" s="1"/>
      <c r="E3793" s="1"/>
      <c r="F3793" s="1"/>
      <c r="G3793" s="1"/>
      <c r="H3793" s="1"/>
      <c r="I3793" s="1"/>
      <c r="J3793" s="1"/>
      <c r="K3793" s="1"/>
    </row>
    <row r="3794" spans="2:11" ht="15" customHeight="1" x14ac:dyDescent="0.3">
      <c r="B3794" s="1" t="str">
        <f>ReportExtract[[#This Row],[ReportId]]&amp;"_"&amp;ReportExtract[[#This Row],[PeriodId]]&amp;"_"&amp;ReportExtract[[#This Row],[MktDesc]]</f>
        <v>__</v>
      </c>
      <c r="C3794" s="1"/>
      <c r="D3794" s="1"/>
      <c r="E3794" s="1"/>
      <c r="F3794" s="1"/>
      <c r="G3794" s="1"/>
      <c r="H3794" s="1"/>
      <c r="I3794" s="1"/>
      <c r="J3794" s="1"/>
      <c r="K3794" s="1"/>
    </row>
    <row r="3795" spans="2:11" ht="15" customHeight="1" x14ac:dyDescent="0.3">
      <c r="B3795" s="1" t="str">
        <f>ReportExtract[[#This Row],[ReportId]]&amp;"_"&amp;ReportExtract[[#This Row],[PeriodId]]&amp;"_"&amp;ReportExtract[[#This Row],[MktDesc]]</f>
        <v>__</v>
      </c>
      <c r="C3795" s="1"/>
      <c r="D3795" s="1"/>
      <c r="E3795" s="1"/>
      <c r="F3795" s="1"/>
      <c r="G3795" s="1"/>
      <c r="H3795" s="1"/>
      <c r="I3795" s="1"/>
      <c r="J3795" s="1"/>
      <c r="K3795" s="1"/>
    </row>
    <row r="3796" spans="2:11" ht="15" customHeight="1" x14ac:dyDescent="0.3">
      <c r="B3796" s="1" t="str">
        <f>ReportExtract[[#This Row],[ReportId]]&amp;"_"&amp;ReportExtract[[#This Row],[PeriodId]]&amp;"_"&amp;ReportExtract[[#This Row],[MktDesc]]</f>
        <v>__</v>
      </c>
      <c r="C3796" s="1"/>
      <c r="D3796" s="1"/>
      <c r="E3796" s="1"/>
      <c r="F3796" s="1"/>
      <c r="G3796" s="1"/>
      <c r="H3796" s="1"/>
      <c r="I3796" s="1"/>
      <c r="J3796" s="1"/>
      <c r="K3796" s="1"/>
    </row>
    <row r="3797" spans="2:11" ht="15" customHeight="1" x14ac:dyDescent="0.3">
      <c r="B3797" s="1" t="str">
        <f>ReportExtract[[#This Row],[ReportId]]&amp;"_"&amp;ReportExtract[[#This Row],[PeriodId]]&amp;"_"&amp;ReportExtract[[#This Row],[MktDesc]]</f>
        <v>__</v>
      </c>
      <c r="C3797" s="1"/>
      <c r="D3797" s="1"/>
      <c r="E3797" s="1"/>
      <c r="F3797" s="1"/>
      <c r="G3797" s="1"/>
      <c r="H3797" s="1"/>
      <c r="I3797" s="1"/>
      <c r="J3797" s="1"/>
      <c r="K3797" s="1"/>
    </row>
    <row r="3798" spans="2:11" ht="15" customHeight="1" x14ac:dyDescent="0.3">
      <c r="B3798" s="1" t="str">
        <f>ReportExtract[[#This Row],[ReportId]]&amp;"_"&amp;ReportExtract[[#This Row],[PeriodId]]&amp;"_"&amp;ReportExtract[[#This Row],[MktDesc]]</f>
        <v>__</v>
      </c>
      <c r="C3798" s="1"/>
      <c r="D3798" s="1"/>
      <c r="E3798" s="1"/>
      <c r="F3798" s="1"/>
      <c r="G3798" s="1"/>
      <c r="H3798" s="1"/>
      <c r="I3798" s="1"/>
      <c r="J3798" s="1"/>
      <c r="K3798" s="1"/>
    </row>
    <row r="3799" spans="2:11" ht="15" customHeight="1" x14ac:dyDescent="0.3">
      <c r="B3799" s="1" t="str">
        <f>ReportExtract[[#This Row],[ReportId]]&amp;"_"&amp;ReportExtract[[#This Row],[PeriodId]]&amp;"_"&amp;ReportExtract[[#This Row],[MktDesc]]</f>
        <v>__</v>
      </c>
      <c r="C3799" s="1"/>
      <c r="D3799" s="1"/>
      <c r="E3799" s="1"/>
      <c r="F3799" s="1"/>
      <c r="G3799" s="1"/>
      <c r="H3799" s="1"/>
      <c r="I3799" s="1"/>
      <c r="J3799" s="1"/>
      <c r="K3799" s="1"/>
    </row>
    <row r="3800" spans="2:11" ht="15" customHeight="1" x14ac:dyDescent="0.3">
      <c r="B3800" s="1" t="str">
        <f>ReportExtract[[#This Row],[ReportId]]&amp;"_"&amp;ReportExtract[[#This Row],[PeriodId]]&amp;"_"&amp;ReportExtract[[#This Row],[MktDesc]]</f>
        <v>__</v>
      </c>
      <c r="C3800" s="1"/>
      <c r="D3800" s="1"/>
      <c r="E3800" s="1"/>
      <c r="F3800" s="1"/>
      <c r="G3800" s="1"/>
      <c r="H3800" s="1"/>
      <c r="I3800" s="1"/>
      <c r="J3800" s="1"/>
      <c r="K3800" s="1"/>
    </row>
    <row r="3801" spans="2:11" ht="15" customHeight="1" x14ac:dyDescent="0.3">
      <c r="B3801" s="1" t="str">
        <f>ReportExtract[[#This Row],[ReportId]]&amp;"_"&amp;ReportExtract[[#This Row],[PeriodId]]&amp;"_"&amp;ReportExtract[[#This Row],[MktDesc]]</f>
        <v>__</v>
      </c>
      <c r="C3801" s="1"/>
      <c r="D3801" s="1"/>
      <c r="E3801" s="1"/>
      <c r="F3801" s="1"/>
      <c r="G3801" s="1"/>
      <c r="H3801" s="1"/>
      <c r="I3801" s="1"/>
      <c r="J3801" s="1"/>
      <c r="K3801" s="1"/>
    </row>
    <row r="3802" spans="2:11" ht="15" customHeight="1" x14ac:dyDescent="0.3">
      <c r="B3802" s="1" t="str">
        <f>ReportExtract[[#This Row],[ReportId]]&amp;"_"&amp;ReportExtract[[#This Row],[PeriodId]]&amp;"_"&amp;ReportExtract[[#This Row],[MktDesc]]</f>
        <v>__</v>
      </c>
      <c r="C3802" s="1"/>
      <c r="D3802" s="1"/>
      <c r="E3802" s="1"/>
      <c r="F3802" s="1"/>
      <c r="G3802" s="1"/>
      <c r="H3802" s="1"/>
      <c r="I3802" s="1"/>
      <c r="J3802" s="1"/>
      <c r="K3802" s="1"/>
    </row>
    <row r="3803" spans="2:11" ht="15" customHeight="1" x14ac:dyDescent="0.3">
      <c r="B3803" s="1" t="str">
        <f>ReportExtract[[#This Row],[ReportId]]&amp;"_"&amp;ReportExtract[[#This Row],[PeriodId]]&amp;"_"&amp;ReportExtract[[#This Row],[MktDesc]]</f>
        <v>__</v>
      </c>
      <c r="C3803" s="1"/>
      <c r="D3803" s="1"/>
      <c r="E3803" s="1"/>
      <c r="F3803" s="1"/>
      <c r="G3803" s="1"/>
      <c r="H3803" s="1"/>
      <c r="I3803" s="1"/>
      <c r="J3803" s="1"/>
      <c r="K3803" s="1"/>
    </row>
    <row r="3804" spans="2:11" ht="15" customHeight="1" x14ac:dyDescent="0.3">
      <c r="B3804" s="1" t="str">
        <f>ReportExtract[[#This Row],[ReportId]]&amp;"_"&amp;ReportExtract[[#This Row],[PeriodId]]&amp;"_"&amp;ReportExtract[[#This Row],[MktDesc]]</f>
        <v>__</v>
      </c>
      <c r="C3804" s="1"/>
      <c r="D3804" s="1"/>
      <c r="E3804" s="1"/>
      <c r="F3804" s="1"/>
      <c r="G3804" s="1"/>
      <c r="H3804" s="1"/>
      <c r="I3804" s="1"/>
      <c r="J3804" s="1"/>
      <c r="K3804" s="1"/>
    </row>
    <row r="3805" spans="2:11" ht="15" customHeight="1" x14ac:dyDescent="0.3">
      <c r="B3805" s="1" t="str">
        <f>ReportExtract[[#This Row],[ReportId]]&amp;"_"&amp;ReportExtract[[#This Row],[PeriodId]]&amp;"_"&amp;ReportExtract[[#This Row],[MktDesc]]</f>
        <v>__</v>
      </c>
      <c r="C3805" s="1"/>
      <c r="D3805" s="1"/>
      <c r="E3805" s="1"/>
      <c r="F3805" s="1"/>
      <c r="G3805" s="1"/>
      <c r="H3805" s="1"/>
      <c r="I3805" s="1"/>
      <c r="J3805" s="1"/>
      <c r="K3805" s="1"/>
    </row>
    <row r="3806" spans="2:11" ht="15" customHeight="1" x14ac:dyDescent="0.3">
      <c r="B3806" s="1" t="str">
        <f>ReportExtract[[#This Row],[ReportId]]&amp;"_"&amp;ReportExtract[[#This Row],[PeriodId]]&amp;"_"&amp;ReportExtract[[#This Row],[MktDesc]]</f>
        <v>__</v>
      </c>
      <c r="C3806" s="1"/>
      <c r="D3806" s="1"/>
      <c r="E3806" s="1"/>
      <c r="F3806" s="1"/>
      <c r="G3806" s="1"/>
      <c r="H3806" s="1"/>
      <c r="I3806" s="1"/>
      <c r="J3806" s="1"/>
      <c r="K3806" s="1"/>
    </row>
    <row r="3807" spans="2:11" ht="15" customHeight="1" x14ac:dyDescent="0.3">
      <c r="B3807" s="1" t="str">
        <f>ReportExtract[[#This Row],[ReportId]]&amp;"_"&amp;ReportExtract[[#This Row],[PeriodId]]&amp;"_"&amp;ReportExtract[[#This Row],[MktDesc]]</f>
        <v>__</v>
      </c>
      <c r="C3807" s="1"/>
      <c r="D3807" s="1"/>
      <c r="E3807" s="1"/>
      <c r="F3807" s="1"/>
      <c r="G3807" s="1"/>
      <c r="H3807" s="1"/>
      <c r="I3807" s="1"/>
      <c r="J3807" s="1"/>
      <c r="K3807" s="1"/>
    </row>
    <row r="3808" spans="2:11" ht="15" customHeight="1" x14ac:dyDescent="0.3">
      <c r="B3808" s="1" t="str">
        <f>ReportExtract[[#This Row],[ReportId]]&amp;"_"&amp;ReportExtract[[#This Row],[PeriodId]]&amp;"_"&amp;ReportExtract[[#This Row],[MktDesc]]</f>
        <v>__</v>
      </c>
      <c r="C3808" s="1"/>
      <c r="D3808" s="1"/>
      <c r="E3808" s="1"/>
      <c r="F3808" s="1"/>
      <c r="G3808" s="1"/>
      <c r="H3808" s="1"/>
      <c r="I3808" s="1"/>
      <c r="J3808" s="1"/>
      <c r="K3808" s="1"/>
    </row>
    <row r="3809" spans="2:11" ht="15" customHeight="1" x14ac:dyDescent="0.3">
      <c r="B3809" s="1" t="str">
        <f>ReportExtract[[#This Row],[ReportId]]&amp;"_"&amp;ReportExtract[[#This Row],[PeriodId]]&amp;"_"&amp;ReportExtract[[#This Row],[MktDesc]]</f>
        <v>__</v>
      </c>
      <c r="C3809" s="1"/>
      <c r="D3809" s="1"/>
      <c r="E3809" s="1"/>
      <c r="F3809" s="1"/>
      <c r="G3809" s="1"/>
      <c r="H3809" s="1"/>
      <c r="I3809" s="1"/>
      <c r="J3809" s="1"/>
      <c r="K3809" s="1"/>
    </row>
    <row r="3810" spans="2:11" ht="15" customHeight="1" x14ac:dyDescent="0.3">
      <c r="B3810" s="1" t="str">
        <f>ReportExtract[[#This Row],[ReportId]]&amp;"_"&amp;ReportExtract[[#This Row],[PeriodId]]&amp;"_"&amp;ReportExtract[[#This Row],[MktDesc]]</f>
        <v>__</v>
      </c>
      <c r="C3810" s="1"/>
      <c r="D3810" s="1"/>
      <c r="E3810" s="1"/>
      <c r="F3810" s="1"/>
      <c r="G3810" s="1"/>
      <c r="H3810" s="1"/>
      <c r="I3810" s="1"/>
      <c r="J3810" s="1"/>
      <c r="K3810" s="1"/>
    </row>
    <row r="3811" spans="2:11" ht="15" customHeight="1" x14ac:dyDescent="0.3">
      <c r="B3811" s="1" t="str">
        <f>ReportExtract[[#This Row],[ReportId]]&amp;"_"&amp;ReportExtract[[#This Row],[PeriodId]]&amp;"_"&amp;ReportExtract[[#This Row],[MktDesc]]</f>
        <v>__</v>
      </c>
      <c r="C3811" s="1"/>
      <c r="D3811" s="1"/>
      <c r="E3811" s="1"/>
      <c r="F3811" s="1"/>
      <c r="G3811" s="1"/>
      <c r="H3811" s="1"/>
      <c r="I3811" s="1"/>
      <c r="J3811" s="1"/>
      <c r="K3811" s="1"/>
    </row>
    <row r="3812" spans="2:11" ht="15" customHeight="1" x14ac:dyDescent="0.3">
      <c r="B3812" s="1" t="str">
        <f>ReportExtract[[#This Row],[ReportId]]&amp;"_"&amp;ReportExtract[[#This Row],[PeriodId]]&amp;"_"&amp;ReportExtract[[#This Row],[MktDesc]]</f>
        <v>__</v>
      </c>
      <c r="C3812" s="1"/>
      <c r="D3812" s="1"/>
      <c r="E3812" s="1"/>
      <c r="F3812" s="1"/>
      <c r="G3812" s="1"/>
      <c r="H3812" s="1"/>
      <c r="I3812" s="1"/>
      <c r="J3812" s="1"/>
      <c r="K3812" s="1"/>
    </row>
    <row r="3813" spans="2:11" ht="15" customHeight="1" x14ac:dyDescent="0.3">
      <c r="B3813" s="1" t="str">
        <f>ReportExtract[[#This Row],[ReportId]]&amp;"_"&amp;ReportExtract[[#This Row],[PeriodId]]&amp;"_"&amp;ReportExtract[[#This Row],[MktDesc]]</f>
        <v>__</v>
      </c>
      <c r="C3813" s="1"/>
      <c r="D3813" s="1"/>
      <c r="E3813" s="1"/>
      <c r="F3813" s="1"/>
      <c r="G3813" s="1"/>
      <c r="H3813" s="1"/>
      <c r="I3813" s="1"/>
      <c r="J3813" s="1"/>
      <c r="K3813" s="1"/>
    </row>
    <row r="3814" spans="2:11" ht="15" customHeight="1" x14ac:dyDescent="0.3">
      <c r="B3814" s="1" t="str">
        <f>ReportExtract[[#This Row],[ReportId]]&amp;"_"&amp;ReportExtract[[#This Row],[PeriodId]]&amp;"_"&amp;ReportExtract[[#This Row],[MktDesc]]</f>
        <v>__</v>
      </c>
      <c r="C3814" s="1"/>
      <c r="D3814" s="1"/>
      <c r="E3814" s="1"/>
      <c r="F3814" s="1"/>
      <c r="G3814" s="1"/>
      <c r="H3814" s="1"/>
      <c r="I3814" s="1"/>
      <c r="J3814" s="1"/>
      <c r="K3814" s="1"/>
    </row>
    <row r="3815" spans="2:11" ht="15" customHeight="1" x14ac:dyDescent="0.3">
      <c r="B3815" s="1" t="str">
        <f>ReportExtract[[#This Row],[ReportId]]&amp;"_"&amp;ReportExtract[[#This Row],[PeriodId]]&amp;"_"&amp;ReportExtract[[#This Row],[MktDesc]]</f>
        <v>__</v>
      </c>
      <c r="C3815" s="1"/>
      <c r="D3815" s="1"/>
      <c r="E3815" s="1"/>
      <c r="F3815" s="1"/>
      <c r="G3815" s="1"/>
      <c r="H3815" s="1"/>
      <c r="I3815" s="1"/>
      <c r="J3815" s="1"/>
      <c r="K3815" s="1"/>
    </row>
    <row r="3816" spans="2:11" ht="15" customHeight="1" x14ac:dyDescent="0.3">
      <c r="B3816" s="1" t="str">
        <f>ReportExtract[[#This Row],[ReportId]]&amp;"_"&amp;ReportExtract[[#This Row],[PeriodId]]&amp;"_"&amp;ReportExtract[[#This Row],[MktDesc]]</f>
        <v>__</v>
      </c>
      <c r="C3816" s="1"/>
      <c r="D3816" s="1"/>
      <c r="E3816" s="1"/>
      <c r="F3816" s="1"/>
      <c r="G3816" s="1"/>
      <c r="H3816" s="1"/>
      <c r="I3816" s="1"/>
      <c r="J3816" s="1"/>
      <c r="K3816" s="1"/>
    </row>
    <row r="3817" spans="2:11" ht="15" customHeight="1" x14ac:dyDescent="0.3">
      <c r="B3817" s="1" t="str">
        <f>ReportExtract[[#This Row],[ReportId]]&amp;"_"&amp;ReportExtract[[#This Row],[PeriodId]]&amp;"_"&amp;ReportExtract[[#This Row],[MktDesc]]</f>
        <v>__</v>
      </c>
      <c r="C3817" s="1"/>
      <c r="D3817" s="1"/>
      <c r="E3817" s="1"/>
      <c r="F3817" s="1"/>
      <c r="G3817" s="1"/>
      <c r="H3817" s="1"/>
      <c r="I3817" s="1"/>
      <c r="J3817" s="1"/>
      <c r="K3817" s="1"/>
    </row>
    <row r="3818" spans="2:11" ht="15" customHeight="1" x14ac:dyDescent="0.3">
      <c r="B3818" s="1" t="str">
        <f>ReportExtract[[#This Row],[ReportId]]&amp;"_"&amp;ReportExtract[[#This Row],[PeriodId]]&amp;"_"&amp;ReportExtract[[#This Row],[MktDesc]]</f>
        <v>__</v>
      </c>
      <c r="C3818" s="1"/>
      <c r="D3818" s="1"/>
      <c r="E3818" s="1"/>
      <c r="F3818" s="1"/>
      <c r="G3818" s="1"/>
      <c r="H3818" s="1"/>
      <c r="I3818" s="1"/>
      <c r="J3818" s="1"/>
      <c r="K3818" s="1"/>
    </row>
    <row r="3819" spans="2:11" ht="15" customHeight="1" x14ac:dyDescent="0.3">
      <c r="B3819" s="1" t="str">
        <f>ReportExtract[[#This Row],[ReportId]]&amp;"_"&amp;ReportExtract[[#This Row],[PeriodId]]&amp;"_"&amp;ReportExtract[[#This Row],[MktDesc]]</f>
        <v>__</v>
      </c>
      <c r="C3819" s="1"/>
      <c r="D3819" s="1"/>
      <c r="E3819" s="1"/>
      <c r="F3819" s="1"/>
      <c r="G3819" s="1"/>
      <c r="H3819" s="1"/>
      <c r="I3819" s="1"/>
      <c r="J3819" s="1"/>
      <c r="K3819" s="1"/>
    </row>
    <row r="3820" spans="2:11" ht="15" customHeight="1" x14ac:dyDescent="0.3">
      <c r="B3820" s="1" t="str">
        <f>ReportExtract[[#This Row],[ReportId]]&amp;"_"&amp;ReportExtract[[#This Row],[PeriodId]]&amp;"_"&amp;ReportExtract[[#This Row],[MktDesc]]</f>
        <v>__</v>
      </c>
      <c r="C3820" s="1"/>
      <c r="D3820" s="1"/>
      <c r="E3820" s="1"/>
      <c r="F3820" s="1"/>
      <c r="G3820" s="1"/>
      <c r="H3820" s="1"/>
      <c r="I3820" s="1"/>
      <c r="J3820" s="1"/>
      <c r="K3820" s="1"/>
    </row>
    <row r="3821" spans="2:11" ht="15" customHeight="1" x14ac:dyDescent="0.3">
      <c r="B3821" s="1" t="str">
        <f>ReportExtract[[#This Row],[ReportId]]&amp;"_"&amp;ReportExtract[[#This Row],[PeriodId]]&amp;"_"&amp;ReportExtract[[#This Row],[MktDesc]]</f>
        <v>__</v>
      </c>
      <c r="C3821" s="1"/>
      <c r="D3821" s="1"/>
      <c r="E3821" s="1"/>
      <c r="F3821" s="1"/>
      <c r="G3821" s="1"/>
      <c r="H3821" s="1"/>
      <c r="I3821" s="1"/>
      <c r="J3821" s="1"/>
      <c r="K3821" s="1"/>
    </row>
    <row r="3822" spans="2:11" ht="15" customHeight="1" x14ac:dyDescent="0.3">
      <c r="B3822" s="1" t="str">
        <f>ReportExtract[[#This Row],[ReportId]]&amp;"_"&amp;ReportExtract[[#This Row],[PeriodId]]&amp;"_"&amp;ReportExtract[[#This Row],[MktDesc]]</f>
        <v>__</v>
      </c>
      <c r="C3822" s="1"/>
      <c r="D3822" s="1"/>
      <c r="E3822" s="1"/>
      <c r="F3822" s="1"/>
      <c r="G3822" s="1"/>
      <c r="H3822" s="1"/>
      <c r="I3822" s="1"/>
      <c r="J3822" s="1"/>
      <c r="K3822" s="1"/>
    </row>
    <row r="3823" spans="2:11" ht="15" customHeight="1" x14ac:dyDescent="0.3">
      <c r="B3823" s="1" t="str">
        <f>ReportExtract[[#This Row],[ReportId]]&amp;"_"&amp;ReportExtract[[#This Row],[PeriodId]]&amp;"_"&amp;ReportExtract[[#This Row],[MktDesc]]</f>
        <v>__</v>
      </c>
      <c r="C3823" s="1"/>
      <c r="D3823" s="1"/>
      <c r="E3823" s="1"/>
      <c r="F3823" s="1"/>
      <c r="G3823" s="1"/>
      <c r="H3823" s="1"/>
      <c r="I3823" s="1"/>
      <c r="J3823" s="1"/>
      <c r="K3823" s="1"/>
    </row>
    <row r="3824" spans="2:11" ht="15" customHeight="1" x14ac:dyDescent="0.3">
      <c r="B3824" s="1" t="str">
        <f>ReportExtract[[#This Row],[ReportId]]&amp;"_"&amp;ReportExtract[[#This Row],[PeriodId]]&amp;"_"&amp;ReportExtract[[#This Row],[MktDesc]]</f>
        <v>__</v>
      </c>
      <c r="C3824" s="1"/>
      <c r="D3824" s="1"/>
      <c r="E3824" s="1"/>
      <c r="F3824" s="1"/>
      <c r="G3824" s="1"/>
      <c r="H3824" s="1"/>
      <c r="I3824" s="1"/>
      <c r="J3824" s="1"/>
      <c r="K3824" s="1"/>
    </row>
    <row r="3825" spans="2:11" ht="15" customHeight="1" x14ac:dyDescent="0.3">
      <c r="B3825" s="1" t="str">
        <f>ReportExtract[[#This Row],[ReportId]]&amp;"_"&amp;ReportExtract[[#This Row],[PeriodId]]&amp;"_"&amp;ReportExtract[[#This Row],[MktDesc]]</f>
        <v>__</v>
      </c>
      <c r="C3825" s="1"/>
      <c r="D3825" s="1"/>
      <c r="E3825" s="1"/>
      <c r="F3825" s="1"/>
      <c r="G3825" s="1"/>
      <c r="H3825" s="1"/>
      <c r="I3825" s="1"/>
      <c r="J3825" s="1"/>
      <c r="K3825" s="1"/>
    </row>
    <row r="3826" spans="2:11" ht="15" customHeight="1" x14ac:dyDescent="0.3">
      <c r="B3826" s="1" t="str">
        <f>ReportExtract[[#This Row],[ReportId]]&amp;"_"&amp;ReportExtract[[#This Row],[PeriodId]]&amp;"_"&amp;ReportExtract[[#This Row],[MktDesc]]</f>
        <v>__</v>
      </c>
      <c r="C3826" s="1"/>
      <c r="D3826" s="1"/>
      <c r="E3826" s="1"/>
      <c r="F3826" s="1"/>
      <c r="G3826" s="1"/>
      <c r="H3826" s="1"/>
      <c r="I3826" s="1"/>
      <c r="J3826" s="1"/>
      <c r="K3826" s="1"/>
    </row>
    <row r="3827" spans="2:11" ht="15" customHeight="1" x14ac:dyDescent="0.3">
      <c r="B3827" s="1" t="str">
        <f>ReportExtract[[#This Row],[ReportId]]&amp;"_"&amp;ReportExtract[[#This Row],[PeriodId]]&amp;"_"&amp;ReportExtract[[#This Row],[MktDesc]]</f>
        <v>__</v>
      </c>
      <c r="C3827" s="1"/>
      <c r="D3827" s="1"/>
      <c r="E3827" s="1"/>
      <c r="F3827" s="1"/>
      <c r="G3827" s="1"/>
      <c r="H3827" s="1"/>
      <c r="I3827" s="1"/>
      <c r="J3827" s="1"/>
      <c r="K3827" s="1"/>
    </row>
    <row r="3828" spans="2:11" ht="15" customHeight="1" x14ac:dyDescent="0.3">
      <c r="B3828" s="1" t="str">
        <f>ReportExtract[[#This Row],[ReportId]]&amp;"_"&amp;ReportExtract[[#This Row],[PeriodId]]&amp;"_"&amp;ReportExtract[[#This Row],[MktDesc]]</f>
        <v>__</v>
      </c>
      <c r="C3828" s="1"/>
      <c r="D3828" s="1"/>
      <c r="E3828" s="1"/>
      <c r="F3828" s="1"/>
      <c r="G3828" s="1"/>
      <c r="H3828" s="1"/>
      <c r="I3828" s="1"/>
      <c r="J3828" s="1"/>
      <c r="K3828" s="1"/>
    </row>
    <row r="3829" spans="2:11" ht="15" customHeight="1" x14ac:dyDescent="0.3">
      <c r="B3829" s="1" t="str">
        <f>ReportExtract[[#This Row],[ReportId]]&amp;"_"&amp;ReportExtract[[#This Row],[PeriodId]]&amp;"_"&amp;ReportExtract[[#This Row],[MktDesc]]</f>
        <v>__</v>
      </c>
      <c r="C3829" s="1"/>
      <c r="D3829" s="1"/>
      <c r="E3829" s="1"/>
      <c r="F3829" s="1"/>
      <c r="G3829" s="1"/>
      <c r="H3829" s="1"/>
      <c r="I3829" s="1"/>
      <c r="J3829" s="1"/>
      <c r="K3829" s="1"/>
    </row>
    <row r="3830" spans="2:11" ht="15" customHeight="1" x14ac:dyDescent="0.3">
      <c r="B3830" s="1" t="str">
        <f>ReportExtract[[#This Row],[ReportId]]&amp;"_"&amp;ReportExtract[[#This Row],[PeriodId]]&amp;"_"&amp;ReportExtract[[#This Row],[MktDesc]]</f>
        <v>__</v>
      </c>
      <c r="C3830" s="1"/>
      <c r="D3830" s="1"/>
      <c r="E3830" s="1"/>
      <c r="F3830" s="1"/>
      <c r="G3830" s="1"/>
      <c r="H3830" s="1"/>
      <c r="I3830" s="1"/>
      <c r="J3830" s="1"/>
      <c r="K3830" s="1"/>
    </row>
    <row r="3831" spans="2:11" ht="15" customHeight="1" x14ac:dyDescent="0.3">
      <c r="B3831" s="1" t="str">
        <f>ReportExtract[[#This Row],[ReportId]]&amp;"_"&amp;ReportExtract[[#This Row],[PeriodId]]&amp;"_"&amp;ReportExtract[[#This Row],[MktDesc]]</f>
        <v>__</v>
      </c>
      <c r="C3831" s="1"/>
      <c r="D3831" s="1"/>
      <c r="E3831" s="1"/>
      <c r="F3831" s="1"/>
      <c r="G3831" s="1"/>
      <c r="H3831" s="1"/>
      <c r="I3831" s="1"/>
      <c r="J3831" s="1"/>
      <c r="K3831" s="1"/>
    </row>
    <row r="3832" spans="2:11" ht="15" customHeight="1" x14ac:dyDescent="0.3">
      <c r="B3832" s="1" t="str">
        <f>ReportExtract[[#This Row],[ReportId]]&amp;"_"&amp;ReportExtract[[#This Row],[PeriodId]]&amp;"_"&amp;ReportExtract[[#This Row],[MktDesc]]</f>
        <v>__</v>
      </c>
      <c r="C3832" s="1"/>
      <c r="D3832" s="1"/>
      <c r="E3832" s="1"/>
      <c r="F3832" s="1"/>
      <c r="G3832" s="1"/>
      <c r="H3832" s="1"/>
      <c r="I3832" s="1"/>
      <c r="J3832" s="1"/>
      <c r="K3832" s="1"/>
    </row>
    <row r="3833" spans="2:11" ht="15" customHeight="1" x14ac:dyDescent="0.3">
      <c r="B3833" s="1" t="str">
        <f>ReportExtract[[#This Row],[ReportId]]&amp;"_"&amp;ReportExtract[[#This Row],[PeriodId]]&amp;"_"&amp;ReportExtract[[#This Row],[MktDesc]]</f>
        <v>__</v>
      </c>
      <c r="C3833" s="1"/>
      <c r="D3833" s="1"/>
      <c r="E3833" s="1"/>
      <c r="F3833" s="1"/>
      <c r="G3833" s="1"/>
      <c r="H3833" s="1"/>
      <c r="I3833" s="1"/>
      <c r="J3833" s="1"/>
      <c r="K3833" s="1"/>
    </row>
    <row r="3834" spans="2:11" ht="15" customHeight="1" x14ac:dyDescent="0.3">
      <c r="B3834" s="1" t="str">
        <f>ReportExtract[[#This Row],[ReportId]]&amp;"_"&amp;ReportExtract[[#This Row],[PeriodId]]&amp;"_"&amp;ReportExtract[[#This Row],[MktDesc]]</f>
        <v>__</v>
      </c>
      <c r="C3834" s="1"/>
      <c r="D3834" s="1"/>
      <c r="E3834" s="1"/>
      <c r="F3834" s="1"/>
      <c r="G3834" s="1"/>
      <c r="H3834" s="1"/>
      <c r="I3834" s="1"/>
      <c r="J3834" s="1"/>
      <c r="K3834" s="1"/>
    </row>
    <row r="3835" spans="2:11" ht="15" customHeight="1" x14ac:dyDescent="0.3">
      <c r="B3835" s="1" t="str">
        <f>ReportExtract[[#This Row],[ReportId]]&amp;"_"&amp;ReportExtract[[#This Row],[PeriodId]]&amp;"_"&amp;ReportExtract[[#This Row],[MktDesc]]</f>
        <v>__</v>
      </c>
      <c r="C3835" s="1"/>
      <c r="D3835" s="1"/>
      <c r="E3835" s="1"/>
      <c r="F3835" s="1"/>
      <c r="G3835" s="1"/>
      <c r="H3835" s="1"/>
      <c r="I3835" s="1"/>
      <c r="J3835" s="1"/>
      <c r="K3835" s="1"/>
    </row>
    <row r="3836" spans="2:11" ht="15" customHeight="1" x14ac:dyDescent="0.3">
      <c r="B3836" s="1" t="str">
        <f>ReportExtract[[#This Row],[ReportId]]&amp;"_"&amp;ReportExtract[[#This Row],[PeriodId]]&amp;"_"&amp;ReportExtract[[#This Row],[MktDesc]]</f>
        <v>__</v>
      </c>
      <c r="C3836" s="1"/>
      <c r="D3836" s="1"/>
      <c r="E3836" s="1"/>
      <c r="F3836" s="1"/>
      <c r="G3836" s="1"/>
      <c r="H3836" s="1"/>
      <c r="I3836" s="1"/>
      <c r="J3836" s="1"/>
      <c r="K3836" s="1"/>
    </row>
    <row r="3837" spans="2:11" ht="15" customHeight="1" x14ac:dyDescent="0.3">
      <c r="B3837" s="1" t="str">
        <f>ReportExtract[[#This Row],[ReportId]]&amp;"_"&amp;ReportExtract[[#This Row],[PeriodId]]&amp;"_"&amp;ReportExtract[[#This Row],[MktDesc]]</f>
        <v>__</v>
      </c>
      <c r="C3837" s="1"/>
      <c r="D3837" s="1"/>
      <c r="E3837" s="1"/>
      <c r="F3837" s="1"/>
      <c r="G3837" s="1"/>
      <c r="H3837" s="1"/>
      <c r="I3837" s="1"/>
      <c r="J3837" s="1"/>
      <c r="K3837" s="1"/>
    </row>
    <row r="3838" spans="2:11" ht="15" customHeight="1" x14ac:dyDescent="0.3">
      <c r="B3838" s="1" t="str">
        <f>ReportExtract[[#This Row],[ReportId]]&amp;"_"&amp;ReportExtract[[#This Row],[PeriodId]]&amp;"_"&amp;ReportExtract[[#This Row],[MktDesc]]</f>
        <v>__</v>
      </c>
      <c r="C3838" s="1"/>
      <c r="D3838" s="1"/>
      <c r="E3838" s="1"/>
      <c r="F3838" s="1"/>
      <c r="G3838" s="1"/>
      <c r="H3838" s="1"/>
      <c r="I3838" s="1"/>
      <c r="J3838" s="1"/>
      <c r="K3838" s="1"/>
    </row>
    <row r="3839" spans="2:11" ht="15" customHeight="1" x14ac:dyDescent="0.3">
      <c r="B3839" s="1" t="str">
        <f>ReportExtract[[#This Row],[ReportId]]&amp;"_"&amp;ReportExtract[[#This Row],[PeriodId]]&amp;"_"&amp;ReportExtract[[#This Row],[MktDesc]]</f>
        <v>__</v>
      </c>
      <c r="C3839" s="1"/>
      <c r="D3839" s="1"/>
      <c r="E3839" s="1"/>
      <c r="F3839" s="1"/>
      <c r="G3839" s="1"/>
      <c r="H3839" s="1"/>
      <c r="I3839" s="1"/>
      <c r="J3839" s="1"/>
      <c r="K3839" s="1"/>
    </row>
    <row r="3840" spans="2:11" ht="15" customHeight="1" x14ac:dyDescent="0.3">
      <c r="B3840" s="1" t="str">
        <f>ReportExtract[[#This Row],[ReportId]]&amp;"_"&amp;ReportExtract[[#This Row],[PeriodId]]&amp;"_"&amp;ReportExtract[[#This Row],[MktDesc]]</f>
        <v>__</v>
      </c>
      <c r="C3840" s="1"/>
      <c r="D3840" s="1"/>
      <c r="E3840" s="1"/>
      <c r="F3840" s="1"/>
      <c r="G3840" s="1"/>
      <c r="H3840" s="1"/>
      <c r="I3840" s="1"/>
      <c r="J3840" s="1"/>
      <c r="K3840" s="1"/>
    </row>
    <row r="3841" spans="2:11" ht="15" customHeight="1" x14ac:dyDescent="0.3">
      <c r="B3841" s="1" t="str">
        <f>ReportExtract[[#This Row],[ReportId]]&amp;"_"&amp;ReportExtract[[#This Row],[PeriodId]]&amp;"_"&amp;ReportExtract[[#This Row],[MktDesc]]</f>
        <v>__</v>
      </c>
      <c r="C3841" s="1"/>
      <c r="D3841" s="1"/>
      <c r="E3841" s="1"/>
      <c r="F3841" s="1"/>
      <c r="G3841" s="1"/>
      <c r="H3841" s="1"/>
      <c r="I3841" s="1"/>
      <c r="J3841" s="1"/>
      <c r="K3841" s="1"/>
    </row>
    <row r="3842" spans="2:11" ht="15" customHeight="1" x14ac:dyDescent="0.3">
      <c r="B3842" s="1" t="str">
        <f>ReportExtract[[#This Row],[ReportId]]&amp;"_"&amp;ReportExtract[[#This Row],[PeriodId]]&amp;"_"&amp;ReportExtract[[#This Row],[MktDesc]]</f>
        <v>__</v>
      </c>
      <c r="C3842" s="1"/>
      <c r="D3842" s="1"/>
      <c r="E3842" s="1"/>
      <c r="F3842" s="1"/>
      <c r="G3842" s="1"/>
      <c r="H3842" s="1"/>
      <c r="I3842" s="1"/>
      <c r="J3842" s="1"/>
      <c r="K3842" s="1"/>
    </row>
    <row r="3843" spans="2:11" ht="15" customHeight="1" x14ac:dyDescent="0.3">
      <c r="B3843" s="1" t="str">
        <f>ReportExtract[[#This Row],[ReportId]]&amp;"_"&amp;ReportExtract[[#This Row],[PeriodId]]&amp;"_"&amp;ReportExtract[[#This Row],[MktDesc]]</f>
        <v>__</v>
      </c>
      <c r="C3843" s="1"/>
      <c r="D3843" s="1"/>
      <c r="E3843" s="1"/>
      <c r="F3843" s="1"/>
      <c r="G3843" s="1"/>
      <c r="H3843" s="1"/>
      <c r="I3843" s="1"/>
      <c r="J3843" s="1"/>
      <c r="K3843" s="1"/>
    </row>
    <row r="3844" spans="2:11" ht="15" customHeight="1" x14ac:dyDescent="0.3">
      <c r="B3844" s="1" t="str">
        <f>ReportExtract[[#This Row],[ReportId]]&amp;"_"&amp;ReportExtract[[#This Row],[PeriodId]]&amp;"_"&amp;ReportExtract[[#This Row],[MktDesc]]</f>
        <v>__</v>
      </c>
      <c r="C3844" s="1"/>
      <c r="D3844" s="1"/>
      <c r="E3844" s="1"/>
      <c r="F3844" s="1"/>
      <c r="G3844" s="1"/>
      <c r="H3844" s="1"/>
      <c r="I3844" s="1"/>
      <c r="J3844" s="1"/>
      <c r="K3844" s="1"/>
    </row>
    <row r="3845" spans="2:11" ht="15" customHeight="1" x14ac:dyDescent="0.3">
      <c r="B3845" s="1" t="str">
        <f>ReportExtract[[#This Row],[ReportId]]&amp;"_"&amp;ReportExtract[[#This Row],[PeriodId]]&amp;"_"&amp;ReportExtract[[#This Row],[MktDesc]]</f>
        <v>__</v>
      </c>
      <c r="C3845" s="1"/>
      <c r="D3845" s="1"/>
      <c r="E3845" s="1"/>
      <c r="F3845" s="1"/>
      <c r="G3845" s="1"/>
      <c r="H3845" s="1"/>
      <c r="I3845" s="1"/>
      <c r="J3845" s="1"/>
      <c r="K3845" s="1"/>
    </row>
    <row r="3846" spans="2:11" ht="15" customHeight="1" x14ac:dyDescent="0.3">
      <c r="B3846" s="1" t="str">
        <f>ReportExtract[[#This Row],[ReportId]]&amp;"_"&amp;ReportExtract[[#This Row],[PeriodId]]&amp;"_"&amp;ReportExtract[[#This Row],[MktDesc]]</f>
        <v>__</v>
      </c>
      <c r="C3846" s="1"/>
      <c r="D3846" s="1"/>
      <c r="E3846" s="1"/>
      <c r="F3846" s="1"/>
      <c r="G3846" s="1"/>
      <c r="H3846" s="1"/>
      <c r="I3846" s="1"/>
      <c r="J3846" s="1"/>
      <c r="K3846" s="1"/>
    </row>
    <row r="3847" spans="2:11" ht="15" customHeight="1" x14ac:dyDescent="0.3">
      <c r="B3847" s="1" t="str">
        <f>ReportExtract[[#This Row],[ReportId]]&amp;"_"&amp;ReportExtract[[#This Row],[PeriodId]]&amp;"_"&amp;ReportExtract[[#This Row],[MktDesc]]</f>
        <v>__</v>
      </c>
      <c r="C3847" s="1"/>
      <c r="D3847" s="1"/>
      <c r="E3847" s="1"/>
      <c r="F3847" s="1"/>
      <c r="G3847" s="1"/>
      <c r="H3847" s="1"/>
      <c r="I3847" s="1"/>
      <c r="J3847" s="1"/>
      <c r="K3847" s="1"/>
    </row>
    <row r="3848" spans="2:11" ht="15" customHeight="1" x14ac:dyDescent="0.3">
      <c r="B3848" s="1" t="str">
        <f>ReportExtract[[#This Row],[ReportId]]&amp;"_"&amp;ReportExtract[[#This Row],[PeriodId]]&amp;"_"&amp;ReportExtract[[#This Row],[MktDesc]]</f>
        <v>__</v>
      </c>
      <c r="C3848" s="1"/>
      <c r="D3848" s="1"/>
      <c r="E3848" s="1"/>
      <c r="F3848" s="1"/>
      <c r="G3848" s="1"/>
      <c r="H3848" s="1"/>
      <c r="I3848" s="1"/>
      <c r="J3848" s="1"/>
      <c r="K3848" s="1"/>
    </row>
    <row r="3849" spans="2:11" ht="15" customHeight="1" x14ac:dyDescent="0.3">
      <c r="B3849" s="1" t="str">
        <f>ReportExtract[[#This Row],[ReportId]]&amp;"_"&amp;ReportExtract[[#This Row],[PeriodId]]&amp;"_"&amp;ReportExtract[[#This Row],[MktDesc]]</f>
        <v>__</v>
      </c>
      <c r="C3849" s="1"/>
      <c r="D3849" s="1"/>
      <c r="E3849" s="1"/>
      <c r="F3849" s="1"/>
      <c r="G3849" s="1"/>
      <c r="H3849" s="1"/>
      <c r="I3849" s="1"/>
      <c r="J3849" s="1"/>
      <c r="K3849" s="1"/>
    </row>
    <row r="3850" spans="2:11" ht="15" customHeight="1" x14ac:dyDescent="0.3">
      <c r="B3850" s="1" t="str">
        <f>ReportExtract[[#This Row],[ReportId]]&amp;"_"&amp;ReportExtract[[#This Row],[PeriodId]]&amp;"_"&amp;ReportExtract[[#This Row],[MktDesc]]</f>
        <v>__</v>
      </c>
      <c r="C3850" s="1"/>
      <c r="D3850" s="1"/>
      <c r="E3850" s="1"/>
      <c r="F3850" s="1"/>
      <c r="G3850" s="1"/>
      <c r="H3850" s="1"/>
      <c r="I3850" s="1"/>
      <c r="J3850" s="1"/>
      <c r="K3850" s="1"/>
    </row>
    <row r="3851" spans="2:11" ht="15" customHeight="1" x14ac:dyDescent="0.3">
      <c r="B3851" s="1" t="str">
        <f>ReportExtract[[#This Row],[ReportId]]&amp;"_"&amp;ReportExtract[[#This Row],[PeriodId]]&amp;"_"&amp;ReportExtract[[#This Row],[MktDesc]]</f>
        <v>__</v>
      </c>
      <c r="C3851" s="1"/>
      <c r="D3851" s="1"/>
      <c r="E3851" s="1"/>
      <c r="F3851" s="1"/>
      <c r="G3851" s="1"/>
      <c r="H3851" s="1"/>
      <c r="I3851" s="1"/>
      <c r="J3851" s="1"/>
      <c r="K3851" s="1"/>
    </row>
    <row r="3852" spans="2:11" ht="15" customHeight="1" x14ac:dyDescent="0.3">
      <c r="B3852" s="1" t="str">
        <f>ReportExtract[[#This Row],[ReportId]]&amp;"_"&amp;ReportExtract[[#This Row],[PeriodId]]&amp;"_"&amp;ReportExtract[[#This Row],[MktDesc]]</f>
        <v>__</v>
      </c>
      <c r="C3852" s="1"/>
      <c r="D3852" s="1"/>
      <c r="E3852" s="1"/>
      <c r="F3852" s="1"/>
      <c r="G3852" s="1"/>
      <c r="H3852" s="1"/>
      <c r="I3852" s="1"/>
      <c r="J3852" s="1"/>
      <c r="K3852" s="1"/>
    </row>
    <row r="3853" spans="2:11" ht="15" customHeight="1" x14ac:dyDescent="0.3">
      <c r="B3853" s="1" t="str">
        <f>ReportExtract[[#This Row],[ReportId]]&amp;"_"&amp;ReportExtract[[#This Row],[PeriodId]]&amp;"_"&amp;ReportExtract[[#This Row],[MktDesc]]</f>
        <v>__</v>
      </c>
      <c r="C3853" s="1"/>
      <c r="D3853" s="1"/>
      <c r="E3853" s="1"/>
      <c r="F3853" s="1"/>
      <c r="G3853" s="1"/>
      <c r="H3853" s="1"/>
      <c r="I3853" s="1"/>
      <c r="J3853" s="1"/>
      <c r="K3853" s="1"/>
    </row>
    <row r="3854" spans="2:11" ht="15" customHeight="1" x14ac:dyDescent="0.3">
      <c r="B3854" s="1" t="str">
        <f>ReportExtract[[#This Row],[ReportId]]&amp;"_"&amp;ReportExtract[[#This Row],[PeriodId]]&amp;"_"&amp;ReportExtract[[#This Row],[MktDesc]]</f>
        <v>__</v>
      </c>
      <c r="C3854" s="1"/>
      <c r="D3854" s="1"/>
      <c r="E3854" s="1"/>
      <c r="F3854" s="1"/>
      <c r="G3854" s="1"/>
      <c r="H3854" s="1"/>
      <c r="I3854" s="1"/>
      <c r="J3854" s="1"/>
      <c r="K3854" s="1"/>
    </row>
    <row r="3855" spans="2:11" ht="15" customHeight="1" x14ac:dyDescent="0.3">
      <c r="B3855" s="1" t="str">
        <f>ReportExtract[[#This Row],[ReportId]]&amp;"_"&amp;ReportExtract[[#This Row],[PeriodId]]&amp;"_"&amp;ReportExtract[[#This Row],[MktDesc]]</f>
        <v>__</v>
      </c>
      <c r="C3855" s="1"/>
      <c r="D3855" s="1"/>
      <c r="E3855" s="1"/>
      <c r="F3855" s="1"/>
      <c r="G3855" s="1"/>
      <c r="H3855" s="1"/>
      <c r="I3855" s="1"/>
      <c r="J3855" s="1"/>
      <c r="K3855" s="1"/>
    </row>
    <row r="3856" spans="2:11" ht="15" customHeight="1" x14ac:dyDescent="0.3">
      <c r="B3856" s="1" t="str">
        <f>ReportExtract[[#This Row],[ReportId]]&amp;"_"&amp;ReportExtract[[#This Row],[PeriodId]]&amp;"_"&amp;ReportExtract[[#This Row],[MktDesc]]</f>
        <v>__</v>
      </c>
      <c r="C3856" s="1"/>
      <c r="D3856" s="1"/>
      <c r="E3856" s="1"/>
      <c r="F3856" s="1"/>
      <c r="G3856" s="1"/>
      <c r="H3856" s="1"/>
      <c r="I3856" s="1"/>
      <c r="J3856" s="1"/>
      <c r="K3856" s="1"/>
    </row>
    <row r="3857" spans="2:11" ht="15" customHeight="1" x14ac:dyDescent="0.3">
      <c r="B3857" s="1" t="str">
        <f>ReportExtract[[#This Row],[ReportId]]&amp;"_"&amp;ReportExtract[[#This Row],[PeriodId]]&amp;"_"&amp;ReportExtract[[#This Row],[MktDesc]]</f>
        <v>__</v>
      </c>
      <c r="C3857" s="1"/>
      <c r="D3857" s="1"/>
      <c r="E3857" s="1"/>
      <c r="F3857" s="1"/>
      <c r="G3857" s="1"/>
      <c r="H3857" s="1"/>
      <c r="I3857" s="1"/>
      <c r="J3857" s="1"/>
      <c r="K3857" s="1"/>
    </row>
    <row r="3858" spans="2:11" ht="15" customHeight="1" x14ac:dyDescent="0.3">
      <c r="B3858" s="1" t="str">
        <f>ReportExtract[[#This Row],[ReportId]]&amp;"_"&amp;ReportExtract[[#This Row],[PeriodId]]&amp;"_"&amp;ReportExtract[[#This Row],[MktDesc]]</f>
        <v>__</v>
      </c>
      <c r="C3858" s="1"/>
      <c r="D3858" s="1"/>
      <c r="E3858" s="1"/>
      <c r="F3858" s="1"/>
      <c r="G3858" s="1"/>
      <c r="H3858" s="1"/>
      <c r="I3858" s="1"/>
      <c r="J3858" s="1"/>
      <c r="K3858" s="1"/>
    </row>
    <row r="3859" spans="2:11" ht="15" customHeight="1" x14ac:dyDescent="0.3">
      <c r="B3859" s="1" t="str">
        <f>ReportExtract[[#This Row],[ReportId]]&amp;"_"&amp;ReportExtract[[#This Row],[PeriodId]]&amp;"_"&amp;ReportExtract[[#This Row],[MktDesc]]</f>
        <v>__</v>
      </c>
      <c r="C3859" s="1"/>
      <c r="D3859" s="1"/>
      <c r="E3859" s="1"/>
      <c r="F3859" s="1"/>
      <c r="G3859" s="1"/>
      <c r="H3859" s="1"/>
      <c r="I3859" s="1"/>
      <c r="J3859" s="1"/>
      <c r="K3859" s="1"/>
    </row>
    <row r="3860" spans="2:11" ht="15" customHeight="1" x14ac:dyDescent="0.3">
      <c r="B3860" s="1" t="str">
        <f>ReportExtract[[#This Row],[ReportId]]&amp;"_"&amp;ReportExtract[[#This Row],[PeriodId]]&amp;"_"&amp;ReportExtract[[#This Row],[MktDesc]]</f>
        <v>__</v>
      </c>
      <c r="C3860" s="1"/>
      <c r="D3860" s="1"/>
      <c r="E3860" s="1"/>
      <c r="F3860" s="1"/>
      <c r="G3860" s="1"/>
      <c r="H3860" s="1"/>
      <c r="I3860" s="1"/>
      <c r="J3860" s="1"/>
      <c r="K3860" s="1"/>
    </row>
    <row r="3861" spans="2:11" ht="15" customHeight="1" x14ac:dyDescent="0.3">
      <c r="B3861" s="1" t="str">
        <f>ReportExtract[[#This Row],[ReportId]]&amp;"_"&amp;ReportExtract[[#This Row],[PeriodId]]&amp;"_"&amp;ReportExtract[[#This Row],[MktDesc]]</f>
        <v>__</v>
      </c>
      <c r="C3861" s="1"/>
      <c r="D3861" s="1"/>
      <c r="E3861" s="1"/>
      <c r="F3861" s="1"/>
      <c r="G3861" s="1"/>
      <c r="H3861" s="1"/>
      <c r="I3861" s="1"/>
      <c r="J3861" s="1"/>
      <c r="K3861" s="1"/>
    </row>
    <row r="3862" spans="2:11" ht="15" customHeight="1" x14ac:dyDescent="0.3">
      <c r="B3862" s="1" t="str">
        <f>ReportExtract[[#This Row],[ReportId]]&amp;"_"&amp;ReportExtract[[#This Row],[PeriodId]]&amp;"_"&amp;ReportExtract[[#This Row],[MktDesc]]</f>
        <v>__</v>
      </c>
      <c r="C3862" s="1"/>
      <c r="D3862" s="1"/>
      <c r="E3862" s="1"/>
      <c r="F3862" s="1"/>
      <c r="G3862" s="1"/>
      <c r="H3862" s="1"/>
      <c r="I3862" s="1"/>
      <c r="J3862" s="1"/>
      <c r="K3862" s="1"/>
    </row>
    <row r="3863" spans="2:11" ht="15" customHeight="1" x14ac:dyDescent="0.3">
      <c r="B3863" s="1" t="str">
        <f>ReportExtract[[#This Row],[ReportId]]&amp;"_"&amp;ReportExtract[[#This Row],[PeriodId]]&amp;"_"&amp;ReportExtract[[#This Row],[MktDesc]]</f>
        <v>__</v>
      </c>
      <c r="C3863" s="1"/>
      <c r="D3863" s="1"/>
      <c r="E3863" s="1"/>
      <c r="F3863" s="1"/>
      <c r="G3863" s="1"/>
      <c r="H3863" s="1"/>
      <c r="I3863" s="1"/>
      <c r="J3863" s="1"/>
      <c r="K3863" s="1"/>
    </row>
    <row r="3864" spans="2:11" ht="15" customHeight="1" x14ac:dyDescent="0.3">
      <c r="B3864" s="1" t="str">
        <f>ReportExtract[[#This Row],[ReportId]]&amp;"_"&amp;ReportExtract[[#This Row],[PeriodId]]&amp;"_"&amp;ReportExtract[[#This Row],[MktDesc]]</f>
        <v>__</v>
      </c>
      <c r="C3864" s="1"/>
      <c r="D3864" s="1"/>
      <c r="E3864" s="1"/>
      <c r="F3864" s="1"/>
      <c r="G3864" s="1"/>
      <c r="H3864" s="1"/>
      <c r="I3864" s="1"/>
      <c r="J3864" s="1"/>
      <c r="K3864" s="1"/>
    </row>
    <row r="3865" spans="2:11" ht="15" customHeight="1" x14ac:dyDescent="0.3">
      <c r="B3865" s="1" t="str">
        <f>ReportExtract[[#This Row],[ReportId]]&amp;"_"&amp;ReportExtract[[#This Row],[PeriodId]]&amp;"_"&amp;ReportExtract[[#This Row],[MktDesc]]</f>
        <v>__</v>
      </c>
      <c r="C3865" s="1"/>
      <c r="D3865" s="1"/>
      <c r="E3865" s="1"/>
      <c r="F3865" s="1"/>
      <c r="G3865" s="1"/>
      <c r="H3865" s="1"/>
      <c r="I3865" s="1"/>
      <c r="J3865" s="1"/>
      <c r="K3865" s="1"/>
    </row>
    <row r="3866" spans="2:11" ht="15" customHeight="1" x14ac:dyDescent="0.3">
      <c r="B3866" s="1" t="str">
        <f>ReportExtract[[#This Row],[ReportId]]&amp;"_"&amp;ReportExtract[[#This Row],[PeriodId]]&amp;"_"&amp;ReportExtract[[#This Row],[MktDesc]]</f>
        <v>__</v>
      </c>
      <c r="C3866" s="1"/>
      <c r="D3866" s="1"/>
      <c r="E3866" s="1"/>
      <c r="F3866" s="1"/>
      <c r="G3866" s="1"/>
      <c r="H3866" s="1"/>
      <c r="I3866" s="1"/>
      <c r="J3866" s="1"/>
      <c r="K3866" s="1"/>
    </row>
    <row r="3867" spans="2:11" ht="15" customHeight="1" x14ac:dyDescent="0.3">
      <c r="B3867" s="1" t="str">
        <f>ReportExtract[[#This Row],[ReportId]]&amp;"_"&amp;ReportExtract[[#This Row],[PeriodId]]&amp;"_"&amp;ReportExtract[[#This Row],[MktDesc]]</f>
        <v>__</v>
      </c>
      <c r="C3867" s="1"/>
      <c r="D3867" s="1"/>
      <c r="E3867" s="1"/>
      <c r="F3867" s="1"/>
      <c r="G3867" s="1"/>
      <c r="H3867" s="1"/>
      <c r="I3867" s="1"/>
      <c r="J3867" s="1"/>
      <c r="K3867" s="1"/>
    </row>
    <row r="3868" spans="2:11" ht="15" customHeight="1" x14ac:dyDescent="0.3">
      <c r="B3868" s="1" t="str">
        <f>ReportExtract[[#This Row],[ReportId]]&amp;"_"&amp;ReportExtract[[#This Row],[PeriodId]]&amp;"_"&amp;ReportExtract[[#This Row],[MktDesc]]</f>
        <v>__</v>
      </c>
      <c r="C3868" s="1"/>
      <c r="D3868" s="1"/>
      <c r="E3868" s="1"/>
      <c r="F3868" s="1"/>
      <c r="G3868" s="1"/>
      <c r="H3868" s="1"/>
      <c r="I3868" s="1"/>
      <c r="J3868" s="1"/>
      <c r="K3868" s="1"/>
    </row>
    <row r="3869" spans="2:11" ht="15" customHeight="1" x14ac:dyDescent="0.3">
      <c r="B3869" s="1" t="str">
        <f>ReportExtract[[#This Row],[ReportId]]&amp;"_"&amp;ReportExtract[[#This Row],[PeriodId]]&amp;"_"&amp;ReportExtract[[#This Row],[MktDesc]]</f>
        <v>__</v>
      </c>
      <c r="C3869" s="1"/>
      <c r="D3869" s="1"/>
      <c r="E3869" s="1"/>
      <c r="F3869" s="1"/>
      <c r="G3869" s="1"/>
      <c r="H3869" s="1"/>
      <c r="I3869" s="1"/>
      <c r="J3869" s="1"/>
      <c r="K3869" s="1"/>
    </row>
    <row r="3870" spans="2:11" ht="15" customHeight="1" x14ac:dyDescent="0.3">
      <c r="B3870" s="1" t="str">
        <f>ReportExtract[[#This Row],[ReportId]]&amp;"_"&amp;ReportExtract[[#This Row],[PeriodId]]&amp;"_"&amp;ReportExtract[[#This Row],[MktDesc]]</f>
        <v>__</v>
      </c>
      <c r="C3870" s="1"/>
      <c r="D3870" s="1"/>
      <c r="E3870" s="1"/>
      <c r="F3870" s="1"/>
      <c r="G3870" s="1"/>
      <c r="H3870" s="1"/>
      <c r="I3870" s="1"/>
      <c r="J3870" s="1"/>
      <c r="K3870" s="1"/>
    </row>
    <row r="3871" spans="2:11" ht="15" customHeight="1" x14ac:dyDescent="0.3">
      <c r="B3871" s="1" t="str">
        <f>ReportExtract[[#This Row],[ReportId]]&amp;"_"&amp;ReportExtract[[#This Row],[PeriodId]]&amp;"_"&amp;ReportExtract[[#This Row],[MktDesc]]</f>
        <v>__</v>
      </c>
      <c r="C3871" s="1"/>
      <c r="D3871" s="1"/>
      <c r="E3871" s="1"/>
      <c r="F3871" s="1"/>
      <c r="G3871" s="1"/>
      <c r="H3871" s="1"/>
      <c r="I3871" s="1"/>
      <c r="J3871" s="1"/>
      <c r="K3871" s="1"/>
    </row>
    <row r="3872" spans="2:11" ht="15" customHeight="1" x14ac:dyDescent="0.3">
      <c r="B3872" s="1" t="str">
        <f>ReportExtract[[#This Row],[ReportId]]&amp;"_"&amp;ReportExtract[[#This Row],[PeriodId]]&amp;"_"&amp;ReportExtract[[#This Row],[MktDesc]]</f>
        <v>__</v>
      </c>
      <c r="C3872" s="1"/>
      <c r="D3872" s="1"/>
      <c r="E3872" s="1"/>
      <c r="F3872" s="1"/>
      <c r="G3872" s="1"/>
      <c r="H3872" s="1"/>
      <c r="I3872" s="1"/>
      <c r="J3872" s="1"/>
      <c r="K3872" s="1"/>
    </row>
    <row r="3873" spans="2:11" ht="15" customHeight="1" x14ac:dyDescent="0.3">
      <c r="B3873" s="1" t="str">
        <f>ReportExtract[[#This Row],[ReportId]]&amp;"_"&amp;ReportExtract[[#This Row],[PeriodId]]&amp;"_"&amp;ReportExtract[[#This Row],[MktDesc]]</f>
        <v>__</v>
      </c>
      <c r="C3873" s="1"/>
      <c r="D3873" s="1"/>
      <c r="E3873" s="1"/>
      <c r="F3873" s="1"/>
      <c r="G3873" s="1"/>
      <c r="H3873" s="1"/>
      <c r="I3873" s="1"/>
      <c r="J3873" s="1"/>
      <c r="K3873" s="1"/>
    </row>
    <row r="3874" spans="2:11" ht="15" customHeight="1" x14ac:dyDescent="0.3">
      <c r="B3874" s="1" t="str">
        <f>ReportExtract[[#This Row],[ReportId]]&amp;"_"&amp;ReportExtract[[#This Row],[PeriodId]]&amp;"_"&amp;ReportExtract[[#This Row],[MktDesc]]</f>
        <v>__</v>
      </c>
      <c r="C3874" s="1"/>
      <c r="D3874" s="1"/>
      <c r="E3874" s="1"/>
      <c r="F3874" s="1"/>
      <c r="G3874" s="1"/>
      <c r="H3874" s="1"/>
      <c r="I3874" s="1"/>
      <c r="J3874" s="1"/>
      <c r="K3874" s="1"/>
    </row>
    <row r="3875" spans="2:11" ht="15" customHeight="1" x14ac:dyDescent="0.3">
      <c r="B3875" s="1" t="str">
        <f>ReportExtract[[#This Row],[ReportId]]&amp;"_"&amp;ReportExtract[[#This Row],[PeriodId]]&amp;"_"&amp;ReportExtract[[#This Row],[MktDesc]]</f>
        <v>__</v>
      </c>
      <c r="C3875" s="1"/>
      <c r="D3875" s="1"/>
      <c r="E3875" s="1"/>
      <c r="F3875" s="1"/>
      <c r="G3875" s="1"/>
      <c r="H3875" s="1"/>
      <c r="I3875" s="1"/>
      <c r="J3875" s="1"/>
      <c r="K3875" s="1"/>
    </row>
    <row r="3876" spans="2:11" ht="15" customHeight="1" x14ac:dyDescent="0.3">
      <c r="B3876" s="1" t="str">
        <f>ReportExtract[[#This Row],[ReportId]]&amp;"_"&amp;ReportExtract[[#This Row],[PeriodId]]&amp;"_"&amp;ReportExtract[[#This Row],[MktDesc]]</f>
        <v>__</v>
      </c>
      <c r="C3876" s="1"/>
      <c r="D3876" s="1"/>
      <c r="E3876" s="1"/>
      <c r="F3876" s="1"/>
      <c r="G3876" s="1"/>
      <c r="H3876" s="1"/>
      <c r="I3876" s="1"/>
      <c r="J3876" s="1"/>
      <c r="K3876" s="1"/>
    </row>
    <row r="3877" spans="2:11" ht="15" customHeight="1" x14ac:dyDescent="0.3">
      <c r="B3877" s="1" t="str">
        <f>ReportExtract[[#This Row],[ReportId]]&amp;"_"&amp;ReportExtract[[#This Row],[PeriodId]]&amp;"_"&amp;ReportExtract[[#This Row],[MktDesc]]</f>
        <v>__</v>
      </c>
      <c r="C3877" s="1"/>
      <c r="D3877" s="1"/>
      <c r="E3877" s="1"/>
      <c r="F3877" s="1"/>
      <c r="G3877" s="1"/>
      <c r="H3877" s="1"/>
      <c r="I3877" s="1"/>
      <c r="J3877" s="1"/>
      <c r="K3877" s="1"/>
    </row>
    <row r="3878" spans="2:11" ht="15" customHeight="1" x14ac:dyDescent="0.3">
      <c r="B3878" s="1" t="str">
        <f>ReportExtract[[#This Row],[ReportId]]&amp;"_"&amp;ReportExtract[[#This Row],[PeriodId]]&amp;"_"&amp;ReportExtract[[#This Row],[MktDesc]]</f>
        <v>__</v>
      </c>
      <c r="C3878" s="1"/>
      <c r="D3878" s="1"/>
      <c r="E3878" s="1"/>
      <c r="F3878" s="1"/>
      <c r="G3878" s="1"/>
      <c r="H3878" s="1"/>
      <c r="I3878" s="1"/>
      <c r="J3878" s="1"/>
      <c r="K3878" s="1"/>
    </row>
    <row r="3879" spans="2:11" ht="15" customHeight="1" x14ac:dyDescent="0.3">
      <c r="B3879" s="1" t="str">
        <f>ReportExtract[[#This Row],[ReportId]]&amp;"_"&amp;ReportExtract[[#This Row],[PeriodId]]&amp;"_"&amp;ReportExtract[[#This Row],[MktDesc]]</f>
        <v>__</v>
      </c>
      <c r="C3879" s="1"/>
      <c r="D3879" s="1"/>
      <c r="E3879" s="1"/>
      <c r="F3879" s="1"/>
      <c r="G3879" s="1"/>
      <c r="H3879" s="1"/>
      <c r="I3879" s="1"/>
      <c r="J3879" s="1"/>
      <c r="K3879" s="1"/>
    </row>
    <row r="3880" spans="2:11" ht="15" customHeight="1" x14ac:dyDescent="0.3">
      <c r="B3880" s="1" t="str">
        <f>ReportExtract[[#This Row],[ReportId]]&amp;"_"&amp;ReportExtract[[#This Row],[PeriodId]]&amp;"_"&amp;ReportExtract[[#This Row],[MktDesc]]</f>
        <v>__</v>
      </c>
      <c r="C3880" s="1"/>
      <c r="D3880" s="1"/>
      <c r="E3880" s="1"/>
      <c r="F3880" s="1"/>
      <c r="G3880" s="1"/>
      <c r="H3880" s="1"/>
      <c r="I3880" s="1"/>
      <c r="J3880" s="1"/>
      <c r="K3880" s="1"/>
    </row>
    <row r="3881" spans="2:11" ht="15" customHeight="1" x14ac:dyDescent="0.3">
      <c r="B3881" s="1" t="str">
        <f>ReportExtract[[#This Row],[ReportId]]&amp;"_"&amp;ReportExtract[[#This Row],[PeriodId]]&amp;"_"&amp;ReportExtract[[#This Row],[MktDesc]]</f>
        <v>__</v>
      </c>
      <c r="C3881" s="1"/>
      <c r="D3881" s="1"/>
      <c r="E3881" s="1"/>
      <c r="F3881" s="1"/>
      <c r="G3881" s="1"/>
      <c r="H3881" s="1"/>
      <c r="I3881" s="1"/>
      <c r="J3881" s="1"/>
      <c r="K3881" s="1"/>
    </row>
    <row r="3882" spans="2:11" ht="15" customHeight="1" x14ac:dyDescent="0.3">
      <c r="B3882" s="1" t="str">
        <f>ReportExtract[[#This Row],[ReportId]]&amp;"_"&amp;ReportExtract[[#This Row],[PeriodId]]&amp;"_"&amp;ReportExtract[[#This Row],[MktDesc]]</f>
        <v>__</v>
      </c>
      <c r="C3882" s="1"/>
      <c r="D3882" s="1"/>
      <c r="E3882" s="1"/>
      <c r="F3882" s="1"/>
      <c r="G3882" s="1"/>
      <c r="H3882" s="1"/>
      <c r="I3882" s="1"/>
      <c r="J3882" s="1"/>
      <c r="K3882" s="1"/>
    </row>
    <row r="3883" spans="2:11" ht="15" customHeight="1" x14ac:dyDescent="0.3">
      <c r="B3883" s="1" t="str">
        <f>ReportExtract[[#This Row],[ReportId]]&amp;"_"&amp;ReportExtract[[#This Row],[PeriodId]]&amp;"_"&amp;ReportExtract[[#This Row],[MktDesc]]</f>
        <v>__</v>
      </c>
      <c r="C3883" s="1"/>
      <c r="D3883" s="1"/>
      <c r="E3883" s="1"/>
      <c r="F3883" s="1"/>
      <c r="G3883" s="1"/>
      <c r="H3883" s="1"/>
      <c r="I3883" s="1"/>
      <c r="J3883" s="1"/>
      <c r="K3883" s="1"/>
    </row>
    <row r="3884" spans="2:11" ht="15" customHeight="1" x14ac:dyDescent="0.3">
      <c r="B3884" s="1" t="str">
        <f>ReportExtract[[#This Row],[ReportId]]&amp;"_"&amp;ReportExtract[[#This Row],[PeriodId]]&amp;"_"&amp;ReportExtract[[#This Row],[MktDesc]]</f>
        <v>__</v>
      </c>
      <c r="C3884" s="1"/>
      <c r="D3884" s="1"/>
      <c r="E3884" s="1"/>
      <c r="F3884" s="1"/>
      <c r="G3884" s="1"/>
      <c r="H3884" s="1"/>
      <c r="I3884" s="1"/>
      <c r="J3884" s="1"/>
      <c r="K3884" s="1"/>
    </row>
    <row r="3885" spans="2:11" ht="15" customHeight="1" x14ac:dyDescent="0.3">
      <c r="B3885" s="1" t="str">
        <f>ReportExtract[[#This Row],[ReportId]]&amp;"_"&amp;ReportExtract[[#This Row],[PeriodId]]&amp;"_"&amp;ReportExtract[[#This Row],[MktDesc]]</f>
        <v>__</v>
      </c>
      <c r="C3885" s="1"/>
      <c r="D3885" s="1"/>
      <c r="E3885" s="1"/>
      <c r="F3885" s="1"/>
      <c r="G3885" s="1"/>
      <c r="H3885" s="1"/>
      <c r="I3885" s="1"/>
      <c r="J3885" s="1"/>
      <c r="K3885" s="1"/>
    </row>
    <row r="3886" spans="2:11" ht="15" customHeight="1" x14ac:dyDescent="0.3">
      <c r="B3886" s="1" t="str">
        <f>ReportExtract[[#This Row],[ReportId]]&amp;"_"&amp;ReportExtract[[#This Row],[PeriodId]]&amp;"_"&amp;ReportExtract[[#This Row],[MktDesc]]</f>
        <v>__</v>
      </c>
      <c r="C3886" s="1"/>
      <c r="D3886" s="1"/>
      <c r="E3886" s="1"/>
      <c r="F3886" s="1"/>
      <c r="G3886" s="1"/>
      <c r="H3886" s="1"/>
      <c r="I3886" s="1"/>
      <c r="J3886" s="1"/>
      <c r="K3886" s="1"/>
    </row>
    <row r="3887" spans="2:11" ht="15" customHeight="1" x14ac:dyDescent="0.3">
      <c r="B3887" s="1" t="str">
        <f>ReportExtract[[#This Row],[ReportId]]&amp;"_"&amp;ReportExtract[[#This Row],[PeriodId]]&amp;"_"&amp;ReportExtract[[#This Row],[MktDesc]]</f>
        <v>__</v>
      </c>
      <c r="C3887" s="1"/>
      <c r="D3887" s="1"/>
      <c r="E3887" s="1"/>
      <c r="F3887" s="1"/>
      <c r="G3887" s="1"/>
      <c r="H3887" s="1"/>
      <c r="I3887" s="1"/>
      <c r="J3887" s="1"/>
      <c r="K3887" s="1"/>
    </row>
    <row r="3888" spans="2:11" ht="15" customHeight="1" x14ac:dyDescent="0.3">
      <c r="B3888" s="1" t="str">
        <f>ReportExtract[[#This Row],[ReportId]]&amp;"_"&amp;ReportExtract[[#This Row],[PeriodId]]&amp;"_"&amp;ReportExtract[[#This Row],[MktDesc]]</f>
        <v>__</v>
      </c>
      <c r="C3888" s="1"/>
      <c r="D3888" s="1"/>
      <c r="E3888" s="1"/>
      <c r="F3888" s="1"/>
      <c r="G3888" s="1"/>
      <c r="H3888" s="1"/>
      <c r="I3888" s="1"/>
      <c r="J3888" s="1"/>
      <c r="K3888" s="1"/>
    </row>
    <row r="3889" spans="2:11" ht="15" customHeight="1" x14ac:dyDescent="0.3">
      <c r="B3889" s="1" t="str">
        <f>ReportExtract[[#This Row],[ReportId]]&amp;"_"&amp;ReportExtract[[#This Row],[PeriodId]]&amp;"_"&amp;ReportExtract[[#This Row],[MktDesc]]</f>
        <v>__</v>
      </c>
      <c r="C3889" s="1"/>
      <c r="D3889" s="1"/>
      <c r="E3889" s="1"/>
      <c r="F3889" s="1"/>
      <c r="G3889" s="1"/>
      <c r="H3889" s="1"/>
      <c r="I3889" s="1"/>
      <c r="J3889" s="1"/>
      <c r="K3889" s="1"/>
    </row>
    <row r="3890" spans="2:11" ht="15" customHeight="1" x14ac:dyDescent="0.3">
      <c r="B3890" s="1" t="str">
        <f>ReportExtract[[#This Row],[ReportId]]&amp;"_"&amp;ReportExtract[[#This Row],[PeriodId]]&amp;"_"&amp;ReportExtract[[#This Row],[MktDesc]]</f>
        <v>__</v>
      </c>
      <c r="C3890" s="1"/>
      <c r="D3890" s="1"/>
      <c r="E3890" s="1"/>
      <c r="F3890" s="1"/>
      <c r="G3890" s="1"/>
      <c r="H3890" s="1"/>
      <c r="I3890" s="1"/>
      <c r="J3890" s="1"/>
      <c r="K3890" s="1"/>
    </row>
    <row r="3891" spans="2:11" ht="15" customHeight="1" x14ac:dyDescent="0.3">
      <c r="B3891" s="1" t="str">
        <f>ReportExtract[[#This Row],[ReportId]]&amp;"_"&amp;ReportExtract[[#This Row],[PeriodId]]&amp;"_"&amp;ReportExtract[[#This Row],[MktDesc]]</f>
        <v>__</v>
      </c>
      <c r="C3891" s="1"/>
      <c r="D3891" s="1"/>
      <c r="E3891" s="1"/>
      <c r="F3891" s="1"/>
      <c r="G3891" s="1"/>
      <c r="H3891" s="1"/>
      <c r="I3891" s="1"/>
      <c r="J3891" s="1"/>
      <c r="K3891" s="1"/>
    </row>
    <row r="3892" spans="2:11" ht="15" customHeight="1" x14ac:dyDescent="0.3">
      <c r="B3892" s="1" t="str">
        <f>ReportExtract[[#This Row],[ReportId]]&amp;"_"&amp;ReportExtract[[#This Row],[PeriodId]]&amp;"_"&amp;ReportExtract[[#This Row],[MktDesc]]</f>
        <v>__</v>
      </c>
      <c r="C3892" s="1"/>
      <c r="D3892" s="1"/>
      <c r="E3892" s="1"/>
      <c r="F3892" s="1"/>
      <c r="G3892" s="1"/>
      <c r="H3892" s="1"/>
      <c r="I3892" s="1"/>
      <c r="J3892" s="1"/>
      <c r="K3892" s="1"/>
    </row>
    <row r="3893" spans="2:11" ht="15" customHeight="1" x14ac:dyDescent="0.3">
      <c r="B3893" s="1" t="str">
        <f>ReportExtract[[#This Row],[ReportId]]&amp;"_"&amp;ReportExtract[[#This Row],[PeriodId]]&amp;"_"&amp;ReportExtract[[#This Row],[MktDesc]]</f>
        <v>__</v>
      </c>
      <c r="C3893" s="1"/>
      <c r="D3893" s="1"/>
      <c r="E3893" s="1"/>
      <c r="F3893" s="1"/>
      <c r="G3893" s="1"/>
      <c r="H3893" s="1"/>
      <c r="I3893" s="1"/>
      <c r="J3893" s="1"/>
      <c r="K3893" s="1"/>
    </row>
    <row r="3894" spans="2:11" ht="15" customHeight="1" x14ac:dyDescent="0.3">
      <c r="B3894" s="1" t="str">
        <f>ReportExtract[[#This Row],[ReportId]]&amp;"_"&amp;ReportExtract[[#This Row],[PeriodId]]&amp;"_"&amp;ReportExtract[[#This Row],[MktDesc]]</f>
        <v>__</v>
      </c>
      <c r="C3894" s="1"/>
      <c r="D3894" s="1"/>
      <c r="E3894" s="1"/>
      <c r="F3894" s="1"/>
      <c r="G3894" s="1"/>
      <c r="H3894" s="1"/>
      <c r="I3894" s="1"/>
      <c r="J3894" s="1"/>
      <c r="K3894" s="1"/>
    </row>
    <row r="3895" spans="2:11" ht="15" customHeight="1" x14ac:dyDescent="0.3">
      <c r="B3895" s="1" t="str">
        <f>ReportExtract[[#This Row],[ReportId]]&amp;"_"&amp;ReportExtract[[#This Row],[PeriodId]]&amp;"_"&amp;ReportExtract[[#This Row],[MktDesc]]</f>
        <v>__</v>
      </c>
      <c r="C3895" s="1"/>
      <c r="D3895" s="1"/>
      <c r="E3895" s="1"/>
      <c r="F3895" s="1"/>
      <c r="G3895" s="1"/>
      <c r="H3895" s="1"/>
      <c r="I3895" s="1"/>
      <c r="J3895" s="1"/>
      <c r="K3895" s="1"/>
    </row>
    <row r="3896" spans="2:11" ht="15" customHeight="1" x14ac:dyDescent="0.3">
      <c r="B3896" s="1" t="str">
        <f>ReportExtract[[#This Row],[ReportId]]&amp;"_"&amp;ReportExtract[[#This Row],[PeriodId]]&amp;"_"&amp;ReportExtract[[#This Row],[MktDesc]]</f>
        <v>__</v>
      </c>
      <c r="C3896" s="1"/>
      <c r="D3896" s="1"/>
      <c r="E3896" s="1"/>
      <c r="F3896" s="1"/>
      <c r="G3896" s="1"/>
      <c r="H3896" s="1"/>
      <c r="I3896" s="1"/>
      <c r="J3896" s="1"/>
      <c r="K3896" s="1"/>
    </row>
    <row r="3897" spans="2:11" ht="15" customHeight="1" x14ac:dyDescent="0.3">
      <c r="B3897" s="1" t="str">
        <f>ReportExtract[[#This Row],[ReportId]]&amp;"_"&amp;ReportExtract[[#This Row],[PeriodId]]&amp;"_"&amp;ReportExtract[[#This Row],[MktDesc]]</f>
        <v>__</v>
      </c>
      <c r="C3897" s="1"/>
      <c r="D3897" s="1"/>
      <c r="E3897" s="1"/>
      <c r="F3897" s="1"/>
      <c r="G3897" s="1"/>
      <c r="H3897" s="1"/>
      <c r="I3897" s="1"/>
      <c r="J3897" s="1"/>
      <c r="K3897" s="1"/>
    </row>
    <row r="3898" spans="2:11" ht="15" customHeight="1" x14ac:dyDescent="0.3">
      <c r="B3898" s="1" t="str">
        <f>ReportExtract[[#This Row],[ReportId]]&amp;"_"&amp;ReportExtract[[#This Row],[PeriodId]]&amp;"_"&amp;ReportExtract[[#This Row],[MktDesc]]</f>
        <v>__</v>
      </c>
      <c r="C3898" s="1"/>
      <c r="D3898" s="1"/>
      <c r="E3898" s="1"/>
      <c r="F3898" s="1"/>
      <c r="G3898" s="1"/>
      <c r="H3898" s="1"/>
      <c r="I3898" s="1"/>
      <c r="J3898" s="1"/>
      <c r="K3898" s="1"/>
    </row>
    <row r="3899" spans="2:11" ht="15" customHeight="1" x14ac:dyDescent="0.3">
      <c r="B3899" s="1" t="str">
        <f>ReportExtract[[#This Row],[ReportId]]&amp;"_"&amp;ReportExtract[[#This Row],[PeriodId]]&amp;"_"&amp;ReportExtract[[#This Row],[MktDesc]]</f>
        <v>__</v>
      </c>
      <c r="C3899" s="1"/>
      <c r="D3899" s="1"/>
      <c r="E3899" s="1"/>
      <c r="F3899" s="1"/>
      <c r="G3899" s="1"/>
      <c r="H3899" s="1"/>
      <c r="I3899" s="1"/>
      <c r="J3899" s="1"/>
      <c r="K3899" s="1"/>
    </row>
    <row r="3900" spans="2:11" ht="15" customHeight="1" x14ac:dyDescent="0.3">
      <c r="B3900" s="1" t="str">
        <f>ReportExtract[[#This Row],[ReportId]]&amp;"_"&amp;ReportExtract[[#This Row],[PeriodId]]&amp;"_"&amp;ReportExtract[[#This Row],[MktDesc]]</f>
        <v>__</v>
      </c>
      <c r="C3900" s="1"/>
      <c r="D3900" s="1"/>
      <c r="E3900" s="1"/>
      <c r="F3900" s="1"/>
      <c r="G3900" s="1"/>
      <c r="H3900" s="1"/>
      <c r="I3900" s="1"/>
      <c r="J3900" s="1"/>
      <c r="K3900" s="1"/>
    </row>
    <row r="3901" spans="2:11" ht="15" customHeight="1" x14ac:dyDescent="0.3">
      <c r="B3901" s="1" t="str">
        <f>ReportExtract[[#This Row],[ReportId]]&amp;"_"&amp;ReportExtract[[#This Row],[PeriodId]]&amp;"_"&amp;ReportExtract[[#This Row],[MktDesc]]</f>
        <v>__</v>
      </c>
      <c r="C3901" s="1"/>
      <c r="D3901" s="1"/>
      <c r="E3901" s="1"/>
      <c r="F3901" s="1"/>
      <c r="G3901" s="1"/>
      <c r="H3901" s="1"/>
      <c r="I3901" s="1"/>
      <c r="J3901" s="1"/>
      <c r="K3901" s="1"/>
    </row>
    <row r="3902" spans="2:11" ht="15" customHeight="1" x14ac:dyDescent="0.3">
      <c r="B3902" s="1" t="str">
        <f>ReportExtract[[#This Row],[ReportId]]&amp;"_"&amp;ReportExtract[[#This Row],[PeriodId]]&amp;"_"&amp;ReportExtract[[#This Row],[MktDesc]]</f>
        <v>__</v>
      </c>
      <c r="C3902" s="1"/>
      <c r="D3902" s="1"/>
      <c r="E3902" s="1"/>
      <c r="F3902" s="1"/>
      <c r="G3902" s="1"/>
      <c r="H3902" s="1"/>
      <c r="I3902" s="1"/>
      <c r="J3902" s="1"/>
      <c r="K3902" s="1"/>
    </row>
    <row r="3903" spans="2:11" ht="15" customHeight="1" x14ac:dyDescent="0.3">
      <c r="B3903" s="1" t="str">
        <f>ReportExtract[[#This Row],[ReportId]]&amp;"_"&amp;ReportExtract[[#This Row],[PeriodId]]&amp;"_"&amp;ReportExtract[[#This Row],[MktDesc]]</f>
        <v>__</v>
      </c>
      <c r="C3903" s="1"/>
      <c r="D3903" s="1"/>
      <c r="E3903" s="1"/>
      <c r="F3903" s="1"/>
      <c r="G3903" s="1"/>
      <c r="H3903" s="1"/>
      <c r="I3903" s="1"/>
      <c r="J3903" s="1"/>
      <c r="K3903" s="1"/>
    </row>
    <row r="3904" spans="2:11" ht="15" customHeight="1" x14ac:dyDescent="0.3">
      <c r="B3904" s="1" t="str">
        <f>ReportExtract[[#This Row],[ReportId]]&amp;"_"&amp;ReportExtract[[#This Row],[PeriodId]]&amp;"_"&amp;ReportExtract[[#This Row],[MktDesc]]</f>
        <v>__</v>
      </c>
      <c r="C3904" s="1"/>
      <c r="D3904" s="1"/>
      <c r="E3904" s="1"/>
      <c r="F3904" s="1"/>
      <c r="G3904" s="1"/>
      <c r="H3904" s="1"/>
      <c r="I3904" s="1"/>
      <c r="J3904" s="1"/>
      <c r="K3904" s="1"/>
    </row>
    <row r="3905" spans="2:11" ht="15" customHeight="1" x14ac:dyDescent="0.3">
      <c r="B3905" s="1" t="str">
        <f>ReportExtract[[#This Row],[ReportId]]&amp;"_"&amp;ReportExtract[[#This Row],[PeriodId]]&amp;"_"&amp;ReportExtract[[#This Row],[MktDesc]]</f>
        <v>__</v>
      </c>
      <c r="C3905" s="1"/>
      <c r="D3905" s="1"/>
      <c r="E3905" s="1"/>
      <c r="F3905" s="1"/>
      <c r="G3905" s="1"/>
      <c r="H3905" s="1"/>
      <c r="I3905" s="1"/>
      <c r="J3905" s="1"/>
      <c r="K3905" s="1"/>
    </row>
    <row r="3906" spans="2:11" ht="15" customHeight="1" x14ac:dyDescent="0.3">
      <c r="B3906" s="1" t="str">
        <f>ReportExtract[[#This Row],[ReportId]]&amp;"_"&amp;ReportExtract[[#This Row],[PeriodId]]&amp;"_"&amp;ReportExtract[[#This Row],[MktDesc]]</f>
        <v>__</v>
      </c>
      <c r="C3906" s="1"/>
      <c r="D3906" s="1"/>
      <c r="E3906" s="1"/>
      <c r="F3906" s="1"/>
      <c r="G3906" s="1"/>
      <c r="H3906" s="1"/>
      <c r="I3906" s="1"/>
      <c r="J3906" s="1"/>
      <c r="K3906" s="1"/>
    </row>
    <row r="3907" spans="2:11" ht="15" customHeight="1" x14ac:dyDescent="0.3">
      <c r="B3907" s="1" t="str">
        <f>ReportExtract[[#This Row],[ReportId]]&amp;"_"&amp;ReportExtract[[#This Row],[PeriodId]]&amp;"_"&amp;ReportExtract[[#This Row],[MktDesc]]</f>
        <v>__</v>
      </c>
      <c r="C3907" s="1"/>
      <c r="D3907" s="1"/>
      <c r="E3907" s="1"/>
      <c r="F3907" s="1"/>
      <c r="G3907" s="1"/>
      <c r="H3907" s="1"/>
      <c r="I3907" s="1"/>
      <c r="J3907" s="1"/>
      <c r="K3907" s="1"/>
    </row>
    <row r="3908" spans="2:11" ht="15" customHeight="1" x14ac:dyDescent="0.3">
      <c r="B3908" s="1" t="str">
        <f>ReportExtract[[#This Row],[ReportId]]&amp;"_"&amp;ReportExtract[[#This Row],[PeriodId]]&amp;"_"&amp;ReportExtract[[#This Row],[MktDesc]]</f>
        <v>__</v>
      </c>
      <c r="C3908" s="1"/>
      <c r="D3908" s="1"/>
      <c r="E3908" s="1"/>
      <c r="F3908" s="1"/>
      <c r="G3908" s="1"/>
      <c r="H3908" s="1"/>
      <c r="I3908" s="1"/>
      <c r="J3908" s="1"/>
      <c r="K3908" s="1"/>
    </row>
    <row r="3909" spans="2:11" ht="15" customHeight="1" x14ac:dyDescent="0.3">
      <c r="B3909" s="1" t="str">
        <f>ReportExtract[[#This Row],[ReportId]]&amp;"_"&amp;ReportExtract[[#This Row],[PeriodId]]&amp;"_"&amp;ReportExtract[[#This Row],[MktDesc]]</f>
        <v>__</v>
      </c>
      <c r="C3909" s="1"/>
      <c r="D3909" s="1"/>
      <c r="E3909" s="1"/>
      <c r="F3909" s="1"/>
      <c r="G3909" s="1"/>
      <c r="H3909" s="1"/>
      <c r="I3909" s="1"/>
      <c r="J3909" s="1"/>
      <c r="K3909" s="1"/>
    </row>
    <row r="3910" spans="2:11" ht="15" customHeight="1" x14ac:dyDescent="0.3">
      <c r="B3910" s="1" t="str">
        <f>ReportExtract[[#This Row],[ReportId]]&amp;"_"&amp;ReportExtract[[#This Row],[PeriodId]]&amp;"_"&amp;ReportExtract[[#This Row],[MktDesc]]</f>
        <v>__</v>
      </c>
      <c r="C3910" s="1"/>
      <c r="D3910" s="1"/>
      <c r="E3910" s="1"/>
      <c r="F3910" s="1"/>
      <c r="G3910" s="1"/>
      <c r="H3910" s="1"/>
      <c r="I3910" s="1"/>
      <c r="J3910" s="1"/>
      <c r="K3910" s="1"/>
    </row>
    <row r="3911" spans="2:11" ht="15" customHeight="1" x14ac:dyDescent="0.3">
      <c r="B3911" s="1" t="str">
        <f>ReportExtract[[#This Row],[ReportId]]&amp;"_"&amp;ReportExtract[[#This Row],[PeriodId]]&amp;"_"&amp;ReportExtract[[#This Row],[MktDesc]]</f>
        <v>__</v>
      </c>
      <c r="C3911" s="1"/>
      <c r="D3911" s="1"/>
      <c r="E3911" s="1"/>
      <c r="F3911" s="1"/>
      <c r="G3911" s="1"/>
      <c r="H3911" s="1"/>
      <c r="I3911" s="1"/>
      <c r="J3911" s="1"/>
      <c r="K3911" s="1"/>
    </row>
    <row r="3912" spans="2:11" ht="15" customHeight="1" x14ac:dyDescent="0.3">
      <c r="B3912" s="1" t="str">
        <f>ReportExtract[[#This Row],[ReportId]]&amp;"_"&amp;ReportExtract[[#This Row],[PeriodId]]&amp;"_"&amp;ReportExtract[[#This Row],[MktDesc]]</f>
        <v>__</v>
      </c>
      <c r="C3912" s="1"/>
      <c r="D3912" s="1"/>
      <c r="E3912" s="1"/>
      <c r="F3912" s="1"/>
      <c r="G3912" s="1"/>
      <c r="H3912" s="1"/>
      <c r="I3912" s="1"/>
      <c r="J3912" s="1"/>
      <c r="K3912" s="1"/>
    </row>
    <row r="3913" spans="2:11" ht="15" customHeight="1" x14ac:dyDescent="0.3">
      <c r="B3913" s="1" t="str">
        <f>ReportExtract[[#This Row],[ReportId]]&amp;"_"&amp;ReportExtract[[#This Row],[PeriodId]]&amp;"_"&amp;ReportExtract[[#This Row],[MktDesc]]</f>
        <v>__</v>
      </c>
      <c r="C3913" s="1"/>
      <c r="D3913" s="1"/>
      <c r="E3913" s="1"/>
      <c r="F3913" s="1"/>
      <c r="G3913" s="1"/>
      <c r="H3913" s="1"/>
      <c r="I3913" s="1"/>
      <c r="J3913" s="1"/>
      <c r="K3913" s="1"/>
    </row>
    <row r="3914" spans="2:11" ht="15" customHeight="1" x14ac:dyDescent="0.3">
      <c r="B3914" s="1" t="str">
        <f>ReportExtract[[#This Row],[ReportId]]&amp;"_"&amp;ReportExtract[[#This Row],[PeriodId]]&amp;"_"&amp;ReportExtract[[#This Row],[MktDesc]]</f>
        <v>__</v>
      </c>
      <c r="C3914" s="1"/>
      <c r="D3914" s="1"/>
      <c r="E3914" s="1"/>
      <c r="F3914" s="1"/>
      <c r="G3914" s="1"/>
      <c r="H3914" s="1"/>
      <c r="I3914" s="1"/>
      <c r="J3914" s="1"/>
      <c r="K3914" s="1"/>
    </row>
    <row r="3915" spans="2:11" ht="15" customHeight="1" x14ac:dyDescent="0.3">
      <c r="B3915" s="1" t="str">
        <f>ReportExtract[[#This Row],[ReportId]]&amp;"_"&amp;ReportExtract[[#This Row],[PeriodId]]&amp;"_"&amp;ReportExtract[[#This Row],[MktDesc]]</f>
        <v>__</v>
      </c>
      <c r="C3915" s="1"/>
      <c r="D3915" s="1"/>
      <c r="E3915" s="1"/>
      <c r="F3915" s="1"/>
      <c r="G3915" s="1"/>
      <c r="H3915" s="1"/>
      <c r="I3915" s="1"/>
      <c r="J3915" s="1"/>
      <c r="K3915" s="1"/>
    </row>
    <row r="3916" spans="2:11" ht="15" customHeight="1" x14ac:dyDescent="0.3">
      <c r="B3916" s="1" t="str">
        <f>ReportExtract[[#This Row],[ReportId]]&amp;"_"&amp;ReportExtract[[#This Row],[PeriodId]]&amp;"_"&amp;ReportExtract[[#This Row],[MktDesc]]</f>
        <v>__</v>
      </c>
      <c r="C3916" s="1"/>
      <c r="D3916" s="1"/>
      <c r="E3916" s="1"/>
      <c r="F3916" s="1"/>
      <c r="G3916" s="1"/>
      <c r="H3916" s="1"/>
      <c r="I3916" s="1"/>
      <c r="J3916" s="1"/>
      <c r="K3916" s="1"/>
    </row>
    <row r="3917" spans="2:11" ht="15" customHeight="1" x14ac:dyDescent="0.3">
      <c r="B3917" s="1" t="str">
        <f>ReportExtract[[#This Row],[ReportId]]&amp;"_"&amp;ReportExtract[[#This Row],[PeriodId]]&amp;"_"&amp;ReportExtract[[#This Row],[MktDesc]]</f>
        <v>__</v>
      </c>
      <c r="C3917" s="1"/>
      <c r="D3917" s="1"/>
      <c r="E3917" s="1"/>
      <c r="F3917" s="1"/>
      <c r="G3917" s="1"/>
      <c r="H3917" s="1"/>
      <c r="I3917" s="1"/>
      <c r="J3917" s="1"/>
      <c r="K3917" s="1"/>
    </row>
    <row r="3918" spans="2:11" ht="15" customHeight="1" x14ac:dyDescent="0.3">
      <c r="B3918" s="1" t="str">
        <f>ReportExtract[[#This Row],[ReportId]]&amp;"_"&amp;ReportExtract[[#This Row],[PeriodId]]&amp;"_"&amp;ReportExtract[[#This Row],[MktDesc]]</f>
        <v>__</v>
      </c>
      <c r="C3918" s="1"/>
      <c r="D3918" s="1"/>
      <c r="E3918" s="1"/>
      <c r="F3918" s="1"/>
      <c r="G3918" s="1"/>
      <c r="H3918" s="1"/>
      <c r="I3918" s="1"/>
      <c r="J3918" s="1"/>
      <c r="K3918" s="1"/>
    </row>
    <row r="3919" spans="2:11" ht="15" customHeight="1" x14ac:dyDescent="0.3">
      <c r="B3919" s="1" t="str">
        <f>ReportExtract[[#This Row],[ReportId]]&amp;"_"&amp;ReportExtract[[#This Row],[PeriodId]]&amp;"_"&amp;ReportExtract[[#This Row],[MktDesc]]</f>
        <v>__</v>
      </c>
      <c r="C3919" s="1"/>
      <c r="D3919" s="1"/>
      <c r="E3919" s="1"/>
      <c r="F3919" s="1"/>
      <c r="G3919" s="1"/>
      <c r="H3919" s="1"/>
      <c r="I3919" s="1"/>
      <c r="J3919" s="1"/>
      <c r="K3919" s="1"/>
    </row>
    <row r="3920" spans="2:11" ht="15" customHeight="1" x14ac:dyDescent="0.3">
      <c r="B3920" s="1" t="str">
        <f>ReportExtract[[#This Row],[ReportId]]&amp;"_"&amp;ReportExtract[[#This Row],[PeriodId]]&amp;"_"&amp;ReportExtract[[#This Row],[MktDesc]]</f>
        <v>__</v>
      </c>
      <c r="C3920" s="1"/>
      <c r="D3920" s="1"/>
      <c r="E3920" s="1"/>
      <c r="F3920" s="1"/>
      <c r="G3920" s="1"/>
      <c r="H3920" s="1"/>
      <c r="I3920" s="1"/>
      <c r="J3920" s="1"/>
      <c r="K3920" s="1"/>
    </row>
    <row r="3921" spans="2:11" ht="15" customHeight="1" x14ac:dyDescent="0.3">
      <c r="B3921" s="1" t="str">
        <f>ReportExtract[[#This Row],[ReportId]]&amp;"_"&amp;ReportExtract[[#This Row],[PeriodId]]&amp;"_"&amp;ReportExtract[[#This Row],[MktDesc]]</f>
        <v>__</v>
      </c>
      <c r="C3921" s="1"/>
      <c r="D3921" s="1"/>
      <c r="E3921" s="1"/>
      <c r="F3921" s="1"/>
      <c r="G3921" s="1"/>
      <c r="H3921" s="1"/>
      <c r="I3921" s="1"/>
      <c r="J3921" s="1"/>
      <c r="K3921" s="1"/>
    </row>
    <row r="3922" spans="2:11" ht="15" customHeight="1" x14ac:dyDescent="0.3">
      <c r="B3922" s="1" t="str">
        <f>ReportExtract[[#This Row],[ReportId]]&amp;"_"&amp;ReportExtract[[#This Row],[PeriodId]]&amp;"_"&amp;ReportExtract[[#This Row],[MktDesc]]</f>
        <v>__</v>
      </c>
      <c r="C3922" s="1"/>
      <c r="D3922" s="1"/>
      <c r="E3922" s="1"/>
      <c r="F3922" s="1"/>
      <c r="G3922" s="1"/>
      <c r="H3922" s="1"/>
      <c r="I3922" s="1"/>
      <c r="J3922" s="1"/>
      <c r="K3922" s="1"/>
    </row>
    <row r="3923" spans="2:11" ht="15" customHeight="1" x14ac:dyDescent="0.3">
      <c r="B3923" s="1" t="str">
        <f>ReportExtract[[#This Row],[ReportId]]&amp;"_"&amp;ReportExtract[[#This Row],[PeriodId]]&amp;"_"&amp;ReportExtract[[#This Row],[MktDesc]]</f>
        <v>__</v>
      </c>
      <c r="C3923" s="1"/>
      <c r="D3923" s="1"/>
      <c r="E3923" s="1"/>
      <c r="F3923" s="1"/>
      <c r="G3923" s="1"/>
      <c r="H3923" s="1"/>
      <c r="I3923" s="1"/>
      <c r="J3923" s="1"/>
      <c r="K3923" s="1"/>
    </row>
    <row r="3924" spans="2:11" ht="15" customHeight="1" x14ac:dyDescent="0.3">
      <c r="B3924" s="1" t="str">
        <f>ReportExtract[[#This Row],[ReportId]]&amp;"_"&amp;ReportExtract[[#This Row],[PeriodId]]&amp;"_"&amp;ReportExtract[[#This Row],[MktDesc]]</f>
        <v>__</v>
      </c>
      <c r="C3924" s="1"/>
      <c r="D3924" s="1"/>
      <c r="E3924" s="1"/>
      <c r="F3924" s="1"/>
      <c r="G3924" s="1"/>
      <c r="H3924" s="1"/>
      <c r="I3924" s="1"/>
      <c r="J3924" s="1"/>
      <c r="K3924" s="1"/>
    </row>
    <row r="3925" spans="2:11" ht="15" customHeight="1" x14ac:dyDescent="0.3">
      <c r="B3925" s="1" t="str">
        <f>ReportExtract[[#This Row],[ReportId]]&amp;"_"&amp;ReportExtract[[#This Row],[PeriodId]]&amp;"_"&amp;ReportExtract[[#This Row],[MktDesc]]</f>
        <v>__</v>
      </c>
      <c r="C3925" s="1"/>
      <c r="D3925" s="1"/>
      <c r="E3925" s="1"/>
      <c r="F3925" s="1"/>
      <c r="G3925" s="1"/>
      <c r="H3925" s="1"/>
      <c r="I3925" s="1"/>
      <c r="J3925" s="1"/>
      <c r="K3925" s="1"/>
    </row>
    <row r="3926" spans="2:11" ht="15" customHeight="1" x14ac:dyDescent="0.3">
      <c r="B3926" s="1" t="str">
        <f>ReportExtract[[#This Row],[ReportId]]&amp;"_"&amp;ReportExtract[[#This Row],[PeriodId]]&amp;"_"&amp;ReportExtract[[#This Row],[MktDesc]]</f>
        <v>__</v>
      </c>
      <c r="C3926" s="1"/>
      <c r="D3926" s="1"/>
      <c r="E3926" s="1"/>
      <c r="F3926" s="1"/>
      <c r="G3926" s="1"/>
      <c r="H3926" s="1"/>
      <c r="I3926" s="1"/>
      <c r="J3926" s="1"/>
      <c r="K3926" s="1"/>
    </row>
    <row r="3927" spans="2:11" ht="15" customHeight="1" x14ac:dyDescent="0.3">
      <c r="B3927" s="1" t="str">
        <f>ReportExtract[[#This Row],[ReportId]]&amp;"_"&amp;ReportExtract[[#This Row],[PeriodId]]&amp;"_"&amp;ReportExtract[[#This Row],[MktDesc]]</f>
        <v>__</v>
      </c>
      <c r="C3927" s="1"/>
      <c r="D3927" s="1"/>
      <c r="E3927" s="1"/>
      <c r="F3927" s="1"/>
      <c r="G3927" s="1"/>
      <c r="H3927" s="1"/>
      <c r="I3927" s="1"/>
      <c r="J3927" s="1"/>
      <c r="K3927" s="1"/>
    </row>
    <row r="3928" spans="2:11" ht="15" customHeight="1" x14ac:dyDescent="0.3">
      <c r="B3928" s="1" t="str">
        <f>ReportExtract[[#This Row],[ReportId]]&amp;"_"&amp;ReportExtract[[#This Row],[PeriodId]]&amp;"_"&amp;ReportExtract[[#This Row],[MktDesc]]</f>
        <v>__</v>
      </c>
      <c r="C3928" s="1"/>
      <c r="D3928" s="1"/>
      <c r="E3928" s="1"/>
      <c r="F3928" s="1"/>
      <c r="G3928" s="1"/>
      <c r="H3928" s="1"/>
      <c r="I3928" s="1"/>
      <c r="J3928" s="1"/>
      <c r="K3928" s="1"/>
    </row>
    <row r="3929" spans="2:11" ht="15" customHeight="1" x14ac:dyDescent="0.3">
      <c r="B3929" s="1" t="str">
        <f>ReportExtract[[#This Row],[ReportId]]&amp;"_"&amp;ReportExtract[[#This Row],[PeriodId]]&amp;"_"&amp;ReportExtract[[#This Row],[MktDesc]]</f>
        <v>__</v>
      </c>
      <c r="C3929" s="1"/>
      <c r="D3929" s="1"/>
      <c r="E3929" s="1"/>
      <c r="F3929" s="1"/>
      <c r="G3929" s="1"/>
      <c r="H3929" s="1"/>
      <c r="I3929" s="1"/>
      <c r="J3929" s="1"/>
      <c r="K3929" s="1"/>
    </row>
    <row r="3930" spans="2:11" ht="15" customHeight="1" x14ac:dyDescent="0.3">
      <c r="B3930" s="1" t="str">
        <f>ReportExtract[[#This Row],[ReportId]]&amp;"_"&amp;ReportExtract[[#This Row],[PeriodId]]&amp;"_"&amp;ReportExtract[[#This Row],[MktDesc]]</f>
        <v>__</v>
      </c>
      <c r="C3930" s="1"/>
      <c r="D3930" s="1"/>
      <c r="E3930" s="1"/>
      <c r="F3930" s="1"/>
      <c r="G3930" s="1"/>
      <c r="H3930" s="1"/>
      <c r="I3930" s="1"/>
      <c r="J3930" s="1"/>
      <c r="K3930" s="1"/>
    </row>
    <row r="3931" spans="2:11" ht="15" customHeight="1" x14ac:dyDescent="0.3">
      <c r="B3931" s="1" t="str">
        <f>ReportExtract[[#This Row],[ReportId]]&amp;"_"&amp;ReportExtract[[#This Row],[PeriodId]]&amp;"_"&amp;ReportExtract[[#This Row],[MktDesc]]</f>
        <v>__</v>
      </c>
      <c r="C3931" s="1"/>
      <c r="D3931" s="1"/>
      <c r="E3931" s="1"/>
      <c r="F3931" s="1"/>
      <c r="G3931" s="1"/>
      <c r="H3931" s="1"/>
      <c r="I3931" s="1"/>
      <c r="J3931" s="1"/>
      <c r="K3931" s="1"/>
    </row>
    <row r="3932" spans="2:11" ht="15" customHeight="1" x14ac:dyDescent="0.3">
      <c r="B3932" s="1" t="str">
        <f>ReportExtract[[#This Row],[ReportId]]&amp;"_"&amp;ReportExtract[[#This Row],[PeriodId]]&amp;"_"&amp;ReportExtract[[#This Row],[MktDesc]]</f>
        <v>__</v>
      </c>
      <c r="C3932" s="1"/>
      <c r="D3932" s="1"/>
      <c r="E3932" s="1"/>
      <c r="F3932" s="1"/>
      <c r="G3932" s="1"/>
      <c r="H3932" s="1"/>
      <c r="I3932" s="1"/>
      <c r="J3932" s="1"/>
      <c r="K3932" s="1"/>
    </row>
    <row r="3933" spans="2:11" ht="15" customHeight="1" x14ac:dyDescent="0.3">
      <c r="B3933" s="1" t="str">
        <f>ReportExtract[[#This Row],[ReportId]]&amp;"_"&amp;ReportExtract[[#This Row],[PeriodId]]&amp;"_"&amp;ReportExtract[[#This Row],[MktDesc]]</f>
        <v>__</v>
      </c>
      <c r="C3933" s="1"/>
      <c r="D3933" s="1"/>
      <c r="E3933" s="1"/>
      <c r="F3933" s="1"/>
      <c r="G3933" s="1"/>
      <c r="H3933" s="1"/>
      <c r="I3933" s="1"/>
      <c r="J3933" s="1"/>
      <c r="K3933" s="1"/>
    </row>
    <row r="3934" spans="2:11" ht="15" customHeight="1" x14ac:dyDescent="0.3">
      <c r="B3934" s="1" t="str">
        <f>ReportExtract[[#This Row],[ReportId]]&amp;"_"&amp;ReportExtract[[#This Row],[PeriodId]]&amp;"_"&amp;ReportExtract[[#This Row],[MktDesc]]</f>
        <v>__</v>
      </c>
      <c r="C3934" s="1"/>
      <c r="D3934" s="1"/>
      <c r="E3934" s="1"/>
      <c r="F3934" s="1"/>
      <c r="G3934" s="1"/>
      <c r="H3934" s="1"/>
      <c r="I3934" s="1"/>
      <c r="J3934" s="1"/>
      <c r="K3934" s="1"/>
    </row>
    <row r="3935" spans="2:11" ht="15" customHeight="1" x14ac:dyDescent="0.3">
      <c r="B3935" s="1" t="str">
        <f>ReportExtract[[#This Row],[ReportId]]&amp;"_"&amp;ReportExtract[[#This Row],[PeriodId]]&amp;"_"&amp;ReportExtract[[#This Row],[MktDesc]]</f>
        <v>__</v>
      </c>
      <c r="C3935" s="1"/>
      <c r="D3935" s="1"/>
      <c r="E3935" s="1"/>
      <c r="F3935" s="1"/>
      <c r="G3935" s="1"/>
      <c r="H3935" s="1"/>
      <c r="I3935" s="1"/>
      <c r="J3935" s="1"/>
      <c r="K3935" s="1"/>
    </row>
    <row r="3936" spans="2:11" ht="15" customHeight="1" x14ac:dyDescent="0.3">
      <c r="B3936" s="1" t="str">
        <f>ReportExtract[[#This Row],[ReportId]]&amp;"_"&amp;ReportExtract[[#This Row],[PeriodId]]&amp;"_"&amp;ReportExtract[[#This Row],[MktDesc]]</f>
        <v>__</v>
      </c>
      <c r="C3936" s="1"/>
      <c r="D3936" s="1"/>
      <c r="E3936" s="1"/>
      <c r="F3936" s="1"/>
      <c r="G3936" s="1"/>
      <c r="H3936" s="1"/>
      <c r="I3936" s="1"/>
      <c r="J3936" s="1"/>
      <c r="K3936" s="1"/>
    </row>
    <row r="3937" spans="2:11" ht="15" customHeight="1" x14ac:dyDescent="0.3">
      <c r="B3937" s="1" t="str">
        <f>ReportExtract[[#This Row],[ReportId]]&amp;"_"&amp;ReportExtract[[#This Row],[PeriodId]]&amp;"_"&amp;ReportExtract[[#This Row],[MktDesc]]</f>
        <v>__</v>
      </c>
      <c r="C3937" s="1"/>
      <c r="D3937" s="1"/>
      <c r="E3937" s="1"/>
      <c r="F3937" s="1"/>
      <c r="G3937" s="1"/>
      <c r="H3937" s="1"/>
      <c r="I3937" s="1"/>
      <c r="J3937" s="1"/>
      <c r="K3937" s="1"/>
    </row>
    <row r="3938" spans="2:11" ht="15" customHeight="1" x14ac:dyDescent="0.3">
      <c r="B3938" s="1" t="str">
        <f>ReportExtract[[#This Row],[ReportId]]&amp;"_"&amp;ReportExtract[[#This Row],[PeriodId]]&amp;"_"&amp;ReportExtract[[#This Row],[MktDesc]]</f>
        <v>__</v>
      </c>
      <c r="C3938" s="1"/>
      <c r="D3938" s="1"/>
      <c r="E3938" s="1"/>
      <c r="F3938" s="1"/>
      <c r="G3938" s="1"/>
      <c r="H3938" s="1"/>
      <c r="I3938" s="1"/>
      <c r="J3938" s="1"/>
      <c r="K3938" s="1"/>
    </row>
    <row r="3939" spans="2:11" ht="15" customHeight="1" x14ac:dyDescent="0.3">
      <c r="B3939" s="1" t="str">
        <f>ReportExtract[[#This Row],[ReportId]]&amp;"_"&amp;ReportExtract[[#This Row],[PeriodId]]&amp;"_"&amp;ReportExtract[[#This Row],[MktDesc]]</f>
        <v>__</v>
      </c>
      <c r="C3939" s="1"/>
      <c r="D3939" s="1"/>
      <c r="E3939" s="1"/>
      <c r="F3939" s="1"/>
      <c r="G3939" s="1"/>
      <c r="H3939" s="1"/>
      <c r="I3939" s="1"/>
      <c r="J3939" s="1"/>
      <c r="K3939" s="1"/>
    </row>
    <row r="3940" spans="2:11" ht="15" customHeight="1" x14ac:dyDescent="0.3">
      <c r="B3940" s="1" t="str">
        <f>ReportExtract[[#This Row],[ReportId]]&amp;"_"&amp;ReportExtract[[#This Row],[PeriodId]]&amp;"_"&amp;ReportExtract[[#This Row],[MktDesc]]</f>
        <v>__</v>
      </c>
      <c r="C3940" s="1"/>
      <c r="D3940" s="1"/>
      <c r="E3940" s="1"/>
      <c r="F3940" s="1"/>
      <c r="G3940" s="1"/>
      <c r="H3940" s="1"/>
      <c r="I3940" s="1"/>
      <c r="J3940" s="1"/>
      <c r="K3940" s="1"/>
    </row>
    <row r="3941" spans="2:11" ht="15" customHeight="1" x14ac:dyDescent="0.3">
      <c r="B3941" s="1" t="str">
        <f>ReportExtract[[#This Row],[ReportId]]&amp;"_"&amp;ReportExtract[[#This Row],[PeriodId]]&amp;"_"&amp;ReportExtract[[#This Row],[MktDesc]]</f>
        <v>__</v>
      </c>
      <c r="C3941" s="1"/>
      <c r="D3941" s="1"/>
      <c r="E3941" s="1"/>
      <c r="F3941" s="1"/>
      <c r="G3941" s="1"/>
      <c r="H3941" s="1"/>
      <c r="I3941" s="1"/>
      <c r="J3941" s="1"/>
      <c r="K3941" s="1"/>
    </row>
    <row r="3942" spans="2:11" ht="15" customHeight="1" x14ac:dyDescent="0.3">
      <c r="B3942" s="1" t="str">
        <f>ReportExtract[[#This Row],[ReportId]]&amp;"_"&amp;ReportExtract[[#This Row],[PeriodId]]&amp;"_"&amp;ReportExtract[[#This Row],[MktDesc]]</f>
        <v>__</v>
      </c>
      <c r="C3942" s="1"/>
      <c r="D3942" s="1"/>
      <c r="E3942" s="1"/>
      <c r="F3942" s="1"/>
      <c r="G3942" s="1"/>
      <c r="H3942" s="1"/>
      <c r="I3942" s="1"/>
      <c r="J3942" s="1"/>
      <c r="K3942" s="1"/>
    </row>
    <row r="3943" spans="2:11" ht="15" customHeight="1" x14ac:dyDescent="0.3">
      <c r="B3943" s="1" t="str">
        <f>ReportExtract[[#This Row],[ReportId]]&amp;"_"&amp;ReportExtract[[#This Row],[PeriodId]]&amp;"_"&amp;ReportExtract[[#This Row],[MktDesc]]</f>
        <v>__</v>
      </c>
      <c r="C3943" s="1"/>
      <c r="D3943" s="1"/>
      <c r="E3943" s="1"/>
      <c r="F3943" s="1"/>
      <c r="G3943" s="1"/>
      <c r="H3943" s="1"/>
      <c r="I3943" s="1"/>
      <c r="J3943" s="1"/>
      <c r="K3943" s="1"/>
    </row>
    <row r="3944" spans="2:11" ht="15" customHeight="1" x14ac:dyDescent="0.3">
      <c r="B3944" s="1" t="str">
        <f>ReportExtract[[#This Row],[ReportId]]&amp;"_"&amp;ReportExtract[[#This Row],[PeriodId]]&amp;"_"&amp;ReportExtract[[#This Row],[MktDesc]]</f>
        <v>__</v>
      </c>
      <c r="C3944" s="1"/>
      <c r="D3944" s="1"/>
      <c r="E3944" s="1"/>
      <c r="F3944" s="1"/>
      <c r="G3944" s="1"/>
      <c r="H3944" s="1"/>
      <c r="I3944" s="1"/>
      <c r="J3944" s="1"/>
      <c r="K3944" s="1"/>
    </row>
    <row r="3945" spans="2:11" ht="15" customHeight="1" x14ac:dyDescent="0.3">
      <c r="B3945" s="1" t="str">
        <f>ReportExtract[[#This Row],[ReportId]]&amp;"_"&amp;ReportExtract[[#This Row],[PeriodId]]&amp;"_"&amp;ReportExtract[[#This Row],[MktDesc]]</f>
        <v>__</v>
      </c>
      <c r="C3945" s="1"/>
      <c r="D3945" s="1"/>
      <c r="E3945" s="1"/>
      <c r="F3945" s="1"/>
      <c r="G3945" s="1"/>
      <c r="H3945" s="1"/>
      <c r="I3945" s="1"/>
      <c r="J3945" s="1"/>
      <c r="K3945" s="1"/>
    </row>
    <row r="3946" spans="2:11" ht="15" customHeight="1" x14ac:dyDescent="0.3">
      <c r="B3946" s="1" t="str">
        <f>ReportExtract[[#This Row],[ReportId]]&amp;"_"&amp;ReportExtract[[#This Row],[PeriodId]]&amp;"_"&amp;ReportExtract[[#This Row],[MktDesc]]</f>
        <v>__</v>
      </c>
      <c r="C3946" s="1"/>
      <c r="D3946" s="1"/>
      <c r="E3946" s="1"/>
      <c r="F3946" s="1"/>
      <c r="G3946" s="1"/>
      <c r="H3946" s="1"/>
      <c r="I3946" s="1"/>
      <c r="J3946" s="1"/>
      <c r="K3946" s="1"/>
    </row>
    <row r="3947" spans="2:11" ht="15" customHeight="1" x14ac:dyDescent="0.3">
      <c r="B3947" s="1" t="str">
        <f>ReportExtract[[#This Row],[ReportId]]&amp;"_"&amp;ReportExtract[[#This Row],[PeriodId]]&amp;"_"&amp;ReportExtract[[#This Row],[MktDesc]]</f>
        <v>__</v>
      </c>
      <c r="C3947" s="1"/>
      <c r="D3947" s="1"/>
      <c r="E3947" s="1"/>
      <c r="F3947" s="1"/>
      <c r="G3947" s="1"/>
      <c r="H3947" s="1"/>
      <c r="I3947" s="1"/>
      <c r="J3947" s="1"/>
      <c r="K3947" s="1"/>
    </row>
    <row r="3948" spans="2:11" ht="15" customHeight="1" x14ac:dyDescent="0.3">
      <c r="B3948" s="1" t="str">
        <f>ReportExtract[[#This Row],[ReportId]]&amp;"_"&amp;ReportExtract[[#This Row],[PeriodId]]&amp;"_"&amp;ReportExtract[[#This Row],[MktDesc]]</f>
        <v>__</v>
      </c>
      <c r="C3948" s="1"/>
      <c r="D3948" s="1"/>
      <c r="E3948" s="1"/>
      <c r="F3948" s="1"/>
      <c r="G3948" s="1"/>
      <c r="H3948" s="1"/>
      <c r="I3948" s="1"/>
      <c r="J3948" s="1"/>
      <c r="K3948" s="1"/>
    </row>
    <row r="3949" spans="2:11" ht="15" customHeight="1" x14ac:dyDescent="0.3">
      <c r="B3949" s="1" t="str">
        <f>ReportExtract[[#This Row],[ReportId]]&amp;"_"&amp;ReportExtract[[#This Row],[PeriodId]]&amp;"_"&amp;ReportExtract[[#This Row],[MktDesc]]</f>
        <v>__</v>
      </c>
      <c r="C3949" s="1"/>
      <c r="D3949" s="1"/>
      <c r="E3949" s="1"/>
      <c r="F3949" s="1"/>
      <c r="G3949" s="1"/>
      <c r="H3949" s="1"/>
      <c r="I3949" s="1"/>
      <c r="J3949" s="1"/>
      <c r="K3949" s="1"/>
    </row>
    <row r="3950" spans="2:11" ht="15" customHeight="1" x14ac:dyDescent="0.3">
      <c r="B3950" s="1" t="str">
        <f>ReportExtract[[#This Row],[ReportId]]&amp;"_"&amp;ReportExtract[[#This Row],[PeriodId]]&amp;"_"&amp;ReportExtract[[#This Row],[MktDesc]]</f>
        <v>__</v>
      </c>
      <c r="C3950" s="1"/>
      <c r="D3950" s="1"/>
      <c r="E3950" s="1"/>
      <c r="F3950" s="1"/>
      <c r="G3950" s="1"/>
      <c r="H3950" s="1"/>
      <c r="I3950" s="1"/>
      <c r="J3950" s="1"/>
      <c r="K3950" s="1"/>
    </row>
    <row r="3951" spans="2:11" ht="15" customHeight="1" x14ac:dyDescent="0.3">
      <c r="B3951" s="1" t="str">
        <f>ReportExtract[[#This Row],[ReportId]]&amp;"_"&amp;ReportExtract[[#This Row],[PeriodId]]&amp;"_"&amp;ReportExtract[[#This Row],[MktDesc]]</f>
        <v>__</v>
      </c>
      <c r="C3951" s="1"/>
      <c r="D3951" s="1"/>
      <c r="E3951" s="1"/>
      <c r="F3951" s="1"/>
      <c r="G3951" s="1"/>
      <c r="H3951" s="1"/>
      <c r="I3951" s="1"/>
      <c r="J3951" s="1"/>
      <c r="K3951" s="1"/>
    </row>
    <row r="3952" spans="2:11" ht="15" customHeight="1" x14ac:dyDescent="0.3">
      <c r="B3952" s="1" t="str">
        <f>ReportExtract[[#This Row],[ReportId]]&amp;"_"&amp;ReportExtract[[#This Row],[PeriodId]]&amp;"_"&amp;ReportExtract[[#This Row],[MktDesc]]</f>
        <v>__</v>
      </c>
      <c r="C3952" s="1"/>
      <c r="D3952" s="1"/>
      <c r="E3952" s="1"/>
      <c r="F3952" s="1"/>
      <c r="G3952" s="1"/>
      <c r="H3952" s="1"/>
      <c r="I3952" s="1"/>
      <c r="J3952" s="1"/>
      <c r="K3952" s="1"/>
    </row>
    <row r="3953" spans="2:11" ht="15" customHeight="1" x14ac:dyDescent="0.3">
      <c r="B3953" s="1" t="str">
        <f>ReportExtract[[#This Row],[ReportId]]&amp;"_"&amp;ReportExtract[[#This Row],[PeriodId]]&amp;"_"&amp;ReportExtract[[#This Row],[MktDesc]]</f>
        <v>__</v>
      </c>
      <c r="C3953" s="1"/>
      <c r="D3953" s="1"/>
      <c r="E3953" s="1"/>
      <c r="F3953" s="1"/>
      <c r="G3953" s="1"/>
      <c r="H3953" s="1"/>
      <c r="I3953" s="1"/>
      <c r="J3953" s="1"/>
      <c r="K3953" s="1"/>
    </row>
    <row r="3954" spans="2:11" ht="15" customHeight="1" x14ac:dyDescent="0.3">
      <c r="B3954" s="1" t="str">
        <f>ReportExtract[[#This Row],[ReportId]]&amp;"_"&amp;ReportExtract[[#This Row],[PeriodId]]&amp;"_"&amp;ReportExtract[[#This Row],[MktDesc]]</f>
        <v>__</v>
      </c>
      <c r="C3954" s="1"/>
      <c r="D3954" s="1"/>
      <c r="E3954" s="1"/>
      <c r="F3954" s="1"/>
      <c r="G3954" s="1"/>
      <c r="H3954" s="1"/>
      <c r="I3954" s="1"/>
      <c r="J3954" s="1"/>
      <c r="K3954" s="1"/>
    </row>
    <row r="3955" spans="2:11" ht="15" customHeight="1" x14ac:dyDescent="0.3">
      <c r="B3955" s="1" t="str">
        <f>ReportExtract[[#This Row],[ReportId]]&amp;"_"&amp;ReportExtract[[#This Row],[PeriodId]]&amp;"_"&amp;ReportExtract[[#This Row],[MktDesc]]</f>
        <v>__</v>
      </c>
      <c r="C3955" s="1"/>
      <c r="D3955" s="1"/>
      <c r="E3955" s="1"/>
      <c r="F3955" s="1"/>
      <c r="G3955" s="1"/>
      <c r="H3955" s="1"/>
      <c r="I3955" s="1"/>
      <c r="J3955" s="1"/>
      <c r="K3955" s="1"/>
    </row>
    <row r="3956" spans="2:11" ht="15" customHeight="1" x14ac:dyDescent="0.3">
      <c r="B3956" s="1" t="str">
        <f>ReportExtract[[#This Row],[ReportId]]&amp;"_"&amp;ReportExtract[[#This Row],[PeriodId]]&amp;"_"&amp;ReportExtract[[#This Row],[MktDesc]]</f>
        <v>__</v>
      </c>
      <c r="C3956" s="1"/>
      <c r="D3956" s="1"/>
      <c r="E3956" s="1"/>
      <c r="F3956" s="1"/>
      <c r="G3956" s="1"/>
      <c r="H3956" s="1"/>
      <c r="I3956" s="1"/>
      <c r="J3956" s="1"/>
      <c r="K3956" s="1"/>
    </row>
    <row r="3957" spans="2:11" ht="15" customHeight="1" x14ac:dyDescent="0.3">
      <c r="B3957" s="1" t="str">
        <f>ReportExtract[[#This Row],[ReportId]]&amp;"_"&amp;ReportExtract[[#This Row],[PeriodId]]&amp;"_"&amp;ReportExtract[[#This Row],[MktDesc]]</f>
        <v>__</v>
      </c>
      <c r="C3957" s="1"/>
      <c r="D3957" s="1"/>
      <c r="E3957" s="1"/>
      <c r="F3957" s="1"/>
      <c r="G3957" s="1"/>
      <c r="H3957" s="1"/>
      <c r="I3957" s="1"/>
      <c r="J3957" s="1"/>
      <c r="K3957" s="1"/>
    </row>
    <row r="3958" spans="2:11" ht="15" customHeight="1" x14ac:dyDescent="0.3">
      <c r="B3958" s="1" t="str">
        <f>ReportExtract[[#This Row],[ReportId]]&amp;"_"&amp;ReportExtract[[#This Row],[PeriodId]]&amp;"_"&amp;ReportExtract[[#This Row],[MktDesc]]</f>
        <v>__</v>
      </c>
      <c r="C3958" s="1"/>
      <c r="D3958" s="1"/>
      <c r="E3958" s="1"/>
      <c r="F3958" s="1"/>
      <c r="G3958" s="1"/>
      <c r="H3958" s="1"/>
      <c r="I3958" s="1"/>
      <c r="J3958" s="1"/>
      <c r="K3958" s="1"/>
    </row>
    <row r="3959" spans="2:11" ht="15" customHeight="1" x14ac:dyDescent="0.3">
      <c r="B3959" s="1" t="str">
        <f>ReportExtract[[#This Row],[ReportId]]&amp;"_"&amp;ReportExtract[[#This Row],[PeriodId]]&amp;"_"&amp;ReportExtract[[#This Row],[MktDesc]]</f>
        <v>__</v>
      </c>
      <c r="C3959" s="1"/>
      <c r="D3959" s="1"/>
      <c r="E3959" s="1"/>
      <c r="F3959" s="1"/>
      <c r="G3959" s="1"/>
      <c r="H3959" s="1"/>
      <c r="I3959" s="1"/>
      <c r="J3959" s="1"/>
      <c r="K3959" s="1"/>
    </row>
    <row r="3960" spans="2:11" ht="15" customHeight="1" x14ac:dyDescent="0.3">
      <c r="B3960" s="1" t="str">
        <f>ReportExtract[[#This Row],[ReportId]]&amp;"_"&amp;ReportExtract[[#This Row],[PeriodId]]&amp;"_"&amp;ReportExtract[[#This Row],[MktDesc]]</f>
        <v>__</v>
      </c>
      <c r="C3960" s="1"/>
      <c r="D3960" s="1"/>
      <c r="E3960" s="1"/>
      <c r="F3960" s="1"/>
      <c r="G3960" s="1"/>
      <c r="H3960" s="1"/>
      <c r="I3960" s="1"/>
      <c r="J3960" s="1"/>
      <c r="K3960" s="1"/>
    </row>
    <row r="3961" spans="2:11" ht="15" customHeight="1" x14ac:dyDescent="0.3">
      <c r="B3961" s="1" t="str">
        <f>ReportExtract[[#This Row],[ReportId]]&amp;"_"&amp;ReportExtract[[#This Row],[PeriodId]]&amp;"_"&amp;ReportExtract[[#This Row],[MktDesc]]</f>
        <v>__</v>
      </c>
      <c r="C3961" s="1"/>
      <c r="D3961" s="1"/>
      <c r="E3961" s="1"/>
      <c r="F3961" s="1"/>
      <c r="G3961" s="1"/>
      <c r="H3961" s="1"/>
      <c r="I3961" s="1"/>
      <c r="J3961" s="1"/>
      <c r="K3961" s="1"/>
    </row>
    <row r="3962" spans="2:11" ht="15" customHeight="1" x14ac:dyDescent="0.3">
      <c r="B3962" s="1" t="str">
        <f>ReportExtract[[#This Row],[ReportId]]&amp;"_"&amp;ReportExtract[[#This Row],[PeriodId]]&amp;"_"&amp;ReportExtract[[#This Row],[MktDesc]]</f>
        <v>__</v>
      </c>
      <c r="C3962" s="1"/>
      <c r="D3962" s="1"/>
      <c r="E3962" s="1"/>
      <c r="F3962" s="1"/>
      <c r="G3962" s="1"/>
      <c r="H3962" s="1"/>
      <c r="I3962" s="1"/>
      <c r="J3962" s="1"/>
      <c r="K3962" s="1"/>
    </row>
    <row r="3963" spans="2:11" ht="15" customHeight="1" x14ac:dyDescent="0.3">
      <c r="B3963" s="1" t="str">
        <f>ReportExtract[[#This Row],[ReportId]]&amp;"_"&amp;ReportExtract[[#This Row],[PeriodId]]&amp;"_"&amp;ReportExtract[[#This Row],[MktDesc]]</f>
        <v>__</v>
      </c>
      <c r="C3963" s="1"/>
      <c r="D3963" s="1"/>
      <c r="E3963" s="1"/>
      <c r="F3963" s="1"/>
      <c r="G3963" s="1"/>
      <c r="H3963" s="1"/>
      <c r="I3963" s="1"/>
      <c r="J3963" s="1"/>
      <c r="K3963" s="1"/>
    </row>
    <row r="3964" spans="2:11" ht="15" customHeight="1" x14ac:dyDescent="0.3">
      <c r="B3964" s="1" t="str">
        <f>ReportExtract[[#This Row],[ReportId]]&amp;"_"&amp;ReportExtract[[#This Row],[PeriodId]]&amp;"_"&amp;ReportExtract[[#This Row],[MktDesc]]</f>
        <v>__</v>
      </c>
      <c r="C3964" s="1"/>
      <c r="D3964" s="1"/>
      <c r="E3964" s="1"/>
      <c r="F3964" s="1"/>
      <c r="G3964" s="1"/>
      <c r="H3964" s="1"/>
      <c r="I3964" s="1"/>
      <c r="J3964" s="1"/>
      <c r="K3964" s="1"/>
    </row>
    <row r="3965" spans="2:11" ht="15" customHeight="1" x14ac:dyDescent="0.3">
      <c r="B3965" s="1" t="str">
        <f>ReportExtract[[#This Row],[ReportId]]&amp;"_"&amp;ReportExtract[[#This Row],[PeriodId]]&amp;"_"&amp;ReportExtract[[#This Row],[MktDesc]]</f>
        <v>__</v>
      </c>
      <c r="C3965" s="1"/>
      <c r="D3965" s="1"/>
      <c r="E3965" s="1"/>
      <c r="F3965" s="1"/>
      <c r="G3965" s="1"/>
      <c r="H3965" s="1"/>
      <c r="I3965" s="1"/>
      <c r="J3965" s="1"/>
      <c r="K3965" s="1"/>
    </row>
    <row r="3966" spans="2:11" ht="15" customHeight="1" x14ac:dyDescent="0.3">
      <c r="B3966" s="1" t="str">
        <f>ReportExtract[[#This Row],[ReportId]]&amp;"_"&amp;ReportExtract[[#This Row],[PeriodId]]&amp;"_"&amp;ReportExtract[[#This Row],[MktDesc]]</f>
        <v>__</v>
      </c>
      <c r="C3966" s="1"/>
      <c r="D3966" s="1"/>
      <c r="E3966" s="1"/>
      <c r="F3966" s="1"/>
      <c r="G3966" s="1"/>
      <c r="H3966" s="1"/>
      <c r="I3966" s="1"/>
      <c r="J3966" s="1"/>
      <c r="K3966" s="1"/>
    </row>
    <row r="3967" spans="2:11" ht="15" customHeight="1" x14ac:dyDescent="0.3">
      <c r="B3967" s="1" t="str">
        <f>ReportExtract[[#This Row],[ReportId]]&amp;"_"&amp;ReportExtract[[#This Row],[PeriodId]]&amp;"_"&amp;ReportExtract[[#This Row],[MktDesc]]</f>
        <v>__</v>
      </c>
      <c r="C3967" s="1"/>
      <c r="D3967" s="1"/>
      <c r="E3967" s="1"/>
      <c r="F3967" s="1"/>
      <c r="G3967" s="1"/>
      <c r="H3967" s="1"/>
      <c r="I3967" s="1"/>
      <c r="J3967" s="1"/>
      <c r="K3967" s="1"/>
    </row>
    <row r="3968" spans="2:11" ht="15" customHeight="1" x14ac:dyDescent="0.3">
      <c r="B3968" s="1" t="str">
        <f>ReportExtract[[#This Row],[ReportId]]&amp;"_"&amp;ReportExtract[[#This Row],[PeriodId]]&amp;"_"&amp;ReportExtract[[#This Row],[MktDesc]]</f>
        <v>__</v>
      </c>
      <c r="C3968" s="1"/>
      <c r="D3968" s="1"/>
      <c r="E3968" s="1"/>
      <c r="F3968" s="1"/>
      <c r="G3968" s="1"/>
      <c r="H3968" s="1"/>
      <c r="I3968" s="1"/>
      <c r="J3968" s="1"/>
      <c r="K3968" s="1"/>
    </row>
    <row r="3969" spans="2:11" ht="15" customHeight="1" x14ac:dyDescent="0.3">
      <c r="B3969" s="1" t="str">
        <f>ReportExtract[[#This Row],[ReportId]]&amp;"_"&amp;ReportExtract[[#This Row],[PeriodId]]&amp;"_"&amp;ReportExtract[[#This Row],[MktDesc]]</f>
        <v>__</v>
      </c>
      <c r="C3969" s="1"/>
      <c r="D3969" s="1"/>
      <c r="E3969" s="1"/>
      <c r="F3969" s="1"/>
      <c r="G3969" s="1"/>
      <c r="H3969" s="1"/>
      <c r="I3969" s="1"/>
      <c r="J3969" s="1"/>
      <c r="K3969" s="1"/>
    </row>
    <row r="3970" spans="2:11" ht="15" customHeight="1" x14ac:dyDescent="0.3">
      <c r="B3970" s="1" t="str">
        <f>ReportExtract[[#This Row],[ReportId]]&amp;"_"&amp;ReportExtract[[#This Row],[PeriodId]]&amp;"_"&amp;ReportExtract[[#This Row],[MktDesc]]</f>
        <v>__</v>
      </c>
      <c r="C3970" s="1"/>
      <c r="D3970" s="1"/>
      <c r="E3970" s="1"/>
      <c r="F3970" s="1"/>
      <c r="G3970" s="1"/>
      <c r="H3970" s="1"/>
      <c r="I3970" s="1"/>
      <c r="J3970" s="1"/>
      <c r="K3970" s="1"/>
    </row>
    <row r="3971" spans="2:11" ht="15" customHeight="1" x14ac:dyDescent="0.3">
      <c r="B3971" s="1" t="str">
        <f>ReportExtract[[#This Row],[ReportId]]&amp;"_"&amp;ReportExtract[[#This Row],[PeriodId]]&amp;"_"&amp;ReportExtract[[#This Row],[MktDesc]]</f>
        <v>__</v>
      </c>
      <c r="C3971" s="1"/>
      <c r="D3971" s="1"/>
      <c r="E3971" s="1"/>
      <c r="F3971" s="1"/>
      <c r="G3971" s="1"/>
      <c r="H3971" s="1"/>
      <c r="I3971" s="1"/>
      <c r="J3971" s="1"/>
      <c r="K3971" s="1"/>
    </row>
    <row r="3972" spans="2:11" ht="15" customHeight="1" x14ac:dyDescent="0.3">
      <c r="B3972" s="1" t="str">
        <f>ReportExtract[[#This Row],[ReportId]]&amp;"_"&amp;ReportExtract[[#This Row],[PeriodId]]&amp;"_"&amp;ReportExtract[[#This Row],[MktDesc]]</f>
        <v>__</v>
      </c>
      <c r="C3972" s="1"/>
      <c r="D3972" s="1"/>
      <c r="E3972" s="1"/>
      <c r="F3972" s="1"/>
      <c r="G3972" s="1"/>
      <c r="H3972" s="1"/>
      <c r="I3972" s="1"/>
      <c r="J3972" s="1"/>
      <c r="K3972" s="1"/>
    </row>
    <row r="3973" spans="2:11" ht="15" customHeight="1" x14ac:dyDescent="0.3">
      <c r="B3973" s="1" t="str">
        <f>ReportExtract[[#This Row],[ReportId]]&amp;"_"&amp;ReportExtract[[#This Row],[PeriodId]]&amp;"_"&amp;ReportExtract[[#This Row],[MktDesc]]</f>
        <v>__</v>
      </c>
      <c r="C3973" s="1"/>
      <c r="D3973" s="1"/>
      <c r="E3973" s="1"/>
      <c r="F3973" s="1"/>
      <c r="G3973" s="1"/>
      <c r="H3973" s="1"/>
      <c r="I3973" s="1"/>
      <c r="J3973" s="1"/>
      <c r="K3973" s="1"/>
    </row>
    <row r="3974" spans="2:11" ht="15" customHeight="1" x14ac:dyDescent="0.3">
      <c r="B3974" s="1" t="str">
        <f>ReportExtract[[#This Row],[ReportId]]&amp;"_"&amp;ReportExtract[[#This Row],[PeriodId]]&amp;"_"&amp;ReportExtract[[#This Row],[MktDesc]]</f>
        <v>__</v>
      </c>
      <c r="C3974" s="1"/>
      <c r="D3974" s="1"/>
      <c r="E3974" s="1"/>
      <c r="F3974" s="1"/>
      <c r="G3974" s="1"/>
      <c r="H3974" s="1"/>
      <c r="I3974" s="1"/>
      <c r="J3974" s="1"/>
      <c r="K3974" s="1"/>
    </row>
    <row r="3975" spans="2:11" ht="15" customHeight="1" x14ac:dyDescent="0.3">
      <c r="B3975" s="1" t="str">
        <f>ReportExtract[[#This Row],[ReportId]]&amp;"_"&amp;ReportExtract[[#This Row],[PeriodId]]&amp;"_"&amp;ReportExtract[[#This Row],[MktDesc]]</f>
        <v>__</v>
      </c>
      <c r="C3975" s="1"/>
      <c r="D3975" s="1"/>
      <c r="E3975" s="1"/>
      <c r="F3975" s="1"/>
      <c r="G3975" s="1"/>
      <c r="H3975" s="1"/>
      <c r="I3975" s="1"/>
      <c r="J3975" s="1"/>
      <c r="K3975" s="1"/>
    </row>
    <row r="3976" spans="2:11" ht="15" customHeight="1" x14ac:dyDescent="0.3">
      <c r="B3976" s="1" t="str">
        <f>ReportExtract[[#This Row],[ReportId]]&amp;"_"&amp;ReportExtract[[#This Row],[PeriodId]]&amp;"_"&amp;ReportExtract[[#This Row],[MktDesc]]</f>
        <v>__</v>
      </c>
      <c r="C3976" s="1"/>
      <c r="D3976" s="1"/>
      <c r="E3976" s="1"/>
      <c r="F3976" s="1"/>
      <c r="G3976" s="1"/>
      <c r="H3976" s="1"/>
      <c r="I3976" s="1"/>
      <c r="J3976" s="1"/>
      <c r="K3976" s="1"/>
    </row>
    <row r="3977" spans="2:11" ht="15" customHeight="1" x14ac:dyDescent="0.3">
      <c r="B3977" s="1" t="str">
        <f>ReportExtract[[#This Row],[ReportId]]&amp;"_"&amp;ReportExtract[[#This Row],[PeriodId]]&amp;"_"&amp;ReportExtract[[#This Row],[MktDesc]]</f>
        <v>__</v>
      </c>
      <c r="C3977" s="1"/>
      <c r="D3977" s="1"/>
      <c r="E3977" s="1"/>
      <c r="F3977" s="1"/>
      <c r="G3977" s="1"/>
      <c r="H3977" s="1"/>
      <c r="I3977" s="1"/>
      <c r="J3977" s="1"/>
      <c r="K3977" s="1"/>
    </row>
    <row r="3978" spans="2:11" ht="15" customHeight="1" x14ac:dyDescent="0.3">
      <c r="B3978" s="1" t="str">
        <f>ReportExtract[[#This Row],[ReportId]]&amp;"_"&amp;ReportExtract[[#This Row],[PeriodId]]&amp;"_"&amp;ReportExtract[[#This Row],[MktDesc]]</f>
        <v>__</v>
      </c>
      <c r="C3978" s="1"/>
      <c r="D3978" s="1"/>
      <c r="E3978" s="1"/>
      <c r="F3978" s="1"/>
      <c r="G3978" s="1"/>
      <c r="H3978" s="1"/>
      <c r="I3978" s="1"/>
      <c r="J3978" s="1"/>
      <c r="K3978" s="1"/>
    </row>
    <row r="3979" spans="2:11" ht="15" customHeight="1" x14ac:dyDescent="0.3">
      <c r="B3979" s="1" t="str">
        <f>ReportExtract[[#This Row],[ReportId]]&amp;"_"&amp;ReportExtract[[#This Row],[PeriodId]]&amp;"_"&amp;ReportExtract[[#This Row],[MktDesc]]</f>
        <v>__</v>
      </c>
      <c r="C3979" s="1"/>
      <c r="D3979" s="1"/>
      <c r="E3979" s="1"/>
      <c r="F3979" s="1"/>
      <c r="G3979" s="1"/>
      <c r="H3979" s="1"/>
      <c r="I3979" s="1"/>
      <c r="J3979" s="1"/>
      <c r="K3979" s="1"/>
    </row>
    <row r="3980" spans="2:11" ht="15" customHeight="1" x14ac:dyDescent="0.3">
      <c r="B3980" s="1" t="str">
        <f>ReportExtract[[#This Row],[ReportId]]&amp;"_"&amp;ReportExtract[[#This Row],[PeriodId]]&amp;"_"&amp;ReportExtract[[#This Row],[MktDesc]]</f>
        <v>__</v>
      </c>
      <c r="C3980" s="1"/>
      <c r="D3980" s="1"/>
      <c r="E3980" s="1"/>
      <c r="F3980" s="1"/>
      <c r="G3980" s="1"/>
      <c r="H3980" s="1"/>
      <c r="I3980" s="1"/>
      <c r="J3980" s="1"/>
      <c r="K3980" s="1"/>
    </row>
    <row r="3981" spans="2:11" ht="15" customHeight="1" x14ac:dyDescent="0.3">
      <c r="B3981" s="1" t="str">
        <f>ReportExtract[[#This Row],[ReportId]]&amp;"_"&amp;ReportExtract[[#This Row],[PeriodId]]&amp;"_"&amp;ReportExtract[[#This Row],[MktDesc]]</f>
        <v>__</v>
      </c>
      <c r="C3981" s="1"/>
      <c r="D3981" s="1"/>
      <c r="E3981" s="1"/>
      <c r="F3981" s="1"/>
      <c r="G3981" s="1"/>
      <c r="H3981" s="1"/>
      <c r="I3981" s="1"/>
      <c r="J3981" s="1"/>
      <c r="K3981" s="1"/>
    </row>
    <row r="3982" spans="2:11" ht="15" customHeight="1" x14ac:dyDescent="0.3">
      <c r="B3982" s="1" t="str">
        <f>ReportExtract[[#This Row],[ReportId]]&amp;"_"&amp;ReportExtract[[#This Row],[PeriodId]]&amp;"_"&amp;ReportExtract[[#This Row],[MktDesc]]</f>
        <v>__</v>
      </c>
      <c r="C3982" s="1"/>
      <c r="D3982" s="1"/>
      <c r="E3982" s="1"/>
      <c r="F3982" s="1"/>
      <c r="G3982" s="1"/>
      <c r="H3982" s="1"/>
      <c r="I3982" s="1"/>
      <c r="J3982" s="1"/>
      <c r="K3982" s="1"/>
    </row>
    <row r="3983" spans="2:11" ht="15" customHeight="1" x14ac:dyDescent="0.3">
      <c r="B3983" s="1" t="str">
        <f>ReportExtract[[#This Row],[ReportId]]&amp;"_"&amp;ReportExtract[[#This Row],[PeriodId]]&amp;"_"&amp;ReportExtract[[#This Row],[MktDesc]]</f>
        <v>__</v>
      </c>
      <c r="C3983" s="1"/>
      <c r="D3983" s="1"/>
      <c r="E3983" s="1"/>
      <c r="F3983" s="1"/>
      <c r="G3983" s="1"/>
      <c r="H3983" s="1"/>
      <c r="I3983" s="1"/>
      <c r="J3983" s="1"/>
      <c r="K3983" s="1"/>
    </row>
    <row r="3984" spans="2:11" ht="15" customHeight="1" x14ac:dyDescent="0.3">
      <c r="B3984" s="1" t="str">
        <f>ReportExtract[[#This Row],[ReportId]]&amp;"_"&amp;ReportExtract[[#This Row],[PeriodId]]&amp;"_"&amp;ReportExtract[[#This Row],[MktDesc]]</f>
        <v>__</v>
      </c>
      <c r="C3984" s="1"/>
      <c r="D3984" s="1"/>
      <c r="E3984" s="1"/>
      <c r="F3984" s="1"/>
      <c r="G3984" s="1"/>
      <c r="H3984" s="1"/>
      <c r="I3984" s="1"/>
      <c r="J3984" s="1"/>
      <c r="K3984" s="1"/>
    </row>
    <row r="3985" spans="2:11" ht="15" customHeight="1" x14ac:dyDescent="0.3">
      <c r="B3985" s="1" t="str">
        <f>ReportExtract[[#This Row],[ReportId]]&amp;"_"&amp;ReportExtract[[#This Row],[PeriodId]]&amp;"_"&amp;ReportExtract[[#This Row],[MktDesc]]</f>
        <v>__</v>
      </c>
      <c r="C3985" s="1"/>
      <c r="D3985" s="1"/>
      <c r="E3985" s="1"/>
      <c r="F3985" s="1"/>
      <c r="G3985" s="1"/>
      <c r="H3985" s="1"/>
      <c r="I3985" s="1"/>
      <c r="J3985" s="1"/>
      <c r="K3985" s="1"/>
    </row>
    <row r="3986" spans="2:11" ht="15" customHeight="1" x14ac:dyDescent="0.3">
      <c r="B3986" s="1" t="str">
        <f>ReportExtract[[#This Row],[ReportId]]&amp;"_"&amp;ReportExtract[[#This Row],[PeriodId]]&amp;"_"&amp;ReportExtract[[#This Row],[MktDesc]]</f>
        <v>__</v>
      </c>
      <c r="C3986" s="1"/>
      <c r="D3986" s="1"/>
      <c r="E3986" s="1"/>
      <c r="F3986" s="1"/>
      <c r="G3986" s="1"/>
      <c r="H3986" s="1"/>
      <c r="I3986" s="1"/>
      <c r="J3986" s="1"/>
      <c r="K3986" s="1"/>
    </row>
    <row r="3987" spans="2:11" ht="15" customHeight="1" x14ac:dyDescent="0.3">
      <c r="B3987" s="1" t="str">
        <f>ReportExtract[[#This Row],[ReportId]]&amp;"_"&amp;ReportExtract[[#This Row],[PeriodId]]&amp;"_"&amp;ReportExtract[[#This Row],[MktDesc]]</f>
        <v>__</v>
      </c>
      <c r="C3987" s="1"/>
      <c r="D3987" s="1"/>
      <c r="E3987" s="1"/>
      <c r="F3987" s="1"/>
      <c r="G3987" s="1"/>
      <c r="H3987" s="1"/>
      <c r="I3987" s="1"/>
      <c r="J3987" s="1"/>
      <c r="K3987" s="1"/>
    </row>
    <row r="3988" spans="2:11" ht="15" customHeight="1" x14ac:dyDescent="0.3">
      <c r="B3988" s="1" t="str">
        <f>ReportExtract[[#This Row],[ReportId]]&amp;"_"&amp;ReportExtract[[#This Row],[PeriodId]]&amp;"_"&amp;ReportExtract[[#This Row],[MktDesc]]</f>
        <v>__</v>
      </c>
      <c r="C3988" s="1"/>
      <c r="D3988" s="1"/>
      <c r="E3988" s="1"/>
      <c r="F3988" s="1"/>
      <c r="G3988" s="1"/>
      <c r="H3988" s="1"/>
      <c r="I3988" s="1"/>
      <c r="J3988" s="1"/>
      <c r="K3988" s="1"/>
    </row>
    <row r="3989" spans="2:11" ht="15" customHeight="1" x14ac:dyDescent="0.3">
      <c r="B3989" s="1" t="str">
        <f>ReportExtract[[#This Row],[ReportId]]&amp;"_"&amp;ReportExtract[[#This Row],[PeriodId]]&amp;"_"&amp;ReportExtract[[#This Row],[MktDesc]]</f>
        <v>__</v>
      </c>
      <c r="C3989" s="1"/>
      <c r="D3989" s="1"/>
      <c r="E3989" s="1"/>
      <c r="F3989" s="1"/>
      <c r="G3989" s="1"/>
      <c r="H3989" s="1"/>
      <c r="I3989" s="1"/>
      <c r="J3989" s="1"/>
      <c r="K3989" s="1"/>
    </row>
    <row r="3990" spans="2:11" ht="15" customHeight="1" x14ac:dyDescent="0.3">
      <c r="B3990" s="1" t="str">
        <f>ReportExtract[[#This Row],[ReportId]]&amp;"_"&amp;ReportExtract[[#This Row],[PeriodId]]&amp;"_"&amp;ReportExtract[[#This Row],[MktDesc]]</f>
        <v>__</v>
      </c>
      <c r="C3990" s="1"/>
      <c r="D3990" s="1"/>
      <c r="E3990" s="1"/>
      <c r="F3990" s="1"/>
      <c r="G3990" s="1"/>
      <c r="H3990" s="1"/>
      <c r="I3990" s="1"/>
      <c r="J3990" s="1"/>
      <c r="K3990" s="1"/>
    </row>
    <row r="3991" spans="2:11" ht="15" customHeight="1" x14ac:dyDescent="0.3">
      <c r="B3991" s="1" t="str">
        <f>ReportExtract[[#This Row],[ReportId]]&amp;"_"&amp;ReportExtract[[#This Row],[PeriodId]]&amp;"_"&amp;ReportExtract[[#This Row],[MktDesc]]</f>
        <v>__</v>
      </c>
      <c r="C3991" s="1"/>
      <c r="D3991" s="1"/>
      <c r="E3991" s="1"/>
      <c r="F3991" s="1"/>
      <c r="G3991" s="1"/>
      <c r="H3991" s="1"/>
      <c r="I3991" s="1"/>
      <c r="J3991" s="1"/>
      <c r="K3991" s="1"/>
    </row>
    <row r="3992" spans="2:11" ht="15" customHeight="1" x14ac:dyDescent="0.3">
      <c r="B3992" s="1" t="str">
        <f>ReportExtract[[#This Row],[ReportId]]&amp;"_"&amp;ReportExtract[[#This Row],[PeriodId]]&amp;"_"&amp;ReportExtract[[#This Row],[MktDesc]]</f>
        <v>__</v>
      </c>
      <c r="C3992" s="1"/>
      <c r="D3992" s="1"/>
      <c r="E3992" s="1"/>
      <c r="F3992" s="1"/>
      <c r="G3992" s="1"/>
      <c r="H3992" s="1"/>
      <c r="I3992" s="1"/>
      <c r="J3992" s="1"/>
      <c r="K3992" s="1"/>
    </row>
    <row r="3993" spans="2:11" ht="15" customHeight="1" x14ac:dyDescent="0.3">
      <c r="B3993" s="1" t="str">
        <f>ReportExtract[[#This Row],[ReportId]]&amp;"_"&amp;ReportExtract[[#This Row],[PeriodId]]&amp;"_"&amp;ReportExtract[[#This Row],[MktDesc]]</f>
        <v>__</v>
      </c>
      <c r="C3993" s="1"/>
      <c r="D3993" s="1"/>
      <c r="E3993" s="1"/>
      <c r="F3993" s="1"/>
      <c r="G3993" s="1"/>
      <c r="H3993" s="1"/>
      <c r="I3993" s="1"/>
      <c r="J3993" s="1"/>
      <c r="K3993" s="1"/>
    </row>
    <row r="3994" spans="2:11" ht="15" customHeight="1" x14ac:dyDescent="0.3">
      <c r="B3994" s="1" t="str">
        <f>ReportExtract[[#This Row],[ReportId]]&amp;"_"&amp;ReportExtract[[#This Row],[PeriodId]]&amp;"_"&amp;ReportExtract[[#This Row],[MktDesc]]</f>
        <v>__</v>
      </c>
      <c r="C3994" s="1"/>
      <c r="D3994" s="1"/>
      <c r="E3994" s="1"/>
      <c r="F3994" s="1"/>
      <c r="G3994" s="1"/>
      <c r="H3994" s="1"/>
      <c r="I3994" s="1"/>
      <c r="J3994" s="1"/>
      <c r="K3994" s="1"/>
    </row>
    <row r="3995" spans="2:11" ht="15" customHeight="1" x14ac:dyDescent="0.3">
      <c r="B3995" s="1" t="str">
        <f>ReportExtract[[#This Row],[ReportId]]&amp;"_"&amp;ReportExtract[[#This Row],[PeriodId]]&amp;"_"&amp;ReportExtract[[#This Row],[MktDesc]]</f>
        <v>__</v>
      </c>
      <c r="C3995" s="1"/>
      <c r="D3995" s="1"/>
      <c r="E3995" s="1"/>
      <c r="F3995" s="1"/>
      <c r="G3995" s="1"/>
      <c r="H3995" s="1"/>
      <c r="I3995" s="1"/>
      <c r="J3995" s="1"/>
      <c r="K3995" s="1"/>
    </row>
    <row r="3996" spans="2:11" ht="15" customHeight="1" x14ac:dyDescent="0.3">
      <c r="B3996" s="1" t="str">
        <f>ReportExtract[[#This Row],[ReportId]]&amp;"_"&amp;ReportExtract[[#This Row],[PeriodId]]&amp;"_"&amp;ReportExtract[[#This Row],[MktDesc]]</f>
        <v>__</v>
      </c>
      <c r="C3996" s="1"/>
      <c r="D3996" s="1"/>
      <c r="E3996" s="1"/>
      <c r="F3996" s="1"/>
      <c r="G3996" s="1"/>
      <c r="H3996" s="1"/>
      <c r="I3996" s="1"/>
      <c r="J3996" s="1"/>
      <c r="K3996" s="1"/>
    </row>
    <row r="3997" spans="2:11" ht="15" customHeight="1" x14ac:dyDescent="0.3">
      <c r="B3997" s="1" t="str">
        <f>ReportExtract[[#This Row],[ReportId]]&amp;"_"&amp;ReportExtract[[#This Row],[PeriodId]]&amp;"_"&amp;ReportExtract[[#This Row],[MktDesc]]</f>
        <v>__</v>
      </c>
      <c r="C3997" s="1"/>
      <c r="D3997" s="1"/>
      <c r="E3997" s="1"/>
      <c r="F3997" s="1"/>
      <c r="G3997" s="1"/>
      <c r="H3997" s="1"/>
      <c r="I3997" s="1"/>
      <c r="J3997" s="1"/>
      <c r="K3997" s="1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31B2F-854B-4E82-B75B-F75AF4B4E8C4}">
  <sheetPr codeName="Sheet4"/>
  <dimension ref="A1:H25"/>
  <sheetViews>
    <sheetView topLeftCell="B1" zoomScale="80" zoomScaleNormal="80" workbookViewId="0">
      <selection activeCell="E4" sqref="E4"/>
    </sheetView>
  </sheetViews>
  <sheetFormatPr defaultRowHeight="15" customHeight="1" x14ac:dyDescent="0.3"/>
  <cols>
    <col min="2" max="2" width="18.77734375" bestFit="1" customWidth="1"/>
    <col min="3" max="8" width="23.21875" customWidth="1"/>
    <col min="9" max="9" width="8.77734375" customWidth="1"/>
    <col min="10" max="10" width="14.77734375" customWidth="1"/>
    <col min="11" max="11" width="22.21875" customWidth="1"/>
  </cols>
  <sheetData>
    <row r="1" spans="1:8" ht="15" customHeight="1" x14ac:dyDescent="0.3">
      <c r="A1" s="1"/>
      <c r="B1" s="1"/>
      <c r="C1" s="1"/>
      <c r="D1" s="1"/>
    </row>
    <row r="2" spans="1:8" ht="15" customHeight="1" x14ac:dyDescent="0.3">
      <c r="A2" s="1"/>
      <c r="B2" s="1" t="s">
        <v>18</v>
      </c>
      <c r="C2" s="1" t="s">
        <v>12</v>
      </c>
      <c r="D2" s="1"/>
    </row>
    <row r="3" spans="1:8" ht="15" customHeight="1" x14ac:dyDescent="0.3">
      <c r="A3" s="1"/>
      <c r="B3" s="1" t="s">
        <v>19</v>
      </c>
      <c r="C3" s="1" t="s">
        <v>14</v>
      </c>
      <c r="D3" s="1" t="s">
        <v>13</v>
      </c>
    </row>
    <row r="4" spans="1:8" ht="15" customHeight="1" x14ac:dyDescent="0.3">
      <c r="A4" s="1"/>
      <c r="B4" s="1" t="s">
        <v>62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72</v>
      </c>
    </row>
    <row r="5" spans="1:8" ht="15" customHeight="1" x14ac:dyDescent="0.3">
      <c r="A5" s="1"/>
      <c r="B5" s="1" t="s">
        <v>7</v>
      </c>
      <c r="C5" s="1" t="s">
        <v>15</v>
      </c>
      <c r="D5" s="1" t="s">
        <v>16</v>
      </c>
    </row>
    <row r="6" spans="1:8" ht="14.4" x14ac:dyDescent="0.3">
      <c r="A6" s="1"/>
      <c r="B6" s="1"/>
      <c r="C6" s="1"/>
      <c r="D6" s="1"/>
    </row>
    <row r="7" spans="1:8" ht="14.4" x14ac:dyDescent="0.3">
      <c r="A7" s="1"/>
      <c r="B7" s="1"/>
      <c r="C7" s="1"/>
      <c r="D7" s="1"/>
    </row>
    <row r="8" spans="1:8" ht="14.4" x14ac:dyDescent="0.3">
      <c r="A8" s="1"/>
      <c r="B8" s="1" t="s">
        <v>2</v>
      </c>
      <c r="C8" s="1">
        <v>12</v>
      </c>
      <c r="D8" s="1"/>
    </row>
    <row r="9" spans="1:8" ht="14.4" x14ac:dyDescent="0.3">
      <c r="A9" s="1"/>
      <c r="B9" s="1" t="s">
        <v>28</v>
      </c>
      <c r="C9" s="1">
        <v>13</v>
      </c>
      <c r="D9" s="1"/>
    </row>
    <row r="10" spans="1:8" ht="14.4" x14ac:dyDescent="0.3">
      <c r="A10" s="1"/>
      <c r="B10" s="1" t="s">
        <v>20</v>
      </c>
      <c r="C10" s="1">
        <v>14</v>
      </c>
      <c r="D10" s="1"/>
    </row>
    <row r="11" spans="1:8" ht="14.4" x14ac:dyDescent="0.3">
      <c r="A11" s="1"/>
      <c r="B11" s="1" t="s">
        <v>4</v>
      </c>
      <c r="C11" s="1">
        <v>15</v>
      </c>
      <c r="D11" s="1"/>
    </row>
    <row r="12" spans="1:8" ht="14.4" x14ac:dyDescent="0.3">
      <c r="A12" s="1"/>
      <c r="B12" s="1" t="s">
        <v>5</v>
      </c>
      <c r="C12" s="1">
        <v>16</v>
      </c>
      <c r="D12" s="1"/>
    </row>
    <row r="13" spans="1:8" ht="14.4" x14ac:dyDescent="0.3">
      <c r="A13" s="1"/>
      <c r="B13" s="1" t="s">
        <v>29</v>
      </c>
      <c r="C13" s="1">
        <v>17</v>
      </c>
      <c r="D13" s="1"/>
    </row>
    <row r="14" spans="1:8" ht="14.4" x14ac:dyDescent="0.3">
      <c r="A14" s="1"/>
      <c r="B14" s="1" t="s">
        <v>30</v>
      </c>
      <c r="C14" s="1">
        <v>18</v>
      </c>
      <c r="D14" s="1"/>
    </row>
    <row r="15" spans="1:8" ht="14.4" x14ac:dyDescent="0.3">
      <c r="A15" s="1"/>
      <c r="B15" s="1" t="s">
        <v>3</v>
      </c>
      <c r="C15" s="1">
        <v>19</v>
      </c>
      <c r="D15" s="1"/>
    </row>
    <row r="16" spans="1:8" ht="14.4" x14ac:dyDescent="0.3">
      <c r="A16" s="1"/>
      <c r="B16" s="1" t="s">
        <v>31</v>
      </c>
      <c r="C16" s="1">
        <v>20</v>
      </c>
      <c r="D16" s="1"/>
    </row>
    <row r="17" spans="1:4" ht="14.4" x14ac:dyDescent="0.3">
      <c r="A17" s="1"/>
      <c r="B17" s="1" t="s">
        <v>21</v>
      </c>
      <c r="C17" s="1">
        <v>21</v>
      </c>
      <c r="D17" s="1"/>
    </row>
    <row r="18" spans="1:4" ht="14.4" x14ac:dyDescent="0.3">
      <c r="A18" s="1"/>
      <c r="B18" s="1" t="s">
        <v>22</v>
      </c>
      <c r="C18" s="1">
        <v>22</v>
      </c>
      <c r="D18" s="1"/>
    </row>
    <row r="19" spans="1:4" ht="14.4" x14ac:dyDescent="0.3">
      <c r="A19" s="1"/>
      <c r="B19" s="1" t="s">
        <v>6</v>
      </c>
      <c r="C19" s="1">
        <v>23</v>
      </c>
      <c r="D19" s="1"/>
    </row>
    <row r="20" spans="1:4" ht="14.4" x14ac:dyDescent="0.3">
      <c r="A20" s="1"/>
      <c r="B20" s="1" t="s">
        <v>32</v>
      </c>
      <c r="C20" s="1">
        <v>24</v>
      </c>
      <c r="D20" s="1"/>
    </row>
    <row r="21" spans="1:4" ht="14.4" x14ac:dyDescent="0.3">
      <c r="A21" s="1"/>
      <c r="B21" s="1" t="s">
        <v>33</v>
      </c>
      <c r="C21" s="1">
        <v>25</v>
      </c>
      <c r="D21" s="1"/>
    </row>
    <row r="22" spans="1:4" ht="14.4" x14ac:dyDescent="0.3">
      <c r="A22" s="1"/>
      <c r="B22" s="1" t="s">
        <v>0</v>
      </c>
      <c r="C22" s="1">
        <v>26</v>
      </c>
      <c r="D22" s="1"/>
    </row>
    <row r="23" spans="1:4" ht="14.4" x14ac:dyDescent="0.3">
      <c r="A23" s="1"/>
      <c r="B23" s="1" t="s">
        <v>1</v>
      </c>
      <c r="C23" s="1">
        <v>27</v>
      </c>
      <c r="D23" s="1"/>
    </row>
    <row r="24" spans="1:4" ht="14.4" x14ac:dyDescent="0.3">
      <c r="A24" s="1"/>
      <c r="B24" s="1" t="s">
        <v>23</v>
      </c>
      <c r="C24" s="1">
        <v>28</v>
      </c>
      <c r="D24" s="1"/>
    </row>
    <row r="25" spans="1:4" ht="14.4" x14ac:dyDescent="0.3">
      <c r="A25" s="1"/>
      <c r="B25" s="1" t="s">
        <v>24</v>
      </c>
      <c r="C25" s="1">
        <v>29</v>
      </c>
      <c r="D2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DF1BF-8B3C-473B-A8D0-EDB996F5D42E}">
  <sheetPr codeName="Sheet7"/>
  <dimension ref="A2:A15"/>
  <sheetViews>
    <sheetView workbookViewId="0">
      <selection activeCell="A2" sqref="A2"/>
    </sheetView>
  </sheetViews>
  <sheetFormatPr defaultRowHeight="14.4" x14ac:dyDescent="0.3"/>
  <sheetData>
    <row r="2" spans="1:1" x14ac:dyDescent="0.3">
      <c r="A2" t="s">
        <v>12</v>
      </c>
    </row>
    <row r="3" spans="1:1" x14ac:dyDescent="0.3">
      <c r="A3" t="s">
        <v>14</v>
      </c>
    </row>
    <row r="4" spans="1:1" x14ac:dyDescent="0.3">
      <c r="A4" t="s">
        <v>13</v>
      </c>
    </row>
    <row r="5" spans="1:1" x14ac:dyDescent="0.3">
      <c r="A5" t="s">
        <v>40</v>
      </c>
    </row>
    <row r="6" spans="1:1" x14ac:dyDescent="0.3">
      <c r="A6" t="s">
        <v>41</v>
      </c>
    </row>
    <row r="7" spans="1:1" x14ac:dyDescent="0.3">
      <c r="A7" t="s">
        <v>42</v>
      </c>
    </row>
    <row r="8" spans="1:1" x14ac:dyDescent="0.3">
      <c r="A8" t="s">
        <v>43</v>
      </c>
    </row>
    <row r="9" spans="1:1" x14ac:dyDescent="0.3">
      <c r="A9" t="s">
        <v>44</v>
      </c>
    </row>
    <row r="10" spans="1:1" x14ac:dyDescent="0.3">
      <c r="A10" t="s">
        <v>72</v>
      </c>
    </row>
    <row r="11" spans="1:1" x14ac:dyDescent="0.3">
      <c r="A11" t="s">
        <v>98</v>
      </c>
    </row>
    <row r="12" spans="1:1" x14ac:dyDescent="0.3">
      <c r="A12" t="s">
        <v>99</v>
      </c>
    </row>
    <row r="13" spans="1:1" x14ac:dyDescent="0.3">
      <c r="A13" t="s">
        <v>100</v>
      </c>
    </row>
    <row r="14" spans="1:1" x14ac:dyDescent="0.3">
      <c r="A14" t="s">
        <v>15</v>
      </c>
    </row>
    <row r="15" spans="1:1" x14ac:dyDescent="0.3">
      <c r="A15" t="s">
        <v>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6AB9C-F238-4AB5-A838-5418E335864F}">
  <sheetPr codeName="Sheet5"/>
  <dimension ref="A1:BF476"/>
  <sheetViews>
    <sheetView topLeftCell="C6" zoomScale="70" zoomScaleNormal="70" workbookViewId="0">
      <selection activeCell="C6" sqref="C6:BF229"/>
    </sheetView>
  </sheetViews>
  <sheetFormatPr defaultRowHeight="14.4" x14ac:dyDescent="0.3"/>
  <cols>
    <col min="2" max="2" width="74.21875" bestFit="1" customWidth="1"/>
    <col min="3" max="3" width="22.77734375" bestFit="1" customWidth="1"/>
    <col min="4" max="4" width="29.44140625" bestFit="1" customWidth="1"/>
    <col min="5" max="5" width="19.21875" bestFit="1" customWidth="1"/>
    <col min="6" max="6" width="13.77734375" bestFit="1" customWidth="1"/>
    <col min="7" max="7" width="20.5546875" bestFit="1" customWidth="1"/>
    <col min="8" max="8" width="13.77734375" bestFit="1" customWidth="1"/>
    <col min="9" max="9" width="8.5546875" bestFit="1" customWidth="1"/>
    <col min="10" max="10" width="20.5546875" bestFit="1" customWidth="1"/>
    <col min="11" max="18" width="23.21875" bestFit="1" customWidth="1"/>
    <col min="19" max="19" width="24.21875" bestFit="1" customWidth="1"/>
    <col min="20" max="30" width="23.21875" bestFit="1" customWidth="1"/>
    <col min="31" max="31" width="24.21875" bestFit="1" customWidth="1"/>
    <col min="32" max="42" width="23.21875" bestFit="1" customWidth="1"/>
    <col min="43" max="43" width="24.21875" bestFit="1" customWidth="1"/>
    <col min="44" max="54" width="23.21875" bestFit="1" customWidth="1"/>
    <col min="55" max="55" width="24.21875" bestFit="1" customWidth="1"/>
    <col min="56" max="58" width="23.21875" bestFit="1" customWidth="1"/>
  </cols>
  <sheetData>
    <row r="1" spans="1:58" x14ac:dyDescent="0.3">
      <c r="A1" s="31"/>
    </row>
    <row r="4" spans="1:58" x14ac:dyDescent="0.3">
      <c r="B4">
        <v>1</v>
      </c>
      <c r="C4">
        <v>2</v>
      </c>
      <c r="D4">
        <v>3</v>
      </c>
      <c r="E4">
        <v>4</v>
      </c>
      <c r="F4">
        <v>5</v>
      </c>
      <c r="G4">
        <v>6</v>
      </c>
      <c r="H4">
        <v>7</v>
      </c>
      <c r="I4">
        <v>8</v>
      </c>
      <c r="J4">
        <v>9</v>
      </c>
      <c r="K4">
        <v>10</v>
      </c>
      <c r="L4">
        <v>11</v>
      </c>
      <c r="M4">
        <v>12</v>
      </c>
      <c r="N4">
        <v>13</v>
      </c>
      <c r="O4">
        <v>14</v>
      </c>
      <c r="P4">
        <v>15</v>
      </c>
      <c r="Q4">
        <v>16</v>
      </c>
      <c r="R4">
        <v>17</v>
      </c>
      <c r="S4">
        <v>18</v>
      </c>
      <c r="T4">
        <v>19</v>
      </c>
      <c r="U4">
        <v>20</v>
      </c>
      <c r="V4">
        <v>21</v>
      </c>
      <c r="W4">
        <v>22</v>
      </c>
      <c r="X4">
        <v>23</v>
      </c>
      <c r="Y4">
        <v>24</v>
      </c>
      <c r="Z4">
        <v>25</v>
      </c>
      <c r="AA4">
        <v>26</v>
      </c>
      <c r="AB4">
        <v>27</v>
      </c>
      <c r="AC4">
        <v>28</v>
      </c>
      <c r="AD4">
        <v>29</v>
      </c>
      <c r="AE4">
        <v>30</v>
      </c>
      <c r="AF4">
        <v>31</v>
      </c>
      <c r="AG4">
        <v>32</v>
      </c>
      <c r="AH4">
        <v>33</v>
      </c>
      <c r="AI4">
        <v>34</v>
      </c>
      <c r="AJ4">
        <v>35</v>
      </c>
      <c r="AK4">
        <v>36</v>
      </c>
      <c r="AL4">
        <v>37</v>
      </c>
      <c r="AM4">
        <v>38</v>
      </c>
      <c r="AN4">
        <v>39</v>
      </c>
      <c r="AO4">
        <v>40</v>
      </c>
      <c r="AP4">
        <v>41</v>
      </c>
      <c r="AQ4">
        <v>42</v>
      </c>
      <c r="AR4">
        <v>43</v>
      </c>
      <c r="AS4">
        <v>44</v>
      </c>
      <c r="AT4">
        <v>45</v>
      </c>
      <c r="AU4">
        <v>46</v>
      </c>
      <c r="AV4">
        <v>47</v>
      </c>
      <c r="AW4">
        <v>48</v>
      </c>
      <c r="AX4">
        <v>49</v>
      </c>
      <c r="AY4">
        <v>50</v>
      </c>
      <c r="AZ4">
        <v>51</v>
      </c>
      <c r="BA4">
        <v>52</v>
      </c>
      <c r="BB4">
        <v>53</v>
      </c>
      <c r="BC4">
        <v>54</v>
      </c>
      <c r="BD4">
        <v>55</v>
      </c>
      <c r="BE4">
        <v>56</v>
      </c>
      <c r="BF4">
        <v>57</v>
      </c>
    </row>
    <row r="5" spans="1:58" x14ac:dyDescent="0.3">
      <c r="K5">
        <v>2</v>
      </c>
      <c r="L5">
        <v>3</v>
      </c>
      <c r="M5">
        <v>4</v>
      </c>
      <c r="N5">
        <v>10</v>
      </c>
      <c r="O5">
        <v>11</v>
      </c>
      <c r="P5">
        <v>12</v>
      </c>
      <c r="Q5">
        <v>18</v>
      </c>
      <c r="R5">
        <v>19</v>
      </c>
      <c r="S5">
        <v>20</v>
      </c>
      <c r="T5">
        <v>26</v>
      </c>
      <c r="U5">
        <v>27</v>
      </c>
      <c r="V5">
        <v>28</v>
      </c>
      <c r="X5">
        <v>1</v>
      </c>
      <c r="AA5">
        <v>9</v>
      </c>
      <c r="AD5">
        <v>17</v>
      </c>
      <c r="AG5">
        <v>25</v>
      </c>
      <c r="AI5">
        <v>6</v>
      </c>
      <c r="AJ5">
        <v>7</v>
      </c>
      <c r="AK5">
        <v>8</v>
      </c>
      <c r="AL5">
        <v>14</v>
      </c>
      <c r="AM5">
        <v>15</v>
      </c>
      <c r="AN5">
        <v>16</v>
      </c>
      <c r="AO5">
        <v>22</v>
      </c>
      <c r="AP5">
        <v>23</v>
      </c>
      <c r="AQ5">
        <v>24</v>
      </c>
      <c r="AR5">
        <v>30</v>
      </c>
      <c r="AS5">
        <v>31</v>
      </c>
      <c r="AT5">
        <v>32</v>
      </c>
      <c r="AV5">
        <v>5</v>
      </c>
      <c r="AY5">
        <v>13</v>
      </c>
      <c r="BB5">
        <v>21</v>
      </c>
      <c r="BE5">
        <v>29</v>
      </c>
    </row>
    <row r="6" spans="1:58" x14ac:dyDescent="0.3">
      <c r="K6" t="s">
        <v>112</v>
      </c>
      <c r="L6" t="s">
        <v>112</v>
      </c>
      <c r="M6" t="s">
        <v>112</v>
      </c>
      <c r="N6" t="s">
        <v>112</v>
      </c>
      <c r="O6" t="s">
        <v>112</v>
      </c>
      <c r="P6" t="s">
        <v>112</v>
      </c>
      <c r="Q6" t="s">
        <v>112</v>
      </c>
      <c r="R6" t="s">
        <v>112</v>
      </c>
      <c r="S6" t="s">
        <v>112</v>
      </c>
      <c r="T6" t="s">
        <v>112</v>
      </c>
      <c r="U6" t="s">
        <v>112</v>
      </c>
      <c r="V6" t="s">
        <v>112</v>
      </c>
      <c r="W6" t="s">
        <v>113</v>
      </c>
      <c r="X6" t="s">
        <v>113</v>
      </c>
      <c r="Y6" t="s">
        <v>113</v>
      </c>
      <c r="Z6" t="s">
        <v>113</v>
      </c>
      <c r="AA6" t="s">
        <v>113</v>
      </c>
      <c r="AB6" t="s">
        <v>113</v>
      </c>
      <c r="AC6" t="s">
        <v>113</v>
      </c>
      <c r="AD6" t="s">
        <v>113</v>
      </c>
      <c r="AE6" t="s">
        <v>113</v>
      </c>
      <c r="AF6" t="s">
        <v>113</v>
      </c>
      <c r="AG6" t="s">
        <v>113</v>
      </c>
      <c r="AH6" t="s">
        <v>113</v>
      </c>
      <c r="AI6" t="s">
        <v>114</v>
      </c>
      <c r="AJ6" t="s">
        <v>114</v>
      </c>
      <c r="AK6" t="s">
        <v>114</v>
      </c>
      <c r="AL6" t="s">
        <v>114</v>
      </c>
      <c r="AM6" t="s">
        <v>114</v>
      </c>
      <c r="AN6" t="s">
        <v>114</v>
      </c>
      <c r="AO6" t="s">
        <v>114</v>
      </c>
      <c r="AP6" t="s">
        <v>114</v>
      </c>
      <c r="AQ6" t="s">
        <v>114</v>
      </c>
      <c r="AR6" t="s">
        <v>114</v>
      </c>
      <c r="AS6" t="s">
        <v>114</v>
      </c>
      <c r="AT6" t="s">
        <v>114</v>
      </c>
      <c r="AU6" t="s">
        <v>115</v>
      </c>
      <c r="AV6" t="s">
        <v>115</v>
      </c>
      <c r="AW6" t="s">
        <v>115</v>
      </c>
      <c r="AX6" t="s">
        <v>115</v>
      </c>
      <c r="AY6" t="s">
        <v>115</v>
      </c>
      <c r="AZ6" t="s">
        <v>115</v>
      </c>
      <c r="BA6" t="s">
        <v>115</v>
      </c>
      <c r="BB6" t="s">
        <v>115</v>
      </c>
      <c r="BC6" t="s">
        <v>115</v>
      </c>
      <c r="BD6" t="s">
        <v>115</v>
      </c>
      <c r="BE6" t="s">
        <v>115</v>
      </c>
      <c r="BF6" t="s">
        <v>115</v>
      </c>
    </row>
    <row r="7" spans="1:58" x14ac:dyDescent="0.3">
      <c r="C7" t="s">
        <v>80</v>
      </c>
      <c r="D7" t="s">
        <v>81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  <c r="J7" t="s">
        <v>87</v>
      </c>
      <c r="K7" t="s">
        <v>89</v>
      </c>
      <c r="L7" s="32" t="s">
        <v>88</v>
      </c>
      <c r="M7" s="32" t="s">
        <v>90</v>
      </c>
      <c r="N7" t="s">
        <v>101</v>
      </c>
      <c r="O7" s="33" t="s">
        <v>102</v>
      </c>
      <c r="P7" s="33" t="s">
        <v>103</v>
      </c>
      <c r="Q7" t="s">
        <v>104</v>
      </c>
      <c r="R7" t="s">
        <v>105</v>
      </c>
      <c r="S7" t="s">
        <v>106</v>
      </c>
      <c r="T7" t="s">
        <v>107</v>
      </c>
      <c r="U7" s="33" t="s">
        <v>70</v>
      </c>
      <c r="V7" s="33" t="s">
        <v>108</v>
      </c>
      <c r="W7" t="s">
        <v>89</v>
      </c>
      <c r="X7" t="s">
        <v>88</v>
      </c>
      <c r="Y7" t="s">
        <v>90</v>
      </c>
      <c r="Z7" t="s">
        <v>101</v>
      </c>
      <c r="AA7" t="s">
        <v>102</v>
      </c>
      <c r="AB7" t="s">
        <v>103</v>
      </c>
      <c r="AC7" t="s">
        <v>104</v>
      </c>
      <c r="AD7" t="s">
        <v>105</v>
      </c>
      <c r="AE7" t="s">
        <v>106</v>
      </c>
      <c r="AF7" t="s">
        <v>107</v>
      </c>
      <c r="AG7" t="s">
        <v>70</v>
      </c>
      <c r="AH7" t="s">
        <v>108</v>
      </c>
      <c r="AI7" t="s">
        <v>89</v>
      </c>
      <c r="AJ7" t="s">
        <v>88</v>
      </c>
      <c r="AK7" t="s">
        <v>90</v>
      </c>
      <c r="AL7" t="s">
        <v>101</v>
      </c>
      <c r="AM7" t="s">
        <v>102</v>
      </c>
      <c r="AN7" t="s">
        <v>103</v>
      </c>
      <c r="AO7" t="s">
        <v>104</v>
      </c>
      <c r="AP7" t="s">
        <v>105</v>
      </c>
      <c r="AQ7" t="s">
        <v>106</v>
      </c>
      <c r="AR7" t="s">
        <v>107</v>
      </c>
      <c r="AS7" t="s">
        <v>70</v>
      </c>
      <c r="AT7" t="s">
        <v>108</v>
      </c>
      <c r="AU7" t="s">
        <v>89</v>
      </c>
      <c r="AV7" t="s">
        <v>88</v>
      </c>
      <c r="AW7" t="s">
        <v>90</v>
      </c>
      <c r="AX7" t="s">
        <v>101</v>
      </c>
      <c r="AY7" t="s">
        <v>102</v>
      </c>
      <c r="AZ7" t="s">
        <v>103</v>
      </c>
      <c r="BA7" t="s">
        <v>104</v>
      </c>
      <c r="BB7" t="s">
        <v>105</v>
      </c>
      <c r="BC7" t="s">
        <v>106</v>
      </c>
      <c r="BD7" t="s">
        <v>107</v>
      </c>
      <c r="BE7" t="s">
        <v>70</v>
      </c>
      <c r="BF7" t="s">
        <v>108</v>
      </c>
    </row>
    <row r="8" spans="1:58" x14ac:dyDescent="0.3">
      <c r="B8" t="str">
        <f>C8&amp;D8&amp;E8&amp;F8&amp;G8&amp;H8&amp;I8&amp;J8</f>
        <v>Total USBA_Mega CategoryTotal Beer/FMB/Cider</v>
      </c>
      <c r="C8" t="s">
        <v>12</v>
      </c>
      <c r="D8" t="s">
        <v>91</v>
      </c>
      <c r="E8" t="s">
        <v>45</v>
      </c>
      <c r="K8" s="32">
        <v>44438750312.330002</v>
      </c>
      <c r="L8" s="32">
        <v>44838274710.360001</v>
      </c>
      <c r="M8" s="32">
        <v>0.9</v>
      </c>
      <c r="N8" s="33">
        <v>393302901</v>
      </c>
      <c r="O8" s="33">
        <v>374613408</v>
      </c>
      <c r="P8" s="33">
        <v>-4.75</v>
      </c>
      <c r="Q8" s="33">
        <v>6.28</v>
      </c>
      <c r="R8" s="33">
        <v>6.65</v>
      </c>
      <c r="S8" s="33">
        <v>5.89</v>
      </c>
      <c r="T8" s="33">
        <v>273616</v>
      </c>
      <c r="U8" s="33">
        <v>271896</v>
      </c>
      <c r="V8" s="33">
        <v>-0.63</v>
      </c>
      <c r="W8" s="33">
        <v>0</v>
      </c>
      <c r="X8" s="32">
        <v>36650256224.919998</v>
      </c>
      <c r="Y8" s="33">
        <v>0</v>
      </c>
      <c r="Z8" s="33">
        <v>0</v>
      </c>
      <c r="AA8" s="33">
        <v>360528275</v>
      </c>
      <c r="AB8" s="33">
        <v>0</v>
      </c>
      <c r="AC8" s="33">
        <v>0</v>
      </c>
      <c r="AD8" s="33">
        <v>5.65</v>
      </c>
      <c r="AE8" s="33">
        <v>0</v>
      </c>
      <c r="AF8" s="33">
        <v>0</v>
      </c>
      <c r="AG8" s="33">
        <v>254712</v>
      </c>
      <c r="AH8" s="33">
        <v>0</v>
      </c>
      <c r="AI8" s="32">
        <v>10373741867.809999</v>
      </c>
      <c r="AJ8" s="32">
        <v>9863799315.7800007</v>
      </c>
      <c r="AK8" s="33">
        <v>-4.92</v>
      </c>
      <c r="AL8" s="33">
        <v>88283824</v>
      </c>
      <c r="AM8" s="33">
        <v>81910705</v>
      </c>
      <c r="AN8" s="33">
        <v>-7.22</v>
      </c>
      <c r="AO8" s="33">
        <v>6.53</v>
      </c>
      <c r="AP8" s="33">
        <v>6.69</v>
      </c>
      <c r="AQ8" s="33">
        <v>2.4500000000000002</v>
      </c>
      <c r="AR8" s="33">
        <v>270058</v>
      </c>
      <c r="AS8" s="33">
        <v>280506</v>
      </c>
      <c r="AT8" s="33">
        <v>3.87</v>
      </c>
      <c r="AU8" s="33">
        <v>0</v>
      </c>
      <c r="AV8" s="32">
        <v>9103440760.6599998</v>
      </c>
      <c r="AW8" s="33">
        <v>0</v>
      </c>
      <c r="AX8" s="33">
        <v>0</v>
      </c>
      <c r="AY8" s="33">
        <v>88287926</v>
      </c>
      <c r="AZ8" s="33">
        <v>0</v>
      </c>
      <c r="BA8" s="33">
        <v>0</v>
      </c>
      <c r="BB8" s="33">
        <v>5.73</v>
      </c>
      <c r="BC8" s="33">
        <v>0</v>
      </c>
      <c r="BD8" s="33">
        <v>0</v>
      </c>
      <c r="BE8" s="33">
        <v>276110</v>
      </c>
      <c r="BF8" s="33">
        <v>0</v>
      </c>
    </row>
    <row r="9" spans="1:58" x14ac:dyDescent="0.3">
      <c r="B9" t="str">
        <f t="shared" ref="B9:B72" si="0">C9&amp;D9&amp;E9&amp;F9&amp;G9&amp;H9&amp;I9&amp;J9</f>
        <v>Total USBA_CategoryBeer</v>
      </c>
      <c r="C9" t="s">
        <v>12</v>
      </c>
      <c r="D9" t="s">
        <v>92</v>
      </c>
      <c r="F9" t="s">
        <v>47</v>
      </c>
      <c r="K9" s="32">
        <v>42261117485.449997</v>
      </c>
      <c r="L9" s="32">
        <v>42675238895.949997</v>
      </c>
      <c r="M9" s="32">
        <v>0.98</v>
      </c>
      <c r="N9" s="33">
        <v>376386714</v>
      </c>
      <c r="O9" s="33">
        <v>359157751</v>
      </c>
      <c r="P9" s="33">
        <v>-4.58</v>
      </c>
      <c r="Q9" s="33">
        <v>6.24</v>
      </c>
      <c r="R9" s="33">
        <v>6.6</v>
      </c>
      <c r="S9" s="33">
        <v>5.77</v>
      </c>
      <c r="T9" s="33">
        <v>267723</v>
      </c>
      <c r="U9" s="33">
        <v>268791</v>
      </c>
      <c r="V9" s="33">
        <v>0.4</v>
      </c>
      <c r="W9" s="33">
        <v>0</v>
      </c>
      <c r="X9" s="32">
        <v>34780747416.260002</v>
      </c>
      <c r="Y9" s="33">
        <v>0</v>
      </c>
      <c r="Z9" s="33">
        <v>0</v>
      </c>
      <c r="AA9" s="33">
        <v>344123925</v>
      </c>
      <c r="AB9" s="33">
        <v>0</v>
      </c>
      <c r="AC9" s="33">
        <v>0</v>
      </c>
      <c r="AD9" s="33">
        <v>5.62</v>
      </c>
      <c r="AE9" s="33">
        <v>0</v>
      </c>
      <c r="AF9" s="33">
        <v>0</v>
      </c>
      <c r="AG9" s="33">
        <v>249842</v>
      </c>
      <c r="AH9" s="33">
        <v>0</v>
      </c>
      <c r="AI9" s="32">
        <v>9889536776.3500004</v>
      </c>
      <c r="AJ9" s="32">
        <v>9383926373.8199997</v>
      </c>
      <c r="AK9" s="33">
        <v>-5.1100000000000003</v>
      </c>
      <c r="AL9" s="33">
        <v>84720599</v>
      </c>
      <c r="AM9" s="33">
        <v>78505947</v>
      </c>
      <c r="AN9" s="33">
        <v>-7.34</v>
      </c>
      <c r="AO9" s="33">
        <v>6.49</v>
      </c>
      <c r="AP9" s="33">
        <v>6.64</v>
      </c>
      <c r="AQ9" s="33">
        <v>2.31</v>
      </c>
      <c r="AR9" s="33">
        <v>265654</v>
      </c>
      <c r="AS9" s="33">
        <v>278618</v>
      </c>
      <c r="AT9" s="33">
        <v>4.88</v>
      </c>
      <c r="AU9" s="33">
        <v>0</v>
      </c>
      <c r="AV9" s="32">
        <v>8667901332.9200001</v>
      </c>
      <c r="AW9" s="33">
        <v>0</v>
      </c>
      <c r="AX9" s="33">
        <v>0</v>
      </c>
      <c r="AY9" s="33">
        <v>84583196</v>
      </c>
      <c r="AZ9" s="33">
        <v>0</v>
      </c>
      <c r="BA9" s="33">
        <v>0</v>
      </c>
      <c r="BB9" s="33">
        <v>5.69</v>
      </c>
      <c r="BC9" s="33">
        <v>0</v>
      </c>
      <c r="BD9" s="33">
        <v>0</v>
      </c>
      <c r="BE9" s="33">
        <v>271287</v>
      </c>
      <c r="BF9" s="33">
        <v>0</v>
      </c>
    </row>
    <row r="10" spans="1:58" x14ac:dyDescent="0.3">
      <c r="B10" t="str">
        <f t="shared" si="0"/>
        <v>Total USBA_SubSegmentFlavored Malt Beverage</v>
      </c>
      <c r="C10" t="s">
        <v>12</v>
      </c>
      <c r="D10" t="s">
        <v>93</v>
      </c>
      <c r="G10" t="s">
        <v>50</v>
      </c>
      <c r="K10" s="32">
        <v>356277965.89999998</v>
      </c>
      <c r="L10" s="32">
        <v>374702256.33999997</v>
      </c>
      <c r="M10" s="32">
        <v>5.17</v>
      </c>
      <c r="N10" s="33">
        <v>2936627</v>
      </c>
      <c r="O10" s="33">
        <v>2911599</v>
      </c>
      <c r="P10" s="33">
        <v>-0.85</v>
      </c>
      <c r="Q10" s="33">
        <v>6.74</v>
      </c>
      <c r="R10" s="33">
        <v>7.15</v>
      </c>
      <c r="S10" s="33">
        <v>6.08</v>
      </c>
      <c r="T10" s="33">
        <v>39079</v>
      </c>
      <c r="U10" s="33">
        <v>39234</v>
      </c>
      <c r="V10" s="33">
        <v>0.4</v>
      </c>
      <c r="W10" s="33">
        <v>0</v>
      </c>
      <c r="X10" s="32">
        <v>279449221.93000001</v>
      </c>
      <c r="Y10" s="33">
        <v>0</v>
      </c>
      <c r="Z10" s="33">
        <v>0</v>
      </c>
      <c r="AA10" s="33">
        <v>2601633</v>
      </c>
      <c r="AB10" s="33">
        <v>0</v>
      </c>
      <c r="AC10" s="33">
        <v>0</v>
      </c>
      <c r="AD10" s="33">
        <v>5.97</v>
      </c>
      <c r="AE10" s="33">
        <v>0</v>
      </c>
      <c r="AF10" s="33">
        <v>0</v>
      </c>
      <c r="AG10" s="33">
        <v>37827</v>
      </c>
      <c r="AH10" s="33">
        <v>0</v>
      </c>
      <c r="AI10" s="32">
        <v>80257269.670000002</v>
      </c>
      <c r="AJ10" s="32">
        <v>80662556.939999998</v>
      </c>
      <c r="AK10" s="33">
        <v>0.5</v>
      </c>
      <c r="AL10" s="33">
        <v>637922</v>
      </c>
      <c r="AM10" s="33">
        <v>619949</v>
      </c>
      <c r="AN10" s="33">
        <v>-2.82</v>
      </c>
      <c r="AO10" s="33">
        <v>6.99</v>
      </c>
      <c r="AP10" s="33">
        <v>7.23</v>
      </c>
      <c r="AQ10" s="33">
        <v>3.43</v>
      </c>
      <c r="AR10" s="33">
        <v>35436</v>
      </c>
      <c r="AS10" s="33">
        <v>46778</v>
      </c>
      <c r="AT10" s="33">
        <v>32.01</v>
      </c>
      <c r="AU10" s="33">
        <v>0</v>
      </c>
      <c r="AV10" s="32">
        <v>65306640.329999998</v>
      </c>
      <c r="AW10" s="33">
        <v>0</v>
      </c>
      <c r="AX10" s="33">
        <v>0</v>
      </c>
      <c r="AY10" s="33">
        <v>578673</v>
      </c>
      <c r="AZ10" s="33">
        <v>0</v>
      </c>
      <c r="BA10" s="33">
        <v>0</v>
      </c>
      <c r="BB10" s="33">
        <v>6.27</v>
      </c>
      <c r="BC10" s="33">
        <v>0</v>
      </c>
      <c r="BD10" s="33">
        <v>0</v>
      </c>
      <c r="BE10" s="33">
        <v>37928</v>
      </c>
      <c r="BF10" s="33">
        <v>0</v>
      </c>
    </row>
    <row r="11" spans="1:58" x14ac:dyDescent="0.3">
      <c r="B11" t="str">
        <f t="shared" si="0"/>
        <v>Total USBA_SubSegmentCider</v>
      </c>
      <c r="C11" t="s">
        <v>12</v>
      </c>
      <c r="D11" t="s">
        <v>93</v>
      </c>
      <c r="G11" t="s">
        <v>51</v>
      </c>
      <c r="K11" s="32">
        <v>571355274.41999996</v>
      </c>
      <c r="L11" s="32">
        <v>536139271.07999998</v>
      </c>
      <c r="M11" s="32">
        <v>-6.16</v>
      </c>
      <c r="N11" s="33">
        <v>4683841</v>
      </c>
      <c r="O11" s="33">
        <v>4119171</v>
      </c>
      <c r="P11" s="33">
        <v>-12.06</v>
      </c>
      <c r="Q11" s="33">
        <v>6.78</v>
      </c>
      <c r="R11" s="33">
        <v>7.23</v>
      </c>
      <c r="S11" s="33">
        <v>6.64</v>
      </c>
      <c r="T11" s="33">
        <v>66223</v>
      </c>
      <c r="U11" s="33">
        <v>56789</v>
      </c>
      <c r="V11" s="33">
        <v>-14.25</v>
      </c>
      <c r="W11" s="33">
        <v>0</v>
      </c>
      <c r="X11" s="32">
        <v>482786292.64999998</v>
      </c>
      <c r="Y11" s="33">
        <v>0</v>
      </c>
      <c r="Z11" s="33">
        <v>0</v>
      </c>
      <c r="AA11" s="33">
        <v>4362791</v>
      </c>
      <c r="AB11" s="33">
        <v>0</v>
      </c>
      <c r="AC11" s="33">
        <v>0</v>
      </c>
      <c r="AD11" s="33">
        <v>6.15</v>
      </c>
      <c r="AE11" s="33">
        <v>0</v>
      </c>
      <c r="AF11" s="33">
        <v>0</v>
      </c>
      <c r="AG11" s="33">
        <v>66949</v>
      </c>
      <c r="AH11" s="33">
        <v>0</v>
      </c>
      <c r="AI11" s="32">
        <v>128520034.58</v>
      </c>
      <c r="AJ11" s="32">
        <v>120368536.44</v>
      </c>
      <c r="AK11" s="33">
        <v>-6.34</v>
      </c>
      <c r="AL11" s="33">
        <v>1006050</v>
      </c>
      <c r="AM11" s="33">
        <v>917518</v>
      </c>
      <c r="AN11" s="33">
        <v>-8.8000000000000007</v>
      </c>
      <c r="AO11" s="33">
        <v>7.1</v>
      </c>
      <c r="AP11" s="33">
        <v>7.29</v>
      </c>
      <c r="AQ11" s="33">
        <v>2.68</v>
      </c>
      <c r="AR11" s="33">
        <v>54248</v>
      </c>
      <c r="AS11" s="33">
        <v>60730</v>
      </c>
      <c r="AT11" s="33">
        <v>11.95</v>
      </c>
      <c r="AU11" s="33">
        <v>0</v>
      </c>
      <c r="AV11" s="32">
        <v>121928017.84999999</v>
      </c>
      <c r="AW11" s="33">
        <v>0</v>
      </c>
      <c r="AX11" s="33">
        <v>0</v>
      </c>
      <c r="AY11" s="33">
        <v>1089473</v>
      </c>
      <c r="AZ11" s="33">
        <v>0</v>
      </c>
      <c r="BA11" s="33">
        <v>0</v>
      </c>
      <c r="BB11" s="33">
        <v>6.22</v>
      </c>
      <c r="BC11" s="33">
        <v>0</v>
      </c>
      <c r="BD11" s="33">
        <v>0</v>
      </c>
      <c r="BE11" s="33">
        <v>71470</v>
      </c>
      <c r="BF11" s="33">
        <v>0</v>
      </c>
    </row>
    <row r="12" spans="1:58" x14ac:dyDescent="0.3">
      <c r="B12" t="str">
        <f t="shared" si="0"/>
        <v>Total USBA_SegmentCider</v>
      </c>
      <c r="C12" t="s">
        <v>12</v>
      </c>
      <c r="D12" t="s">
        <v>94</v>
      </c>
      <c r="H12" t="s">
        <v>51</v>
      </c>
      <c r="K12" s="32">
        <v>571355274.41999996</v>
      </c>
      <c r="L12" s="32">
        <v>536139271.07999998</v>
      </c>
      <c r="M12" s="32">
        <v>-6.16</v>
      </c>
      <c r="N12" s="33">
        <v>4683841</v>
      </c>
      <c r="O12" s="33">
        <v>4119171</v>
      </c>
      <c r="P12" s="33">
        <v>-12.06</v>
      </c>
      <c r="Q12" s="33">
        <v>6.78</v>
      </c>
      <c r="R12" s="33">
        <v>7.23</v>
      </c>
      <c r="S12" s="33">
        <v>6.64</v>
      </c>
      <c r="T12" s="33">
        <v>66223</v>
      </c>
      <c r="U12" s="33">
        <v>56789</v>
      </c>
      <c r="V12" s="33">
        <v>-14.25</v>
      </c>
      <c r="W12" s="33">
        <v>0</v>
      </c>
      <c r="X12" s="32">
        <v>482786292.64999998</v>
      </c>
      <c r="Y12" s="33">
        <v>0</v>
      </c>
      <c r="Z12" s="33">
        <v>0</v>
      </c>
      <c r="AA12" s="33">
        <v>4362791</v>
      </c>
      <c r="AB12" s="33">
        <v>0</v>
      </c>
      <c r="AC12" s="33">
        <v>0</v>
      </c>
      <c r="AD12" s="33">
        <v>6.15</v>
      </c>
      <c r="AE12" s="33">
        <v>0</v>
      </c>
      <c r="AF12" s="33">
        <v>0</v>
      </c>
      <c r="AG12" s="33">
        <v>66949</v>
      </c>
      <c r="AH12" s="33">
        <v>0</v>
      </c>
      <c r="AI12" s="33">
        <v>128520034.58</v>
      </c>
      <c r="AJ12" s="32">
        <v>120368536.44</v>
      </c>
      <c r="AK12" s="33">
        <v>-6.34</v>
      </c>
      <c r="AL12" s="33">
        <v>1006050</v>
      </c>
      <c r="AM12" s="33">
        <v>917518</v>
      </c>
      <c r="AN12" s="33">
        <v>-8.8000000000000007</v>
      </c>
      <c r="AO12" s="33">
        <v>7.1</v>
      </c>
      <c r="AP12" s="33">
        <v>7.29</v>
      </c>
      <c r="AQ12" s="33">
        <v>2.68</v>
      </c>
      <c r="AR12" s="33">
        <v>54248</v>
      </c>
      <c r="AS12" s="33">
        <v>60730</v>
      </c>
      <c r="AT12" s="33">
        <v>11.95</v>
      </c>
      <c r="AU12" s="33">
        <v>0</v>
      </c>
      <c r="AV12" s="32">
        <v>121928017.84999999</v>
      </c>
      <c r="AW12" s="33">
        <v>0</v>
      </c>
      <c r="AX12" s="33">
        <v>0</v>
      </c>
      <c r="AY12" s="33">
        <v>1089473</v>
      </c>
      <c r="AZ12" s="33">
        <v>0</v>
      </c>
      <c r="BA12" s="33">
        <v>0</v>
      </c>
      <c r="BB12" s="33">
        <v>6.22</v>
      </c>
      <c r="BC12" s="33">
        <v>0</v>
      </c>
      <c r="BD12" s="33">
        <v>0</v>
      </c>
      <c r="BE12" s="33">
        <v>71470</v>
      </c>
      <c r="BF12" s="33">
        <v>0</v>
      </c>
    </row>
    <row r="13" spans="1:58" x14ac:dyDescent="0.3">
      <c r="B13" t="str">
        <f t="shared" si="0"/>
        <v>Total USBA_Segment/FormatCiderDraft</v>
      </c>
      <c r="C13" t="s">
        <v>12</v>
      </c>
      <c r="D13" t="s">
        <v>95</v>
      </c>
      <c r="H13" t="s">
        <v>51</v>
      </c>
      <c r="I13" t="s">
        <v>48</v>
      </c>
      <c r="K13" s="32">
        <v>326058352.25999999</v>
      </c>
      <c r="L13" s="32">
        <v>299973183.52999997</v>
      </c>
      <c r="M13" s="32">
        <v>-8</v>
      </c>
      <c r="N13" s="33">
        <v>2860332</v>
      </c>
      <c r="O13" s="33">
        <v>2472893</v>
      </c>
      <c r="P13" s="33">
        <v>-13.55</v>
      </c>
      <c r="Q13" s="33">
        <v>6.33</v>
      </c>
      <c r="R13" s="33">
        <v>6.74</v>
      </c>
      <c r="S13" s="33">
        <v>6.48</v>
      </c>
      <c r="T13" s="33">
        <v>29304</v>
      </c>
      <c r="U13" s="33">
        <v>25484</v>
      </c>
      <c r="V13" s="33">
        <v>-13.04</v>
      </c>
      <c r="W13" s="33">
        <v>0</v>
      </c>
      <c r="X13" s="32">
        <v>281570838.85000002</v>
      </c>
      <c r="Y13" s="33">
        <v>0</v>
      </c>
      <c r="Z13" s="33">
        <v>0</v>
      </c>
      <c r="AA13" s="33">
        <v>2700808</v>
      </c>
      <c r="AB13" s="33">
        <v>0</v>
      </c>
      <c r="AC13" s="33">
        <v>0</v>
      </c>
      <c r="AD13" s="33">
        <v>5.79</v>
      </c>
      <c r="AE13" s="33">
        <v>0</v>
      </c>
      <c r="AF13" s="33">
        <v>0</v>
      </c>
      <c r="AG13" s="33">
        <v>28755</v>
      </c>
      <c r="AH13" s="33">
        <v>0</v>
      </c>
      <c r="AI13" s="32">
        <v>73112343.480000004</v>
      </c>
      <c r="AJ13" s="32">
        <v>68030432.629999995</v>
      </c>
      <c r="AK13" s="33">
        <v>-6.95</v>
      </c>
      <c r="AL13" s="33">
        <v>613002</v>
      </c>
      <c r="AM13" s="33">
        <v>556209</v>
      </c>
      <c r="AN13" s="33">
        <v>-9.26</v>
      </c>
      <c r="AO13" s="33">
        <v>6.63</v>
      </c>
      <c r="AP13" s="33">
        <v>6.8</v>
      </c>
      <c r="AQ13" s="33">
        <v>2.56</v>
      </c>
      <c r="AR13" s="33">
        <v>24848</v>
      </c>
      <c r="AS13" s="33">
        <v>26343</v>
      </c>
      <c r="AT13" s="33">
        <v>6.02</v>
      </c>
      <c r="AU13" s="33">
        <v>0</v>
      </c>
      <c r="AV13" s="32">
        <v>71569007.049999997</v>
      </c>
      <c r="AW13" s="33">
        <v>0</v>
      </c>
      <c r="AX13" s="33">
        <v>0</v>
      </c>
      <c r="AY13" s="33">
        <v>679737</v>
      </c>
      <c r="AZ13" s="33">
        <v>0</v>
      </c>
      <c r="BA13" s="33">
        <v>0</v>
      </c>
      <c r="BB13" s="33">
        <v>5.85</v>
      </c>
      <c r="BC13" s="33">
        <v>0</v>
      </c>
      <c r="BD13" s="33">
        <v>0</v>
      </c>
      <c r="BE13" s="33">
        <v>31689</v>
      </c>
      <c r="BF13" s="33">
        <v>0</v>
      </c>
    </row>
    <row r="14" spans="1:58" x14ac:dyDescent="0.3">
      <c r="B14" t="str">
        <f t="shared" si="0"/>
        <v>Total USBA_Segment/FormatCiderPackaged</v>
      </c>
      <c r="C14" t="s">
        <v>12</v>
      </c>
      <c r="D14" t="s">
        <v>95</v>
      </c>
      <c r="H14" t="s">
        <v>51</v>
      </c>
      <c r="I14" t="s">
        <v>49</v>
      </c>
      <c r="K14" s="32">
        <v>245296922.16</v>
      </c>
      <c r="L14" s="32">
        <v>236166087.55000001</v>
      </c>
      <c r="M14" s="32">
        <v>-3.72</v>
      </c>
      <c r="N14" s="33">
        <v>1823509</v>
      </c>
      <c r="O14" s="33">
        <v>1646278</v>
      </c>
      <c r="P14" s="33">
        <v>-9.7200000000000006</v>
      </c>
      <c r="Q14" s="33">
        <v>7.47</v>
      </c>
      <c r="R14" s="33">
        <v>7.97</v>
      </c>
      <c r="S14" s="33">
        <v>6.69</v>
      </c>
      <c r="T14" s="33">
        <v>58258</v>
      </c>
      <c r="U14" s="33">
        <v>49808</v>
      </c>
      <c r="V14" s="33">
        <v>-14.5</v>
      </c>
      <c r="W14" s="33">
        <v>0</v>
      </c>
      <c r="X14" s="32">
        <v>201215453.80000001</v>
      </c>
      <c r="Y14" s="33">
        <v>0</v>
      </c>
      <c r="Z14" s="33">
        <v>0</v>
      </c>
      <c r="AA14" s="33">
        <v>1661982</v>
      </c>
      <c r="AB14" s="33">
        <v>0</v>
      </c>
      <c r="AC14" s="33">
        <v>0</v>
      </c>
      <c r="AD14" s="33">
        <v>6.73</v>
      </c>
      <c r="AE14" s="33">
        <v>0</v>
      </c>
      <c r="AF14" s="33">
        <v>0</v>
      </c>
      <c r="AG14" s="33">
        <v>58945</v>
      </c>
      <c r="AH14" s="33">
        <v>0</v>
      </c>
      <c r="AI14" s="32">
        <v>55407691.100000001</v>
      </c>
      <c r="AJ14" s="32">
        <v>52338103.810000002</v>
      </c>
      <c r="AK14" s="33">
        <v>-5.54</v>
      </c>
      <c r="AL14" s="33">
        <v>393049</v>
      </c>
      <c r="AM14" s="33">
        <v>361310</v>
      </c>
      <c r="AN14" s="33">
        <v>-8.08</v>
      </c>
      <c r="AO14" s="33">
        <v>7.83</v>
      </c>
      <c r="AP14" s="33">
        <v>8.0500000000000007</v>
      </c>
      <c r="AQ14" s="33">
        <v>2.81</v>
      </c>
      <c r="AR14" s="33">
        <v>48655</v>
      </c>
      <c r="AS14" s="33">
        <v>51934</v>
      </c>
      <c r="AT14" s="33">
        <v>6.74</v>
      </c>
      <c r="AU14" s="33">
        <v>0</v>
      </c>
      <c r="AV14" s="32">
        <v>50359010.810000002</v>
      </c>
      <c r="AW14" s="33">
        <v>0</v>
      </c>
      <c r="AX14" s="33">
        <v>0</v>
      </c>
      <c r="AY14" s="33">
        <v>409735</v>
      </c>
      <c r="AZ14" s="33">
        <v>0</v>
      </c>
      <c r="BA14" s="33">
        <v>0</v>
      </c>
      <c r="BB14" s="33">
        <v>6.83</v>
      </c>
      <c r="BC14" s="33">
        <v>0</v>
      </c>
      <c r="BD14" s="33">
        <v>0</v>
      </c>
      <c r="BE14" s="33">
        <v>61822</v>
      </c>
      <c r="BF14" s="33">
        <v>0</v>
      </c>
    </row>
    <row r="15" spans="1:58" x14ac:dyDescent="0.3">
      <c r="B15" t="str">
        <f t="shared" si="0"/>
        <v>Total USBA_Segment/BA_Flavor SubgroupCiderApple Total</v>
      </c>
      <c r="C15" t="s">
        <v>12</v>
      </c>
      <c r="D15" t="s">
        <v>96</v>
      </c>
      <c r="H15" t="s">
        <v>51</v>
      </c>
      <c r="J15" t="s">
        <v>52</v>
      </c>
      <c r="K15" s="32">
        <v>431542122.30000001</v>
      </c>
      <c r="L15" s="32">
        <v>417361371.69999999</v>
      </c>
      <c r="M15" s="32">
        <v>-3.29</v>
      </c>
      <c r="N15" s="33">
        <v>3521750</v>
      </c>
      <c r="O15" s="33">
        <v>3204295</v>
      </c>
      <c r="P15" s="33">
        <v>-9.01</v>
      </c>
      <c r="Q15" s="33">
        <v>6.81</v>
      </c>
      <c r="R15" s="33">
        <v>7.24</v>
      </c>
      <c r="S15" s="33">
        <v>6.31</v>
      </c>
      <c r="T15" s="33">
        <v>56370</v>
      </c>
      <c r="U15" s="33">
        <v>49843</v>
      </c>
      <c r="V15" s="33">
        <v>-11.58</v>
      </c>
      <c r="W15" s="33">
        <v>0</v>
      </c>
      <c r="X15" s="32">
        <v>363651188.47000003</v>
      </c>
      <c r="Y15" s="33">
        <v>0</v>
      </c>
      <c r="Z15" s="33">
        <v>0</v>
      </c>
      <c r="AA15" s="33">
        <v>3276632</v>
      </c>
      <c r="AB15" s="33">
        <v>0</v>
      </c>
      <c r="AC15" s="33">
        <v>0</v>
      </c>
      <c r="AD15" s="33">
        <v>6.17</v>
      </c>
      <c r="AE15" s="33">
        <v>0</v>
      </c>
      <c r="AF15" s="33">
        <v>0</v>
      </c>
      <c r="AG15" s="33">
        <v>55763</v>
      </c>
      <c r="AH15" s="33">
        <v>0</v>
      </c>
      <c r="AI15" s="32">
        <v>97203615</v>
      </c>
      <c r="AJ15" s="32">
        <v>93441487.790000007</v>
      </c>
      <c r="AK15" s="33">
        <v>-3.87</v>
      </c>
      <c r="AL15" s="33">
        <v>757880</v>
      </c>
      <c r="AM15" s="33">
        <v>711734</v>
      </c>
      <c r="AN15" s="33">
        <v>-6.09</v>
      </c>
      <c r="AO15" s="33">
        <v>7.13</v>
      </c>
      <c r="AP15" s="33">
        <v>7.29</v>
      </c>
      <c r="AQ15" s="33">
        <v>2.2400000000000002</v>
      </c>
      <c r="AR15" s="33">
        <v>47630</v>
      </c>
      <c r="AS15" s="33">
        <v>53417</v>
      </c>
      <c r="AT15" s="33">
        <v>12.15</v>
      </c>
      <c r="AU15" s="33">
        <v>0</v>
      </c>
      <c r="AV15" s="32">
        <v>92023889.019999996</v>
      </c>
      <c r="AW15" s="33">
        <v>0</v>
      </c>
      <c r="AX15" s="33">
        <v>0</v>
      </c>
      <c r="AY15" s="33">
        <v>819697</v>
      </c>
      <c r="AZ15" s="33">
        <v>0</v>
      </c>
      <c r="BA15" s="33">
        <v>0</v>
      </c>
      <c r="BB15" s="33">
        <v>6.24</v>
      </c>
      <c r="BC15" s="33">
        <v>0</v>
      </c>
      <c r="BD15" s="33">
        <v>0</v>
      </c>
      <c r="BE15" s="33">
        <v>58663</v>
      </c>
      <c r="BF15" s="33">
        <v>0</v>
      </c>
    </row>
    <row r="16" spans="1:58" x14ac:dyDescent="0.3">
      <c r="B16" t="str">
        <f t="shared" si="0"/>
        <v>Total USBA_Segment/BA_Flavor SubgroupCiderPear Total</v>
      </c>
      <c r="C16" t="s">
        <v>12</v>
      </c>
      <c r="D16" t="s">
        <v>96</v>
      </c>
      <c r="H16" t="s">
        <v>51</v>
      </c>
      <c r="J16" t="s">
        <v>53</v>
      </c>
      <c r="K16" s="32">
        <v>16559347.67</v>
      </c>
      <c r="L16" s="32">
        <v>14577467.42</v>
      </c>
      <c r="M16" s="32">
        <v>-11.97</v>
      </c>
      <c r="N16" s="33">
        <v>129529</v>
      </c>
      <c r="O16" s="33">
        <v>105494</v>
      </c>
      <c r="P16" s="33">
        <v>-18.559999999999999</v>
      </c>
      <c r="Q16" s="33">
        <v>7.1</v>
      </c>
      <c r="R16" s="33">
        <v>7.68</v>
      </c>
      <c r="S16" s="33">
        <v>8.17</v>
      </c>
      <c r="T16" s="33">
        <v>5171</v>
      </c>
      <c r="U16" s="33">
        <v>4886</v>
      </c>
      <c r="V16" s="33">
        <v>-5.51</v>
      </c>
      <c r="W16" s="33">
        <v>0</v>
      </c>
      <c r="X16" s="32">
        <v>13462664.73</v>
      </c>
      <c r="Y16" s="33">
        <v>0</v>
      </c>
      <c r="Z16" s="33">
        <v>0</v>
      </c>
      <c r="AA16" s="33">
        <v>115229</v>
      </c>
      <c r="AB16" s="33">
        <v>0</v>
      </c>
      <c r="AC16" s="33">
        <v>0</v>
      </c>
      <c r="AD16" s="33">
        <v>6.49</v>
      </c>
      <c r="AE16" s="33">
        <v>0</v>
      </c>
      <c r="AF16" s="33">
        <v>0</v>
      </c>
      <c r="AG16" s="33">
        <v>4976</v>
      </c>
      <c r="AH16" s="33">
        <v>0</v>
      </c>
      <c r="AI16" s="32">
        <v>3758495.53</v>
      </c>
      <c r="AJ16" s="32">
        <v>3392119.02</v>
      </c>
      <c r="AK16" s="33">
        <v>-9.75</v>
      </c>
      <c r="AL16" s="33">
        <v>28017</v>
      </c>
      <c r="AM16" s="33">
        <v>24381</v>
      </c>
      <c r="AN16" s="33">
        <v>-12.98</v>
      </c>
      <c r="AO16" s="33">
        <v>7.45</v>
      </c>
      <c r="AP16" s="33">
        <v>7.73</v>
      </c>
      <c r="AQ16" s="33">
        <v>3.76</v>
      </c>
      <c r="AR16" s="33">
        <v>4691</v>
      </c>
      <c r="AS16" s="33">
        <v>4821</v>
      </c>
      <c r="AT16" s="33">
        <v>2.77</v>
      </c>
      <c r="AU16" s="33">
        <v>0</v>
      </c>
      <c r="AV16" s="32">
        <v>3275980.42</v>
      </c>
      <c r="AW16" s="33">
        <v>0</v>
      </c>
      <c r="AX16" s="33">
        <v>0</v>
      </c>
      <c r="AY16" s="33">
        <v>27960</v>
      </c>
      <c r="AZ16" s="33">
        <v>0</v>
      </c>
      <c r="BA16" s="33">
        <v>0</v>
      </c>
      <c r="BB16" s="33">
        <v>6.51</v>
      </c>
      <c r="BC16" s="33">
        <v>0</v>
      </c>
      <c r="BD16" s="33">
        <v>0</v>
      </c>
      <c r="BE16" s="33">
        <v>5170</v>
      </c>
      <c r="BF16" s="33">
        <v>0</v>
      </c>
    </row>
    <row r="17" spans="2:58" x14ac:dyDescent="0.3">
      <c r="B17" t="str">
        <f t="shared" si="0"/>
        <v>Total USBA_Segment/BA_Flavor SubgroupCiderRem Flavor Subgroup</v>
      </c>
      <c r="C17" t="s">
        <v>12</v>
      </c>
      <c r="D17" t="s">
        <v>96</v>
      </c>
      <c r="H17" t="s">
        <v>51</v>
      </c>
      <c r="J17" t="s">
        <v>97</v>
      </c>
      <c r="K17" s="32">
        <v>152032.07999999999</v>
      </c>
      <c r="L17" s="32">
        <v>126349.54</v>
      </c>
      <c r="M17" s="32">
        <v>-16.89</v>
      </c>
      <c r="N17" s="33">
        <v>1121</v>
      </c>
      <c r="O17" s="33">
        <v>869</v>
      </c>
      <c r="P17" s="33">
        <v>-22.48</v>
      </c>
      <c r="Q17" s="33">
        <v>7.54</v>
      </c>
      <c r="R17" s="33">
        <v>8.08</v>
      </c>
      <c r="S17" s="33">
        <v>7.16</v>
      </c>
      <c r="T17" s="33">
        <v>69</v>
      </c>
      <c r="U17" s="33">
        <v>24</v>
      </c>
      <c r="V17" s="33">
        <v>-65.22</v>
      </c>
      <c r="W17" s="33">
        <v>0</v>
      </c>
      <c r="X17" s="32">
        <v>183616.55</v>
      </c>
      <c r="Y17" s="33">
        <v>0</v>
      </c>
      <c r="Z17" s="33">
        <v>0</v>
      </c>
      <c r="AA17" s="33">
        <v>1570</v>
      </c>
      <c r="AB17" s="33">
        <v>0</v>
      </c>
      <c r="AC17" s="33">
        <v>0</v>
      </c>
      <c r="AD17" s="33">
        <v>6.5</v>
      </c>
      <c r="AE17" s="33">
        <v>0</v>
      </c>
      <c r="AF17" s="33">
        <v>0</v>
      </c>
      <c r="AG17" s="33">
        <v>80</v>
      </c>
      <c r="AH17" s="33">
        <v>0</v>
      </c>
      <c r="AI17" s="32">
        <v>29361.48</v>
      </c>
      <c r="AJ17" s="32">
        <v>31265.17</v>
      </c>
      <c r="AK17" s="33">
        <v>6.48</v>
      </c>
      <c r="AL17" s="33">
        <v>203</v>
      </c>
      <c r="AM17" s="33">
        <v>213</v>
      </c>
      <c r="AN17" s="33">
        <v>4.93</v>
      </c>
      <c r="AO17" s="33">
        <v>8.0399999999999991</v>
      </c>
      <c r="AP17" s="33">
        <v>8.15</v>
      </c>
      <c r="AQ17" s="33">
        <v>1.37</v>
      </c>
      <c r="AR17" s="33">
        <v>50</v>
      </c>
      <c r="AS17" s="33">
        <v>10</v>
      </c>
      <c r="AT17" s="33">
        <v>-80</v>
      </c>
      <c r="AU17" s="33">
        <v>0</v>
      </c>
      <c r="AV17" s="32">
        <v>44402.51</v>
      </c>
      <c r="AW17" s="33">
        <v>0</v>
      </c>
      <c r="AX17" s="33">
        <v>0</v>
      </c>
      <c r="AY17" s="33">
        <v>368</v>
      </c>
      <c r="AZ17" s="33">
        <v>0</v>
      </c>
      <c r="BA17" s="33">
        <v>0</v>
      </c>
      <c r="BB17" s="33">
        <v>6.7</v>
      </c>
      <c r="BC17" s="33">
        <v>0</v>
      </c>
      <c r="BD17" s="33">
        <v>0</v>
      </c>
      <c r="BE17" s="33">
        <v>77</v>
      </c>
      <c r="BF17" s="33">
        <v>0</v>
      </c>
    </row>
    <row r="18" spans="2:58" x14ac:dyDescent="0.3">
      <c r="B18" t="str">
        <f t="shared" si="0"/>
        <v>Total USBA_Category/FormatBeerDraft</v>
      </c>
      <c r="C18" t="s">
        <v>12</v>
      </c>
      <c r="D18" t="s">
        <v>109</v>
      </c>
      <c r="F18" t="s">
        <v>47</v>
      </c>
      <c r="I18" t="s">
        <v>48</v>
      </c>
      <c r="K18" s="32">
        <v>21309140251.150002</v>
      </c>
      <c r="L18" s="32">
        <v>21653834231.700001</v>
      </c>
      <c r="M18" s="32">
        <v>1.62</v>
      </c>
      <c r="N18" s="33">
        <v>201891971</v>
      </c>
      <c r="O18" s="33">
        <v>193504030</v>
      </c>
      <c r="P18" s="38">
        <v>-4.1500000000000004</v>
      </c>
      <c r="Q18" s="33">
        <v>5.86</v>
      </c>
      <c r="R18" s="33">
        <v>6.22</v>
      </c>
      <c r="S18" s="33">
        <v>6.14</v>
      </c>
      <c r="T18" s="33">
        <v>225463</v>
      </c>
      <c r="U18" s="33">
        <v>233336</v>
      </c>
      <c r="V18" s="33">
        <v>3.49</v>
      </c>
      <c r="W18" s="33">
        <v>0</v>
      </c>
      <c r="X18" s="32">
        <v>17855911089.150002</v>
      </c>
      <c r="Y18" s="33">
        <v>0</v>
      </c>
      <c r="Z18" s="33">
        <v>0</v>
      </c>
      <c r="AA18" s="33">
        <v>183807555</v>
      </c>
      <c r="AB18" s="33">
        <v>0</v>
      </c>
      <c r="AC18" s="33">
        <v>0</v>
      </c>
      <c r="AD18" s="33">
        <v>5.4</v>
      </c>
      <c r="AE18" s="33">
        <v>0</v>
      </c>
      <c r="AF18" s="33">
        <v>0</v>
      </c>
      <c r="AG18" s="33">
        <v>217678</v>
      </c>
      <c r="AH18" s="33">
        <v>0</v>
      </c>
      <c r="AI18" s="32">
        <v>5022242753.1000004</v>
      </c>
      <c r="AJ18" s="32">
        <v>4762776035.1199999</v>
      </c>
      <c r="AK18" s="33">
        <v>-5.17</v>
      </c>
      <c r="AL18" s="33">
        <v>45715009</v>
      </c>
      <c r="AM18" s="33">
        <v>42282988</v>
      </c>
      <c r="AN18" s="33">
        <v>-7.51</v>
      </c>
      <c r="AO18" s="33">
        <v>6.1</v>
      </c>
      <c r="AP18" s="33">
        <v>6.26</v>
      </c>
      <c r="AQ18" s="33">
        <v>2.62</v>
      </c>
      <c r="AR18" s="33">
        <v>225598</v>
      </c>
      <c r="AS18" s="33">
        <v>246724</v>
      </c>
      <c r="AT18" s="33">
        <v>9.36</v>
      </c>
      <c r="AU18" s="33">
        <v>0</v>
      </c>
      <c r="AV18" s="32">
        <v>4462548899.8400002</v>
      </c>
      <c r="AW18" s="33">
        <v>0</v>
      </c>
      <c r="AX18" s="33">
        <v>0</v>
      </c>
      <c r="AY18" s="33">
        <v>45598347</v>
      </c>
      <c r="AZ18" s="33">
        <v>0</v>
      </c>
      <c r="BA18" s="33">
        <v>0</v>
      </c>
      <c r="BB18" s="33">
        <v>5.44</v>
      </c>
      <c r="BC18" s="33">
        <v>0</v>
      </c>
      <c r="BD18" s="33">
        <v>0</v>
      </c>
      <c r="BE18" s="33">
        <v>233401</v>
      </c>
      <c r="BF18" s="33">
        <v>0</v>
      </c>
    </row>
    <row r="19" spans="2:58" x14ac:dyDescent="0.3">
      <c r="B19" t="str">
        <f t="shared" si="0"/>
        <v>Total USBA_Category/FormatBeerPackaged</v>
      </c>
      <c r="C19" t="s">
        <v>12</v>
      </c>
      <c r="D19" t="s">
        <v>109</v>
      </c>
      <c r="F19" t="s">
        <v>47</v>
      </c>
      <c r="I19" t="s">
        <v>49</v>
      </c>
      <c r="K19" s="32">
        <v>20951977234.299999</v>
      </c>
      <c r="L19" s="32">
        <v>21021404664.25</v>
      </c>
      <c r="M19" s="32">
        <v>0.33</v>
      </c>
      <c r="N19" s="33">
        <v>174494742</v>
      </c>
      <c r="O19" s="33">
        <v>165653721</v>
      </c>
      <c r="P19" s="33">
        <v>-5.07</v>
      </c>
      <c r="Q19" s="33">
        <v>6.67</v>
      </c>
      <c r="R19" s="33">
        <v>7.05</v>
      </c>
      <c r="S19" s="33">
        <v>5.7</v>
      </c>
      <c r="T19" s="33">
        <v>260600</v>
      </c>
      <c r="U19" s="33">
        <v>261153</v>
      </c>
      <c r="V19" s="33">
        <v>0.21</v>
      </c>
      <c r="W19" s="33">
        <v>0</v>
      </c>
      <c r="X19" s="32">
        <v>16924836327.110001</v>
      </c>
      <c r="Y19" s="33">
        <v>0</v>
      </c>
      <c r="Z19" s="33">
        <v>0</v>
      </c>
      <c r="AA19" s="33">
        <v>160316369</v>
      </c>
      <c r="AB19" s="33">
        <v>0</v>
      </c>
      <c r="AC19" s="33">
        <v>0</v>
      </c>
      <c r="AD19" s="33">
        <v>5.87</v>
      </c>
      <c r="AE19" s="33">
        <v>0</v>
      </c>
      <c r="AF19" s="33">
        <v>0</v>
      </c>
      <c r="AG19" s="33">
        <v>240069</v>
      </c>
      <c r="AH19" s="33">
        <v>0</v>
      </c>
      <c r="AI19" s="32">
        <v>4867294023.25</v>
      </c>
      <c r="AJ19" s="32">
        <v>4621150338.6999998</v>
      </c>
      <c r="AK19" s="33">
        <v>-5.0599999999999996</v>
      </c>
      <c r="AL19" s="33">
        <v>39005590</v>
      </c>
      <c r="AM19" s="33">
        <v>36222959</v>
      </c>
      <c r="AN19" s="33">
        <v>-7.13</v>
      </c>
      <c r="AO19" s="33">
        <v>6.93</v>
      </c>
      <c r="AP19" s="33">
        <v>7.09</v>
      </c>
      <c r="AQ19" s="33">
        <v>2.31</v>
      </c>
      <c r="AR19" s="33">
        <v>257501</v>
      </c>
      <c r="AS19" s="33">
        <v>271485</v>
      </c>
      <c r="AT19" s="33">
        <v>5.43</v>
      </c>
      <c r="AU19" s="33">
        <v>0</v>
      </c>
      <c r="AV19" s="32">
        <v>4205352433.0900002</v>
      </c>
      <c r="AW19" s="33">
        <v>0</v>
      </c>
      <c r="AX19" s="33">
        <v>0</v>
      </c>
      <c r="AY19" s="33">
        <v>38984849</v>
      </c>
      <c r="AZ19" s="33">
        <v>0</v>
      </c>
      <c r="BA19" s="33">
        <v>0</v>
      </c>
      <c r="BB19" s="33">
        <v>5.99</v>
      </c>
      <c r="BC19" s="33">
        <v>0</v>
      </c>
      <c r="BD19" s="33">
        <v>0</v>
      </c>
      <c r="BE19" s="33">
        <v>261614</v>
      </c>
      <c r="BF19" s="33">
        <v>0</v>
      </c>
    </row>
    <row r="20" spans="2:58" x14ac:dyDescent="0.3">
      <c r="B20" t="str">
        <f t="shared" si="0"/>
        <v>Total USBA_SubSegment/FormatCiderDraft</v>
      </c>
      <c r="C20" t="s">
        <v>12</v>
      </c>
      <c r="D20" t="s">
        <v>110</v>
      </c>
      <c r="G20" t="s">
        <v>51</v>
      </c>
      <c r="I20" t="s">
        <v>48</v>
      </c>
      <c r="K20" s="32">
        <v>326058352.25999999</v>
      </c>
      <c r="L20" s="32">
        <v>299973183.52999997</v>
      </c>
      <c r="M20" s="32">
        <v>-8</v>
      </c>
      <c r="N20" s="33">
        <v>2860332</v>
      </c>
      <c r="O20" s="33">
        <v>2472893</v>
      </c>
      <c r="P20" s="33">
        <v>-13.55</v>
      </c>
      <c r="Q20" s="33">
        <v>6.33</v>
      </c>
      <c r="R20" s="33">
        <v>6.74</v>
      </c>
      <c r="S20" s="33">
        <v>6.48</v>
      </c>
      <c r="T20" s="33">
        <v>29304</v>
      </c>
      <c r="U20" s="33">
        <v>25484</v>
      </c>
      <c r="V20" s="33">
        <v>-13.04</v>
      </c>
      <c r="W20" s="33">
        <v>0</v>
      </c>
      <c r="X20" s="32">
        <v>281570838.85000002</v>
      </c>
      <c r="Y20" s="33">
        <v>0</v>
      </c>
      <c r="Z20" s="33">
        <v>0</v>
      </c>
      <c r="AA20" s="33">
        <v>2700808</v>
      </c>
      <c r="AB20" s="33">
        <v>0</v>
      </c>
      <c r="AC20" s="33">
        <v>0</v>
      </c>
      <c r="AD20" s="33">
        <v>5.79</v>
      </c>
      <c r="AE20" s="33">
        <v>0</v>
      </c>
      <c r="AF20" s="33">
        <v>0</v>
      </c>
      <c r="AG20" s="33">
        <v>28755</v>
      </c>
      <c r="AH20" s="33">
        <v>0</v>
      </c>
      <c r="AI20" s="32">
        <v>73112343.480000004</v>
      </c>
      <c r="AJ20" s="32">
        <v>68030432.629999995</v>
      </c>
      <c r="AK20" s="33">
        <v>-6.95</v>
      </c>
      <c r="AL20" s="33">
        <v>613002</v>
      </c>
      <c r="AM20" s="33">
        <v>556209</v>
      </c>
      <c r="AN20" s="33">
        <v>-9.26</v>
      </c>
      <c r="AO20" s="33">
        <v>6.63</v>
      </c>
      <c r="AP20" s="33">
        <v>6.8</v>
      </c>
      <c r="AQ20" s="33">
        <v>2.56</v>
      </c>
      <c r="AR20" s="33">
        <v>24848</v>
      </c>
      <c r="AS20" s="33">
        <v>26343</v>
      </c>
      <c r="AT20" s="33">
        <v>6.02</v>
      </c>
      <c r="AU20" s="33">
        <v>0</v>
      </c>
      <c r="AV20" s="32">
        <v>71569007.049999997</v>
      </c>
      <c r="AW20" s="33">
        <v>0</v>
      </c>
      <c r="AX20" s="33">
        <v>0</v>
      </c>
      <c r="AY20" s="33">
        <v>679737</v>
      </c>
      <c r="AZ20" s="33">
        <v>0</v>
      </c>
      <c r="BA20" s="33">
        <v>0</v>
      </c>
      <c r="BB20" s="33">
        <v>5.85</v>
      </c>
      <c r="BC20" s="33">
        <v>0</v>
      </c>
      <c r="BD20" s="33">
        <v>0</v>
      </c>
      <c r="BE20" s="33">
        <v>31689</v>
      </c>
      <c r="BF20" s="33">
        <v>0</v>
      </c>
    </row>
    <row r="21" spans="2:58" x14ac:dyDescent="0.3">
      <c r="B21" t="str">
        <f t="shared" si="0"/>
        <v>Total USBA_SubSegment/FormatCiderPackaged</v>
      </c>
      <c r="C21" t="s">
        <v>12</v>
      </c>
      <c r="D21" t="s">
        <v>110</v>
      </c>
      <c r="G21" t="s">
        <v>51</v>
      </c>
      <c r="I21" t="s">
        <v>49</v>
      </c>
      <c r="K21" s="32">
        <v>245296922.16</v>
      </c>
      <c r="L21" s="32">
        <v>236166087.55000001</v>
      </c>
      <c r="M21" s="32">
        <v>-3.72</v>
      </c>
      <c r="N21" s="33">
        <v>1823509</v>
      </c>
      <c r="O21" s="33">
        <v>1646278</v>
      </c>
      <c r="P21" s="33">
        <v>-9.7200000000000006</v>
      </c>
      <c r="Q21" s="33">
        <v>7.47</v>
      </c>
      <c r="R21" s="33">
        <v>7.97</v>
      </c>
      <c r="S21" s="33">
        <v>6.69</v>
      </c>
      <c r="T21" s="33">
        <v>58258</v>
      </c>
      <c r="U21" s="33">
        <v>49808</v>
      </c>
      <c r="V21" s="33">
        <v>-14.5</v>
      </c>
      <c r="W21" s="33">
        <v>0</v>
      </c>
      <c r="X21" s="32">
        <v>201215453.80000001</v>
      </c>
      <c r="Y21" s="33">
        <v>0</v>
      </c>
      <c r="Z21" s="33">
        <v>0</v>
      </c>
      <c r="AA21" s="33">
        <v>1661982</v>
      </c>
      <c r="AB21" s="33">
        <v>0</v>
      </c>
      <c r="AC21" s="33">
        <v>0</v>
      </c>
      <c r="AD21" s="33">
        <v>6.73</v>
      </c>
      <c r="AE21" s="33">
        <v>0</v>
      </c>
      <c r="AF21" s="33">
        <v>0</v>
      </c>
      <c r="AG21" s="33">
        <v>58945</v>
      </c>
      <c r="AH21" s="33">
        <v>0</v>
      </c>
      <c r="AI21" s="32">
        <v>55407691.100000001</v>
      </c>
      <c r="AJ21" s="32">
        <v>52338103.810000002</v>
      </c>
      <c r="AK21" s="33">
        <v>-5.54</v>
      </c>
      <c r="AL21" s="33">
        <v>393049</v>
      </c>
      <c r="AM21" s="33">
        <v>361310</v>
      </c>
      <c r="AN21" s="33">
        <v>-8.08</v>
      </c>
      <c r="AO21" s="33">
        <v>7.83</v>
      </c>
      <c r="AP21" s="33">
        <v>8.0500000000000007</v>
      </c>
      <c r="AQ21" s="33">
        <v>2.81</v>
      </c>
      <c r="AR21" s="33">
        <v>48655</v>
      </c>
      <c r="AS21" s="33">
        <v>51934</v>
      </c>
      <c r="AT21" s="33">
        <v>6.74</v>
      </c>
      <c r="AU21" s="33">
        <v>0</v>
      </c>
      <c r="AV21" s="32">
        <v>50359010.810000002</v>
      </c>
      <c r="AW21" s="33">
        <v>0</v>
      </c>
      <c r="AX21" s="33">
        <v>0</v>
      </c>
      <c r="AY21" s="33">
        <v>409735</v>
      </c>
      <c r="AZ21" s="33">
        <v>0</v>
      </c>
      <c r="BA21" s="33">
        <v>0</v>
      </c>
      <c r="BB21" s="33">
        <v>6.83</v>
      </c>
      <c r="BC21" s="33">
        <v>0</v>
      </c>
      <c r="BD21" s="33">
        <v>0</v>
      </c>
      <c r="BE21" s="33">
        <v>61822</v>
      </c>
      <c r="BF21" s="33">
        <v>0</v>
      </c>
    </row>
    <row r="22" spans="2:58" x14ac:dyDescent="0.3">
      <c r="B22" t="str">
        <f t="shared" si="0"/>
        <v>Total USBA_SubSegment/BA_Flavor SubgroupCiderApple Total</v>
      </c>
      <c r="C22" t="s">
        <v>12</v>
      </c>
      <c r="D22" t="s">
        <v>111</v>
      </c>
      <c r="G22" t="s">
        <v>51</v>
      </c>
      <c r="J22" t="s">
        <v>52</v>
      </c>
      <c r="K22" s="32">
        <v>431542122.30000001</v>
      </c>
      <c r="L22" s="32">
        <v>417361371.69999999</v>
      </c>
      <c r="M22" s="32">
        <v>-3.29</v>
      </c>
      <c r="N22" s="33">
        <v>3521750</v>
      </c>
      <c r="O22" s="33">
        <v>3204295</v>
      </c>
      <c r="P22" s="33">
        <v>-9.01</v>
      </c>
      <c r="Q22" s="33">
        <v>6.81</v>
      </c>
      <c r="R22" s="33">
        <v>7.24</v>
      </c>
      <c r="S22" s="33">
        <v>6.31</v>
      </c>
      <c r="T22" s="33">
        <v>56370</v>
      </c>
      <c r="U22" s="33">
        <v>49843</v>
      </c>
      <c r="V22" s="33">
        <v>-11.58</v>
      </c>
      <c r="W22" s="33">
        <v>0</v>
      </c>
      <c r="X22" s="32">
        <v>363651188.47000003</v>
      </c>
      <c r="Y22" s="33">
        <v>0</v>
      </c>
      <c r="Z22" s="33">
        <v>0</v>
      </c>
      <c r="AA22" s="33">
        <v>3276632</v>
      </c>
      <c r="AB22" s="33">
        <v>0</v>
      </c>
      <c r="AC22" s="33">
        <v>0</v>
      </c>
      <c r="AD22" s="33">
        <v>6.17</v>
      </c>
      <c r="AE22" s="33">
        <v>0</v>
      </c>
      <c r="AF22" s="33">
        <v>0</v>
      </c>
      <c r="AG22" s="33">
        <v>55763</v>
      </c>
      <c r="AH22" s="33">
        <v>0</v>
      </c>
      <c r="AI22" s="32">
        <v>97203615</v>
      </c>
      <c r="AJ22" s="32">
        <v>93441487.790000007</v>
      </c>
      <c r="AK22" s="33">
        <v>-3.87</v>
      </c>
      <c r="AL22" s="33">
        <v>757880</v>
      </c>
      <c r="AM22" s="33">
        <v>711734</v>
      </c>
      <c r="AN22" s="33">
        <v>-6.09</v>
      </c>
      <c r="AO22" s="33">
        <v>7.13</v>
      </c>
      <c r="AP22" s="33">
        <v>7.29</v>
      </c>
      <c r="AQ22" s="33">
        <v>2.2400000000000002</v>
      </c>
      <c r="AR22" s="33">
        <v>47630</v>
      </c>
      <c r="AS22" s="33">
        <v>53417</v>
      </c>
      <c r="AT22" s="33">
        <v>12.15</v>
      </c>
      <c r="AU22" s="33">
        <v>0</v>
      </c>
      <c r="AV22" s="32">
        <v>92023889.019999996</v>
      </c>
      <c r="AW22" s="33">
        <v>0</v>
      </c>
      <c r="AX22" s="33">
        <v>0</v>
      </c>
      <c r="AY22" s="33">
        <v>819697</v>
      </c>
      <c r="AZ22" s="33">
        <v>0</v>
      </c>
      <c r="BA22" s="33">
        <v>0</v>
      </c>
      <c r="BB22" s="33">
        <v>6.24</v>
      </c>
      <c r="BC22" s="33">
        <v>0</v>
      </c>
      <c r="BD22" s="33">
        <v>0</v>
      </c>
      <c r="BE22" s="33">
        <v>58663</v>
      </c>
      <c r="BF22" s="33">
        <v>0</v>
      </c>
    </row>
    <row r="23" spans="2:58" x14ac:dyDescent="0.3">
      <c r="B23" t="str">
        <f t="shared" si="0"/>
        <v>Total USBA_SubSegment/BA_Flavor SubgroupCiderPear Total</v>
      </c>
      <c r="C23" t="s">
        <v>12</v>
      </c>
      <c r="D23" t="s">
        <v>111</v>
      </c>
      <c r="G23" t="s">
        <v>51</v>
      </c>
      <c r="J23" t="s">
        <v>53</v>
      </c>
      <c r="K23" s="32">
        <v>16559347.67</v>
      </c>
      <c r="L23" s="32">
        <v>14577467.42</v>
      </c>
      <c r="M23" s="32">
        <v>-11.97</v>
      </c>
      <c r="N23" s="33">
        <v>129529</v>
      </c>
      <c r="O23" s="33">
        <v>105494</v>
      </c>
      <c r="P23" s="33">
        <v>-18.559999999999999</v>
      </c>
      <c r="Q23" s="33">
        <v>7.1</v>
      </c>
      <c r="R23" s="33">
        <v>7.68</v>
      </c>
      <c r="S23" s="33">
        <v>8.17</v>
      </c>
      <c r="T23" s="33">
        <v>5171</v>
      </c>
      <c r="U23" s="33">
        <v>4886</v>
      </c>
      <c r="V23" s="33">
        <v>-5.51</v>
      </c>
      <c r="W23" s="33">
        <v>0</v>
      </c>
      <c r="X23" s="32">
        <v>13462664.73</v>
      </c>
      <c r="Y23" s="33">
        <v>0</v>
      </c>
      <c r="Z23" s="33">
        <v>0</v>
      </c>
      <c r="AA23" s="33">
        <v>115229</v>
      </c>
      <c r="AB23" s="33">
        <v>0</v>
      </c>
      <c r="AC23" s="33">
        <v>0</v>
      </c>
      <c r="AD23" s="33">
        <v>6.49</v>
      </c>
      <c r="AE23" s="33">
        <v>0</v>
      </c>
      <c r="AF23" s="33">
        <v>0</v>
      </c>
      <c r="AG23" s="33">
        <v>4976</v>
      </c>
      <c r="AH23" s="33">
        <v>0</v>
      </c>
      <c r="AI23" s="32">
        <v>3758495.53</v>
      </c>
      <c r="AJ23" s="32">
        <v>3392119.02</v>
      </c>
      <c r="AK23" s="33">
        <v>-9.75</v>
      </c>
      <c r="AL23" s="33">
        <v>28017</v>
      </c>
      <c r="AM23" s="33">
        <v>24381</v>
      </c>
      <c r="AN23" s="33">
        <v>-12.98</v>
      </c>
      <c r="AO23" s="33">
        <v>7.45</v>
      </c>
      <c r="AP23" s="33">
        <v>7.73</v>
      </c>
      <c r="AQ23" s="33">
        <v>3.76</v>
      </c>
      <c r="AR23" s="33">
        <v>4691</v>
      </c>
      <c r="AS23" s="33">
        <v>4821</v>
      </c>
      <c r="AT23" s="33">
        <v>2.77</v>
      </c>
      <c r="AU23" s="33">
        <v>0</v>
      </c>
      <c r="AV23" s="32">
        <v>3275980.42</v>
      </c>
      <c r="AW23" s="33">
        <v>0</v>
      </c>
      <c r="AX23" s="33">
        <v>0</v>
      </c>
      <c r="AY23" s="33">
        <v>27960</v>
      </c>
      <c r="AZ23" s="33">
        <v>0</v>
      </c>
      <c r="BA23" s="33">
        <v>0</v>
      </c>
      <c r="BB23" s="33">
        <v>6.51</v>
      </c>
      <c r="BC23" s="33">
        <v>0</v>
      </c>
      <c r="BD23" s="33">
        <v>0</v>
      </c>
      <c r="BE23" s="33">
        <v>5170</v>
      </c>
      <c r="BF23" s="33">
        <v>0</v>
      </c>
    </row>
    <row r="24" spans="2:58" x14ac:dyDescent="0.3">
      <c r="B24" t="str">
        <f t="shared" si="0"/>
        <v>Total USBA_SubSegment/BA_Flavor SubgroupCiderRem Flavor Subgroup</v>
      </c>
      <c r="C24" t="s">
        <v>12</v>
      </c>
      <c r="D24" t="s">
        <v>111</v>
      </c>
      <c r="G24" t="s">
        <v>51</v>
      </c>
      <c r="J24" t="s">
        <v>97</v>
      </c>
      <c r="K24" s="32">
        <v>152032.07999999999</v>
      </c>
      <c r="L24" s="32">
        <v>126349.54</v>
      </c>
      <c r="M24" s="32">
        <v>-16.89</v>
      </c>
      <c r="N24" s="33">
        <v>1121</v>
      </c>
      <c r="O24" s="33">
        <v>869</v>
      </c>
      <c r="P24" s="33">
        <v>-22.48</v>
      </c>
      <c r="Q24" s="33">
        <v>7.54</v>
      </c>
      <c r="R24" s="33">
        <v>8.08</v>
      </c>
      <c r="S24" s="33">
        <v>7.16</v>
      </c>
      <c r="T24" s="33">
        <v>69</v>
      </c>
      <c r="U24" s="33">
        <v>24</v>
      </c>
      <c r="V24" s="33">
        <v>-65.22</v>
      </c>
      <c r="W24" s="33">
        <v>0</v>
      </c>
      <c r="X24" s="32">
        <v>183616.55</v>
      </c>
      <c r="Y24" s="33">
        <v>0</v>
      </c>
      <c r="Z24" s="33">
        <v>0</v>
      </c>
      <c r="AA24" s="33">
        <v>1570</v>
      </c>
      <c r="AB24" s="33">
        <v>0</v>
      </c>
      <c r="AC24" s="33">
        <v>0</v>
      </c>
      <c r="AD24" s="33">
        <v>6.5</v>
      </c>
      <c r="AE24" s="33">
        <v>0</v>
      </c>
      <c r="AF24" s="33">
        <v>0</v>
      </c>
      <c r="AG24" s="33">
        <v>80</v>
      </c>
      <c r="AH24" s="33">
        <v>0</v>
      </c>
      <c r="AI24" s="32">
        <v>29361.48</v>
      </c>
      <c r="AJ24" s="32">
        <v>31265.17</v>
      </c>
      <c r="AK24" s="33">
        <v>6.48</v>
      </c>
      <c r="AL24" s="33">
        <v>203</v>
      </c>
      <c r="AM24" s="33">
        <v>213</v>
      </c>
      <c r="AN24" s="33">
        <v>4.93</v>
      </c>
      <c r="AO24" s="33">
        <v>8.0399999999999991</v>
      </c>
      <c r="AP24" s="33">
        <v>8.15</v>
      </c>
      <c r="AQ24" s="33">
        <v>1.37</v>
      </c>
      <c r="AR24" s="33">
        <v>50</v>
      </c>
      <c r="AS24" s="33">
        <v>10</v>
      </c>
      <c r="AT24" s="33">
        <v>-80</v>
      </c>
      <c r="AU24" s="33">
        <v>0</v>
      </c>
      <c r="AV24" s="32">
        <v>44402.51</v>
      </c>
      <c r="AW24" s="33">
        <v>0</v>
      </c>
      <c r="AX24" s="33">
        <v>0</v>
      </c>
      <c r="AY24" s="33">
        <v>368</v>
      </c>
      <c r="AZ24" s="33">
        <v>0</v>
      </c>
      <c r="BA24" s="33">
        <v>0</v>
      </c>
      <c r="BB24" s="33">
        <v>6.7</v>
      </c>
      <c r="BC24" s="33">
        <v>0</v>
      </c>
      <c r="BD24" s="33">
        <v>0</v>
      </c>
      <c r="BE24" s="33">
        <v>77</v>
      </c>
      <c r="BF24" s="33">
        <v>0</v>
      </c>
    </row>
    <row r="25" spans="2:58" x14ac:dyDescent="0.3">
      <c r="B25" t="str">
        <f t="shared" si="0"/>
        <v>ChainBA_Mega CategoryTotal Beer/FMB/Cider</v>
      </c>
      <c r="C25" t="s">
        <v>14</v>
      </c>
      <c r="D25" t="s">
        <v>91</v>
      </c>
      <c r="E25" t="s">
        <v>45</v>
      </c>
      <c r="K25" s="32">
        <v>7042353538.7399998</v>
      </c>
      <c r="L25" s="32">
        <v>7318127783.9499998</v>
      </c>
      <c r="M25" s="32">
        <v>3.92</v>
      </c>
      <c r="N25" s="33">
        <v>63978501</v>
      </c>
      <c r="O25" s="33">
        <v>62570639</v>
      </c>
      <c r="P25" s="33">
        <v>-2.2000000000000002</v>
      </c>
      <c r="Q25" s="33">
        <v>6.12</v>
      </c>
      <c r="R25" s="33">
        <v>6.5</v>
      </c>
      <c r="S25" s="33">
        <v>6.21</v>
      </c>
      <c r="T25" s="33">
        <v>45254</v>
      </c>
      <c r="U25" s="33">
        <v>45458</v>
      </c>
      <c r="V25" s="33">
        <v>0.45</v>
      </c>
      <c r="W25" s="33">
        <v>0</v>
      </c>
      <c r="X25" s="32">
        <v>5856013568.8500004</v>
      </c>
      <c r="Y25" s="33">
        <v>0</v>
      </c>
      <c r="Z25" s="33">
        <v>0</v>
      </c>
      <c r="AA25" s="33">
        <v>57902431</v>
      </c>
      <c r="AB25" s="33">
        <v>0</v>
      </c>
      <c r="AC25" s="33">
        <v>0</v>
      </c>
      <c r="AD25" s="33">
        <v>5.62</v>
      </c>
      <c r="AE25" s="33">
        <v>0</v>
      </c>
      <c r="AF25" s="33">
        <v>0</v>
      </c>
      <c r="AG25" s="33">
        <v>43262</v>
      </c>
      <c r="AH25" s="33">
        <v>0</v>
      </c>
      <c r="AI25" s="32">
        <v>1735421477.8199999</v>
      </c>
      <c r="AJ25" s="32">
        <v>1613664743.0599999</v>
      </c>
      <c r="AK25" s="33">
        <v>-7.02</v>
      </c>
      <c r="AL25" s="33">
        <v>15101370</v>
      </c>
      <c r="AM25" s="33">
        <v>13719276</v>
      </c>
      <c r="AN25" s="33">
        <v>-9.15</v>
      </c>
      <c r="AO25" s="33">
        <v>6.38</v>
      </c>
      <c r="AP25" s="33">
        <v>6.53</v>
      </c>
      <c r="AQ25" s="33">
        <v>2.35</v>
      </c>
      <c r="AR25" s="33">
        <v>45030</v>
      </c>
      <c r="AS25" s="33">
        <v>47452</v>
      </c>
      <c r="AT25" s="33">
        <v>5.38</v>
      </c>
      <c r="AU25" s="33">
        <v>0</v>
      </c>
      <c r="AV25" s="32">
        <v>1475105203.5599999</v>
      </c>
      <c r="AW25" s="33">
        <v>0</v>
      </c>
      <c r="AX25" s="33">
        <v>0</v>
      </c>
      <c r="AY25" s="33">
        <v>14604167</v>
      </c>
      <c r="AZ25" s="33">
        <v>0</v>
      </c>
      <c r="BA25" s="33">
        <v>0</v>
      </c>
      <c r="BB25" s="33">
        <v>5.61</v>
      </c>
      <c r="BC25" s="33">
        <v>0</v>
      </c>
      <c r="BD25" s="33">
        <v>0</v>
      </c>
      <c r="BE25" s="33">
        <v>45890</v>
      </c>
      <c r="BF25" s="33">
        <v>0</v>
      </c>
    </row>
    <row r="26" spans="2:58" x14ac:dyDescent="0.3">
      <c r="B26" t="str">
        <f t="shared" si="0"/>
        <v>ChainBA_CategoryBeer</v>
      </c>
      <c r="C26" t="s">
        <v>14</v>
      </c>
      <c r="D26" t="s">
        <v>92</v>
      </c>
      <c r="F26" t="s">
        <v>47</v>
      </c>
      <c r="K26" s="32">
        <v>6806744716.8800001</v>
      </c>
      <c r="L26" s="32">
        <v>7108652294.2200003</v>
      </c>
      <c r="M26" s="32">
        <v>4.4400000000000004</v>
      </c>
      <c r="N26" s="33">
        <v>62152897</v>
      </c>
      <c r="O26" s="33">
        <v>61018276</v>
      </c>
      <c r="P26" s="33">
        <v>-1.83</v>
      </c>
      <c r="Q26" s="33">
        <v>6.08</v>
      </c>
      <c r="R26" s="33">
        <v>6.47</v>
      </c>
      <c r="S26" s="33">
        <v>6.41</v>
      </c>
      <c r="T26" s="33">
        <v>43435</v>
      </c>
      <c r="U26" s="33">
        <v>44797</v>
      </c>
      <c r="V26" s="33">
        <v>3.14</v>
      </c>
      <c r="W26" s="33">
        <v>0</v>
      </c>
      <c r="X26" s="32">
        <v>5670397408.7700005</v>
      </c>
      <c r="Y26" s="33">
        <v>0</v>
      </c>
      <c r="Z26" s="33">
        <v>0</v>
      </c>
      <c r="AA26" s="33">
        <v>56308530</v>
      </c>
      <c r="AB26" s="33">
        <v>0</v>
      </c>
      <c r="AC26" s="33">
        <v>0</v>
      </c>
      <c r="AD26" s="33">
        <v>5.59</v>
      </c>
      <c r="AE26" s="33">
        <v>0</v>
      </c>
      <c r="AF26" s="33">
        <v>0</v>
      </c>
      <c r="AG26" s="33">
        <v>42141</v>
      </c>
      <c r="AH26" s="33">
        <v>0</v>
      </c>
      <c r="AI26" s="32">
        <v>1680645465.25</v>
      </c>
      <c r="AJ26" s="32">
        <v>1568857253.77</v>
      </c>
      <c r="AK26" s="33">
        <v>-6.65</v>
      </c>
      <c r="AL26" s="33">
        <v>14695146</v>
      </c>
      <c r="AM26" s="33">
        <v>13390165</v>
      </c>
      <c r="AN26" s="33">
        <v>-8.8800000000000008</v>
      </c>
      <c r="AO26" s="33">
        <v>6.35</v>
      </c>
      <c r="AP26" s="33">
        <v>6.51</v>
      </c>
      <c r="AQ26" s="33">
        <v>2.52</v>
      </c>
      <c r="AR26" s="33">
        <v>43856</v>
      </c>
      <c r="AS26" s="33">
        <v>47134</v>
      </c>
      <c r="AT26" s="33">
        <v>7.47</v>
      </c>
      <c r="AU26" s="33">
        <v>0</v>
      </c>
      <c r="AV26" s="32">
        <v>1428499386.8900001</v>
      </c>
      <c r="AW26" s="33">
        <v>0</v>
      </c>
      <c r="AX26" s="33">
        <v>0</v>
      </c>
      <c r="AY26" s="33">
        <v>14211688</v>
      </c>
      <c r="AZ26" s="33">
        <v>0</v>
      </c>
      <c r="BA26" s="33">
        <v>0</v>
      </c>
      <c r="BB26" s="33">
        <v>5.58</v>
      </c>
      <c r="BC26" s="33">
        <v>0</v>
      </c>
      <c r="BD26" s="33">
        <v>0</v>
      </c>
      <c r="BE26" s="33">
        <v>44588</v>
      </c>
      <c r="BF26" s="33">
        <v>0</v>
      </c>
    </row>
    <row r="27" spans="2:58" x14ac:dyDescent="0.3">
      <c r="B27" t="str">
        <f t="shared" si="0"/>
        <v>ChainBA_SubSegmentFlavored Malt Beverage</v>
      </c>
      <c r="C27" t="s">
        <v>14</v>
      </c>
      <c r="D27" t="s">
        <v>93</v>
      </c>
      <c r="G27" t="s">
        <v>50</v>
      </c>
      <c r="K27" s="32">
        <v>18929449.800000001</v>
      </c>
      <c r="L27" s="32">
        <v>20344589.829999998</v>
      </c>
      <c r="M27" s="32">
        <v>7.48</v>
      </c>
      <c r="N27" s="33">
        <v>160289</v>
      </c>
      <c r="O27" s="33">
        <v>158791</v>
      </c>
      <c r="P27" s="33">
        <v>-0.93</v>
      </c>
      <c r="Q27" s="33">
        <v>6.56</v>
      </c>
      <c r="R27" s="33">
        <v>7.12</v>
      </c>
      <c r="S27" s="33">
        <v>8.5399999999999991</v>
      </c>
      <c r="T27" s="33">
        <v>3571</v>
      </c>
      <c r="U27" s="33">
        <v>3041</v>
      </c>
      <c r="V27" s="33">
        <v>-14.84</v>
      </c>
      <c r="W27" s="33">
        <v>0</v>
      </c>
      <c r="X27" s="32">
        <v>10628556.74</v>
      </c>
      <c r="Y27" s="33">
        <v>0</v>
      </c>
      <c r="Z27" s="33">
        <v>0</v>
      </c>
      <c r="AA27" s="33">
        <v>96914</v>
      </c>
      <c r="AB27" s="33">
        <v>0</v>
      </c>
      <c r="AC27" s="33">
        <v>0</v>
      </c>
      <c r="AD27" s="33">
        <v>6.09</v>
      </c>
      <c r="AE27" s="33">
        <v>0</v>
      </c>
      <c r="AF27" s="33">
        <v>0</v>
      </c>
      <c r="AG27" s="33">
        <v>2930</v>
      </c>
      <c r="AH27" s="33">
        <v>0</v>
      </c>
      <c r="AI27" s="32">
        <v>4647655.9800000004</v>
      </c>
      <c r="AJ27" s="32">
        <v>3984447.31</v>
      </c>
      <c r="AK27" s="33">
        <v>-14.27</v>
      </c>
      <c r="AL27" s="33">
        <v>37628</v>
      </c>
      <c r="AM27" s="33">
        <v>30550</v>
      </c>
      <c r="AN27" s="33">
        <v>-18.809999999999999</v>
      </c>
      <c r="AO27" s="33">
        <v>6.86</v>
      </c>
      <c r="AP27" s="33">
        <v>7.25</v>
      </c>
      <c r="AQ27" s="33">
        <v>5.69</v>
      </c>
      <c r="AR27" s="33">
        <v>3316</v>
      </c>
      <c r="AS27" s="33">
        <v>3164</v>
      </c>
      <c r="AT27" s="33">
        <v>-4.58</v>
      </c>
      <c r="AU27" s="33">
        <v>0</v>
      </c>
      <c r="AV27" s="32">
        <v>2724558.84</v>
      </c>
      <c r="AW27" s="33">
        <v>0</v>
      </c>
      <c r="AX27" s="33">
        <v>0</v>
      </c>
      <c r="AY27" s="33">
        <v>23882</v>
      </c>
      <c r="AZ27" s="33">
        <v>0</v>
      </c>
      <c r="BA27" s="33">
        <v>0</v>
      </c>
      <c r="BB27" s="33">
        <v>6.34</v>
      </c>
      <c r="BC27" s="33">
        <v>0</v>
      </c>
      <c r="BD27" s="33">
        <v>0</v>
      </c>
      <c r="BE27" s="33">
        <v>3124</v>
      </c>
      <c r="BF27" s="33">
        <v>0</v>
      </c>
    </row>
    <row r="28" spans="2:58" x14ac:dyDescent="0.3">
      <c r="B28" t="str">
        <f t="shared" si="0"/>
        <v>ChainBA_SubSegmentCider</v>
      </c>
      <c r="C28" t="s">
        <v>14</v>
      </c>
      <c r="D28" t="s">
        <v>93</v>
      </c>
      <c r="G28" t="s">
        <v>51</v>
      </c>
      <c r="K28" s="32">
        <v>82571877.400000006</v>
      </c>
      <c r="L28" s="32">
        <v>93743522.530000001</v>
      </c>
      <c r="M28" s="32">
        <v>13.53</v>
      </c>
      <c r="N28" s="33">
        <v>689177</v>
      </c>
      <c r="O28" s="33">
        <v>740850</v>
      </c>
      <c r="P28" s="33">
        <v>7.5</v>
      </c>
      <c r="Q28" s="33">
        <v>6.66</v>
      </c>
      <c r="R28" s="33">
        <v>7.03</v>
      </c>
      <c r="S28" s="33">
        <v>5.56</v>
      </c>
      <c r="T28" s="33">
        <v>12602</v>
      </c>
      <c r="U28" s="33">
        <v>10219</v>
      </c>
      <c r="V28" s="33">
        <v>-18.91</v>
      </c>
      <c r="W28" s="33">
        <v>0</v>
      </c>
      <c r="X28" s="32">
        <v>68425793.629999995</v>
      </c>
      <c r="Y28" s="33">
        <v>0</v>
      </c>
      <c r="Z28" s="33">
        <v>0</v>
      </c>
      <c r="AA28" s="33">
        <v>623522</v>
      </c>
      <c r="AB28" s="33">
        <v>0</v>
      </c>
      <c r="AC28" s="33">
        <v>0</v>
      </c>
      <c r="AD28" s="33">
        <v>6.1</v>
      </c>
      <c r="AE28" s="33">
        <v>0</v>
      </c>
      <c r="AF28" s="33">
        <v>0</v>
      </c>
      <c r="AG28" s="33">
        <v>12421</v>
      </c>
      <c r="AH28" s="33">
        <v>0</v>
      </c>
      <c r="AI28" s="32">
        <v>20812598.98</v>
      </c>
      <c r="AJ28" s="32">
        <v>20024953.170000002</v>
      </c>
      <c r="AK28" s="33">
        <v>-3.78</v>
      </c>
      <c r="AL28" s="33">
        <v>165726</v>
      </c>
      <c r="AM28" s="33">
        <v>157330</v>
      </c>
      <c r="AN28" s="33">
        <v>-5.07</v>
      </c>
      <c r="AO28" s="33">
        <v>6.98</v>
      </c>
      <c r="AP28" s="33">
        <v>7.07</v>
      </c>
      <c r="AQ28" s="33">
        <v>1.29</v>
      </c>
      <c r="AR28" s="33">
        <v>10304</v>
      </c>
      <c r="AS28" s="33">
        <v>11206</v>
      </c>
      <c r="AT28" s="33">
        <v>8.75</v>
      </c>
      <c r="AU28" s="33">
        <v>0</v>
      </c>
      <c r="AV28" s="32">
        <v>17761964.890000001</v>
      </c>
      <c r="AW28" s="33">
        <v>0</v>
      </c>
      <c r="AX28" s="33">
        <v>0</v>
      </c>
      <c r="AY28" s="33">
        <v>161634</v>
      </c>
      <c r="AZ28" s="33">
        <v>0</v>
      </c>
      <c r="BA28" s="33">
        <v>0</v>
      </c>
      <c r="BB28" s="33">
        <v>6.1</v>
      </c>
      <c r="BC28" s="33">
        <v>0</v>
      </c>
      <c r="BD28" s="33">
        <v>0</v>
      </c>
      <c r="BE28" s="33">
        <v>13189</v>
      </c>
      <c r="BF28" s="33">
        <v>0</v>
      </c>
    </row>
    <row r="29" spans="2:58" x14ac:dyDescent="0.3">
      <c r="B29" t="str">
        <f t="shared" si="0"/>
        <v>ChainBA_SegmentCider</v>
      </c>
      <c r="C29" t="s">
        <v>14</v>
      </c>
      <c r="D29" t="s">
        <v>94</v>
      </c>
      <c r="H29" t="s">
        <v>51</v>
      </c>
      <c r="K29" s="32">
        <v>82571877.400000006</v>
      </c>
      <c r="L29" s="32">
        <v>93743522.530000001</v>
      </c>
      <c r="M29" s="32">
        <v>13.53</v>
      </c>
      <c r="N29" s="33">
        <v>689177</v>
      </c>
      <c r="O29" s="33">
        <v>740850</v>
      </c>
      <c r="P29" s="33">
        <v>7.5</v>
      </c>
      <c r="Q29" s="33">
        <v>6.66</v>
      </c>
      <c r="R29" s="33">
        <v>7.03</v>
      </c>
      <c r="S29" s="33">
        <v>5.56</v>
      </c>
      <c r="T29" s="33">
        <v>12602</v>
      </c>
      <c r="U29" s="33">
        <v>10219</v>
      </c>
      <c r="V29" s="33">
        <v>-18.91</v>
      </c>
      <c r="W29" s="33">
        <v>0</v>
      </c>
      <c r="X29" s="32">
        <v>68425793.629999995</v>
      </c>
      <c r="Y29" s="33">
        <v>0</v>
      </c>
      <c r="Z29" s="33">
        <v>0</v>
      </c>
      <c r="AA29" s="33">
        <v>623522</v>
      </c>
      <c r="AB29" s="33">
        <v>0</v>
      </c>
      <c r="AC29" s="33">
        <v>0</v>
      </c>
      <c r="AD29" s="33">
        <v>6.1</v>
      </c>
      <c r="AE29" s="33">
        <v>0</v>
      </c>
      <c r="AF29" s="33">
        <v>0</v>
      </c>
      <c r="AG29" s="33">
        <v>12421</v>
      </c>
      <c r="AH29" s="33">
        <v>0</v>
      </c>
      <c r="AI29" s="32">
        <v>20812598.98</v>
      </c>
      <c r="AJ29" s="32">
        <v>20024953.170000002</v>
      </c>
      <c r="AK29" s="33">
        <v>-3.78</v>
      </c>
      <c r="AL29" s="33">
        <v>165726</v>
      </c>
      <c r="AM29" s="33">
        <v>157330</v>
      </c>
      <c r="AN29" s="33">
        <v>-5.07</v>
      </c>
      <c r="AO29" s="33">
        <v>6.98</v>
      </c>
      <c r="AP29" s="33">
        <v>7.07</v>
      </c>
      <c r="AQ29" s="33">
        <v>1.29</v>
      </c>
      <c r="AR29" s="33">
        <v>10304</v>
      </c>
      <c r="AS29" s="33">
        <v>11206</v>
      </c>
      <c r="AT29" s="33">
        <v>8.75</v>
      </c>
      <c r="AU29" s="33">
        <v>0</v>
      </c>
      <c r="AV29" s="32">
        <v>17761964.890000001</v>
      </c>
      <c r="AW29" s="33">
        <v>0</v>
      </c>
      <c r="AX29" s="33">
        <v>0</v>
      </c>
      <c r="AY29" s="33">
        <v>161634</v>
      </c>
      <c r="AZ29" s="33">
        <v>0</v>
      </c>
      <c r="BA29" s="33">
        <v>0</v>
      </c>
      <c r="BB29" s="33">
        <v>6.1</v>
      </c>
      <c r="BC29" s="33">
        <v>0</v>
      </c>
      <c r="BD29" s="33">
        <v>0</v>
      </c>
      <c r="BE29" s="33">
        <v>13189</v>
      </c>
      <c r="BF29" s="33">
        <v>0</v>
      </c>
    </row>
    <row r="30" spans="2:58" x14ac:dyDescent="0.3">
      <c r="B30" t="str">
        <f t="shared" si="0"/>
        <v>ChainBA_Segment/FormatCiderDraft</v>
      </c>
      <c r="C30" t="s">
        <v>14</v>
      </c>
      <c r="D30" t="s">
        <v>95</v>
      </c>
      <c r="H30" t="s">
        <v>51</v>
      </c>
      <c r="I30" t="s">
        <v>48</v>
      </c>
      <c r="K30" s="32">
        <v>48179144.409999996</v>
      </c>
      <c r="L30" s="32">
        <v>63168774.229999997</v>
      </c>
      <c r="M30" s="32">
        <v>31.11</v>
      </c>
      <c r="N30" s="33">
        <v>429793</v>
      </c>
      <c r="O30" s="33">
        <v>525356</v>
      </c>
      <c r="P30" s="33">
        <v>22.23</v>
      </c>
      <c r="Q30" s="33">
        <v>6.23</v>
      </c>
      <c r="R30" s="33">
        <v>6.68</v>
      </c>
      <c r="S30" s="33">
        <v>7.22</v>
      </c>
      <c r="T30" s="33">
        <v>5716</v>
      </c>
      <c r="U30" s="33">
        <v>4637</v>
      </c>
      <c r="V30" s="33">
        <v>-18.88</v>
      </c>
      <c r="W30" s="33">
        <v>0</v>
      </c>
      <c r="X30" s="32">
        <v>39797816.350000001</v>
      </c>
      <c r="Y30" s="33">
        <v>0</v>
      </c>
      <c r="Z30" s="33">
        <v>0</v>
      </c>
      <c r="AA30" s="33">
        <v>389989</v>
      </c>
      <c r="AB30" s="33">
        <v>0</v>
      </c>
      <c r="AC30" s="33">
        <v>0</v>
      </c>
      <c r="AD30" s="33">
        <v>5.67</v>
      </c>
      <c r="AE30" s="33">
        <v>0</v>
      </c>
      <c r="AF30" s="33">
        <v>0</v>
      </c>
      <c r="AG30" s="33">
        <v>5608</v>
      </c>
      <c r="AH30" s="33">
        <v>0</v>
      </c>
      <c r="AI30" s="32">
        <v>12871029.279999999</v>
      </c>
      <c r="AJ30" s="32">
        <v>13579760.16</v>
      </c>
      <c r="AK30" s="33">
        <v>5.51</v>
      </c>
      <c r="AL30" s="33">
        <v>108811</v>
      </c>
      <c r="AM30" s="33">
        <v>112266</v>
      </c>
      <c r="AN30" s="33">
        <v>3.18</v>
      </c>
      <c r="AO30" s="33">
        <v>6.57</v>
      </c>
      <c r="AP30" s="33">
        <v>6.72</v>
      </c>
      <c r="AQ30" s="33">
        <v>2.2799999999999998</v>
      </c>
      <c r="AR30" s="33">
        <v>5095</v>
      </c>
      <c r="AS30" s="33">
        <v>4838</v>
      </c>
      <c r="AT30" s="33">
        <v>-5.04</v>
      </c>
      <c r="AU30" s="33">
        <v>0</v>
      </c>
      <c r="AV30" s="32">
        <v>10446811.960000001</v>
      </c>
      <c r="AW30" s="33">
        <v>0</v>
      </c>
      <c r="AX30" s="33">
        <v>0</v>
      </c>
      <c r="AY30" s="33">
        <v>101530</v>
      </c>
      <c r="AZ30" s="33">
        <v>0</v>
      </c>
      <c r="BA30" s="33">
        <v>0</v>
      </c>
      <c r="BB30" s="33">
        <v>5.72</v>
      </c>
      <c r="BC30" s="33">
        <v>0</v>
      </c>
      <c r="BD30" s="33">
        <v>0</v>
      </c>
      <c r="BE30" s="33">
        <v>5857</v>
      </c>
      <c r="BF30" s="33">
        <v>0</v>
      </c>
    </row>
    <row r="31" spans="2:58" x14ac:dyDescent="0.3">
      <c r="B31" t="str">
        <f t="shared" si="0"/>
        <v>ChainBA_Segment/FormatCiderPackaged</v>
      </c>
      <c r="C31" t="s">
        <v>14</v>
      </c>
      <c r="D31" t="s">
        <v>95</v>
      </c>
      <c r="H31" t="s">
        <v>51</v>
      </c>
      <c r="I31" t="s">
        <v>49</v>
      </c>
      <c r="K31" s="32">
        <v>34392732.990000002</v>
      </c>
      <c r="L31" s="32">
        <v>30574748.309999999</v>
      </c>
      <c r="M31" s="32">
        <v>-11.1</v>
      </c>
      <c r="N31" s="33">
        <v>259383</v>
      </c>
      <c r="O31" s="33">
        <v>215494</v>
      </c>
      <c r="P31" s="33">
        <v>-16.920000000000002</v>
      </c>
      <c r="Q31" s="33">
        <v>7.37</v>
      </c>
      <c r="R31" s="33">
        <v>7.88</v>
      </c>
      <c r="S31" s="33">
        <v>6.92</v>
      </c>
      <c r="T31" s="33">
        <v>11495</v>
      </c>
      <c r="U31" s="33">
        <v>8789</v>
      </c>
      <c r="V31" s="33">
        <v>-23.54</v>
      </c>
      <c r="W31" s="33">
        <v>0</v>
      </c>
      <c r="X31" s="32">
        <v>28627977.280000001</v>
      </c>
      <c r="Y31" s="33">
        <v>0</v>
      </c>
      <c r="Z31" s="33">
        <v>0</v>
      </c>
      <c r="AA31" s="33">
        <v>233533</v>
      </c>
      <c r="AB31" s="33">
        <v>0</v>
      </c>
      <c r="AC31" s="33">
        <v>0</v>
      </c>
      <c r="AD31" s="33">
        <v>6.81</v>
      </c>
      <c r="AE31" s="33">
        <v>0</v>
      </c>
      <c r="AF31" s="33">
        <v>0</v>
      </c>
      <c r="AG31" s="33">
        <v>11376</v>
      </c>
      <c r="AH31" s="33">
        <v>0</v>
      </c>
      <c r="AI31" s="32">
        <v>7941569.71</v>
      </c>
      <c r="AJ31" s="32">
        <v>6445193.0099999998</v>
      </c>
      <c r="AK31" s="33">
        <v>-18.84</v>
      </c>
      <c r="AL31" s="33">
        <v>56915</v>
      </c>
      <c r="AM31" s="33">
        <v>45063</v>
      </c>
      <c r="AN31" s="33">
        <v>-20.82</v>
      </c>
      <c r="AO31" s="33">
        <v>7.75</v>
      </c>
      <c r="AP31" s="33">
        <v>7.95</v>
      </c>
      <c r="AQ31" s="33">
        <v>2.58</v>
      </c>
      <c r="AR31" s="33">
        <v>9518</v>
      </c>
      <c r="AS31" s="33">
        <v>9266</v>
      </c>
      <c r="AT31" s="33">
        <v>-2.65</v>
      </c>
      <c r="AU31" s="33">
        <v>0</v>
      </c>
      <c r="AV31" s="32">
        <v>7315152.9299999997</v>
      </c>
      <c r="AW31" s="33">
        <v>0</v>
      </c>
      <c r="AX31" s="33">
        <v>0</v>
      </c>
      <c r="AY31" s="33">
        <v>60105</v>
      </c>
      <c r="AZ31" s="33">
        <v>0</v>
      </c>
      <c r="BA31" s="33">
        <v>0</v>
      </c>
      <c r="BB31" s="33">
        <v>6.76</v>
      </c>
      <c r="BC31" s="33">
        <v>0</v>
      </c>
      <c r="BD31" s="33">
        <v>0</v>
      </c>
      <c r="BE31" s="33">
        <v>12030</v>
      </c>
      <c r="BF31" s="33">
        <v>0</v>
      </c>
    </row>
    <row r="32" spans="2:58" x14ac:dyDescent="0.3">
      <c r="B32" t="str">
        <f t="shared" si="0"/>
        <v>ChainBA_Segment/BA_Flavor SubgroupCiderApple Total</v>
      </c>
      <c r="C32" t="s">
        <v>14</v>
      </c>
      <c r="D32" t="s">
        <v>96</v>
      </c>
      <c r="H32" t="s">
        <v>51</v>
      </c>
      <c r="J32" t="s">
        <v>52</v>
      </c>
      <c r="K32" s="32">
        <v>71416591.359999999</v>
      </c>
      <c r="L32" s="32">
        <v>82498766.209999993</v>
      </c>
      <c r="M32" s="32">
        <v>15.52</v>
      </c>
      <c r="N32" s="33">
        <v>595410</v>
      </c>
      <c r="O32" s="33">
        <v>653620</v>
      </c>
      <c r="P32" s="33">
        <v>9.7799999999999994</v>
      </c>
      <c r="Q32" s="33">
        <v>6.66</v>
      </c>
      <c r="R32" s="33">
        <v>7.01</v>
      </c>
      <c r="S32" s="33">
        <v>5.26</v>
      </c>
      <c r="T32" s="33">
        <v>11428</v>
      </c>
      <c r="U32" s="33">
        <v>9474</v>
      </c>
      <c r="V32" s="33">
        <v>-17.100000000000001</v>
      </c>
      <c r="W32" s="33">
        <v>0</v>
      </c>
      <c r="X32" s="32">
        <v>59917754.100000001</v>
      </c>
      <c r="Y32" s="33">
        <v>0</v>
      </c>
      <c r="Z32" s="33">
        <v>0</v>
      </c>
      <c r="AA32" s="33">
        <v>546964</v>
      </c>
      <c r="AB32" s="33">
        <v>0</v>
      </c>
      <c r="AC32" s="33">
        <v>0</v>
      </c>
      <c r="AD32" s="33">
        <v>6.09</v>
      </c>
      <c r="AE32" s="33">
        <v>0</v>
      </c>
      <c r="AF32" s="33">
        <v>0</v>
      </c>
      <c r="AG32" s="33">
        <v>11191</v>
      </c>
      <c r="AH32" s="33">
        <v>0</v>
      </c>
      <c r="AI32" s="32">
        <v>17274055.25</v>
      </c>
      <c r="AJ32" s="32">
        <v>17629471.739999998</v>
      </c>
      <c r="AK32" s="33">
        <v>2.06</v>
      </c>
      <c r="AL32" s="33">
        <v>137538</v>
      </c>
      <c r="AM32" s="33">
        <v>138911</v>
      </c>
      <c r="AN32" s="33">
        <v>1</v>
      </c>
      <c r="AO32" s="33">
        <v>6.98</v>
      </c>
      <c r="AP32" s="33">
        <v>7.05</v>
      </c>
      <c r="AQ32" s="33">
        <v>1</v>
      </c>
      <c r="AR32" s="33">
        <v>9440</v>
      </c>
      <c r="AS32" s="33">
        <v>10419</v>
      </c>
      <c r="AT32" s="33">
        <v>10.37</v>
      </c>
      <c r="AU32" s="33">
        <v>0</v>
      </c>
      <c r="AV32" s="32">
        <v>15578378.33</v>
      </c>
      <c r="AW32" s="33">
        <v>0</v>
      </c>
      <c r="AX32" s="33">
        <v>0</v>
      </c>
      <c r="AY32" s="33">
        <v>141688</v>
      </c>
      <c r="AZ32" s="33">
        <v>0</v>
      </c>
      <c r="BA32" s="33">
        <v>0</v>
      </c>
      <c r="BB32" s="33">
        <v>6.11</v>
      </c>
      <c r="BC32" s="33">
        <v>0</v>
      </c>
      <c r="BD32" s="33">
        <v>0</v>
      </c>
      <c r="BE32" s="33">
        <v>11803</v>
      </c>
      <c r="BF32" s="33">
        <v>0</v>
      </c>
    </row>
    <row r="33" spans="2:58" x14ac:dyDescent="0.3">
      <c r="B33" t="str">
        <f t="shared" si="0"/>
        <v>ChainBA_Segment/BA_Flavor SubgroupCiderPear Total</v>
      </c>
      <c r="C33" t="s">
        <v>14</v>
      </c>
      <c r="D33" t="s">
        <v>96</v>
      </c>
      <c r="H33" t="s">
        <v>51</v>
      </c>
      <c r="J33" t="s">
        <v>53</v>
      </c>
      <c r="K33" s="32">
        <v>1201453.3799999999</v>
      </c>
      <c r="L33" s="32">
        <v>1829297.6</v>
      </c>
      <c r="M33" s="32">
        <v>52.26</v>
      </c>
      <c r="N33" s="33">
        <v>9309</v>
      </c>
      <c r="O33" s="33">
        <v>13699</v>
      </c>
      <c r="P33" s="33">
        <v>47.16</v>
      </c>
      <c r="Q33" s="33">
        <v>7.17</v>
      </c>
      <c r="R33" s="33">
        <v>7.42</v>
      </c>
      <c r="S33" s="33">
        <v>3.49</v>
      </c>
      <c r="T33" s="33">
        <v>875</v>
      </c>
      <c r="U33" s="33">
        <v>698</v>
      </c>
      <c r="V33" s="33">
        <v>-20.23</v>
      </c>
      <c r="W33" s="33">
        <v>0</v>
      </c>
      <c r="X33" s="32">
        <v>674798.13</v>
      </c>
      <c r="Y33" s="33">
        <v>0</v>
      </c>
      <c r="Z33" s="33">
        <v>0</v>
      </c>
      <c r="AA33" s="33">
        <v>5485</v>
      </c>
      <c r="AB33" s="33">
        <v>0</v>
      </c>
      <c r="AC33" s="33">
        <v>0</v>
      </c>
      <c r="AD33" s="33">
        <v>6.83</v>
      </c>
      <c r="AE33" s="33">
        <v>0</v>
      </c>
      <c r="AF33" s="33">
        <v>0</v>
      </c>
      <c r="AG33" s="33">
        <v>788</v>
      </c>
      <c r="AH33" s="33">
        <v>0</v>
      </c>
      <c r="AI33" s="32">
        <v>554325.02</v>
      </c>
      <c r="AJ33" s="32">
        <v>390677.07</v>
      </c>
      <c r="AK33" s="33">
        <v>-29.52</v>
      </c>
      <c r="AL33" s="33">
        <v>4223</v>
      </c>
      <c r="AM33" s="33">
        <v>2922</v>
      </c>
      <c r="AN33" s="33">
        <v>-30.81</v>
      </c>
      <c r="AO33" s="33">
        <v>7.29</v>
      </c>
      <c r="AP33" s="33">
        <v>7.43</v>
      </c>
      <c r="AQ33" s="33">
        <v>1.92</v>
      </c>
      <c r="AR33" s="33">
        <v>837</v>
      </c>
      <c r="AS33" s="33">
        <v>656</v>
      </c>
      <c r="AT33" s="33">
        <v>-21.62</v>
      </c>
      <c r="AU33" s="33">
        <v>0</v>
      </c>
      <c r="AV33" s="32">
        <v>173436.55</v>
      </c>
      <c r="AW33" s="33">
        <v>0</v>
      </c>
      <c r="AX33" s="33">
        <v>0</v>
      </c>
      <c r="AY33" s="33">
        <v>1444</v>
      </c>
      <c r="AZ33" s="33">
        <v>0</v>
      </c>
      <c r="BA33" s="33">
        <v>0</v>
      </c>
      <c r="BB33" s="33">
        <v>6.67</v>
      </c>
      <c r="BC33" s="33">
        <v>0</v>
      </c>
      <c r="BD33" s="33">
        <v>0</v>
      </c>
      <c r="BE33" s="33">
        <v>809</v>
      </c>
      <c r="BF33" s="33">
        <v>0</v>
      </c>
    </row>
    <row r="34" spans="2:58" x14ac:dyDescent="0.3">
      <c r="B34" t="str">
        <f t="shared" si="0"/>
        <v>ChainBA_Segment/BA_Flavor SubgroupCiderRem Flavor Subgroup</v>
      </c>
      <c r="C34" t="s">
        <v>14</v>
      </c>
      <c r="D34" t="s">
        <v>96</v>
      </c>
      <c r="H34" t="s">
        <v>51</v>
      </c>
      <c r="J34" t="s">
        <v>97</v>
      </c>
      <c r="K34" s="32">
        <v>681.54</v>
      </c>
      <c r="L34" s="32">
        <v>1871.49</v>
      </c>
      <c r="M34" s="32">
        <v>174.6</v>
      </c>
      <c r="N34" s="33">
        <v>5</v>
      </c>
      <c r="O34" s="33">
        <v>14</v>
      </c>
      <c r="P34" s="33">
        <v>180</v>
      </c>
      <c r="Q34" s="33">
        <v>8.31</v>
      </c>
      <c r="R34" s="33">
        <v>7.46</v>
      </c>
      <c r="S34" s="33">
        <v>-10.23</v>
      </c>
      <c r="T34" s="33">
        <v>2</v>
      </c>
      <c r="U34" s="33">
        <v>3</v>
      </c>
      <c r="V34" s="33">
        <v>50</v>
      </c>
      <c r="W34" s="33"/>
      <c r="X34" s="32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2"/>
      <c r="AJ34" s="32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2"/>
      <c r="AW34" s="33"/>
      <c r="AX34" s="33"/>
      <c r="AY34" s="33"/>
      <c r="AZ34" s="33"/>
      <c r="BA34" s="33"/>
      <c r="BB34" s="33"/>
      <c r="BC34" s="33"/>
      <c r="BD34" s="33"/>
      <c r="BE34" s="33"/>
      <c r="BF34" s="33"/>
    </row>
    <row r="35" spans="2:58" x14ac:dyDescent="0.3">
      <c r="B35" t="str">
        <f t="shared" si="0"/>
        <v>ChainBA_Category/FormatBeerDraft</v>
      </c>
      <c r="C35" t="s">
        <v>14</v>
      </c>
      <c r="D35" t="s">
        <v>109</v>
      </c>
      <c r="F35" t="s">
        <v>47</v>
      </c>
      <c r="I35" t="s">
        <v>48</v>
      </c>
      <c r="K35" s="32">
        <v>4518744424.9399996</v>
      </c>
      <c r="L35" s="32">
        <v>4736673614.3500004</v>
      </c>
      <c r="M35" s="32">
        <v>4.82</v>
      </c>
      <c r="N35" s="33">
        <v>43624451</v>
      </c>
      <c r="O35" s="33">
        <v>42981558</v>
      </c>
      <c r="P35" s="33">
        <v>-1.47</v>
      </c>
      <c r="Q35" s="33">
        <v>5.75</v>
      </c>
      <c r="R35" s="33">
        <v>6.12</v>
      </c>
      <c r="S35" s="33">
        <v>6.43</v>
      </c>
      <c r="T35" s="33">
        <v>39306</v>
      </c>
      <c r="U35" s="33">
        <v>40053</v>
      </c>
      <c r="V35" s="33">
        <v>1.9</v>
      </c>
      <c r="W35" s="33">
        <v>0</v>
      </c>
      <c r="X35" s="32">
        <v>3816672989.7600002</v>
      </c>
      <c r="Y35" s="33">
        <v>0</v>
      </c>
      <c r="Z35" s="33">
        <v>0</v>
      </c>
      <c r="AA35" s="33">
        <v>39680593</v>
      </c>
      <c r="AB35" s="33">
        <v>0</v>
      </c>
      <c r="AC35" s="33">
        <v>0</v>
      </c>
      <c r="AD35" s="33">
        <v>5.34</v>
      </c>
      <c r="AE35" s="33">
        <v>0</v>
      </c>
      <c r="AF35" s="33">
        <v>0</v>
      </c>
      <c r="AG35" s="33">
        <v>38694</v>
      </c>
      <c r="AH35" s="33">
        <v>0</v>
      </c>
      <c r="AI35" s="32">
        <v>1129864137.1400001</v>
      </c>
      <c r="AJ35" s="32">
        <v>1051220647.4</v>
      </c>
      <c r="AK35" s="33">
        <v>-6.96</v>
      </c>
      <c r="AL35" s="33">
        <v>10423518</v>
      </c>
      <c r="AM35" s="33">
        <v>9479381</v>
      </c>
      <c r="AN35" s="33">
        <v>-9.06</v>
      </c>
      <c r="AO35" s="33">
        <v>6.02</v>
      </c>
      <c r="AP35" s="33">
        <v>6.16</v>
      </c>
      <c r="AQ35" s="33">
        <v>2.33</v>
      </c>
      <c r="AR35" s="33">
        <v>39829</v>
      </c>
      <c r="AS35" s="33">
        <v>43297</v>
      </c>
      <c r="AT35" s="33">
        <v>8.7100000000000009</v>
      </c>
      <c r="AU35" s="33">
        <v>0</v>
      </c>
      <c r="AV35" s="32">
        <v>961565502.07000005</v>
      </c>
      <c r="AW35" s="33">
        <v>0</v>
      </c>
      <c r="AX35" s="33">
        <v>0</v>
      </c>
      <c r="AY35" s="33">
        <v>10033613</v>
      </c>
      <c r="AZ35" s="33">
        <v>0</v>
      </c>
      <c r="BA35" s="33">
        <v>0</v>
      </c>
      <c r="BB35" s="33">
        <v>5.32</v>
      </c>
      <c r="BC35" s="33">
        <v>0</v>
      </c>
      <c r="BD35" s="33">
        <v>0</v>
      </c>
      <c r="BE35" s="33">
        <v>40487</v>
      </c>
      <c r="BF35" s="33">
        <v>0</v>
      </c>
    </row>
    <row r="36" spans="2:58" x14ac:dyDescent="0.3">
      <c r="B36" t="str">
        <f t="shared" si="0"/>
        <v>ChainBA_Category/FormatBeerPackaged</v>
      </c>
      <c r="C36" t="s">
        <v>14</v>
      </c>
      <c r="D36" t="s">
        <v>109</v>
      </c>
      <c r="F36" t="s">
        <v>47</v>
      </c>
      <c r="I36" t="s">
        <v>49</v>
      </c>
      <c r="K36" s="32">
        <v>2288000291.9400001</v>
      </c>
      <c r="L36" s="32">
        <v>2371978679.8699999</v>
      </c>
      <c r="M36" s="32">
        <v>3.67</v>
      </c>
      <c r="N36" s="33">
        <v>18528446</v>
      </c>
      <c r="O36" s="33">
        <v>18036718</v>
      </c>
      <c r="P36" s="33">
        <v>-2.65</v>
      </c>
      <c r="Q36" s="33">
        <v>6.86</v>
      </c>
      <c r="R36" s="33">
        <v>7.31</v>
      </c>
      <c r="S36" s="33">
        <v>6.56</v>
      </c>
      <c r="T36" s="33">
        <v>41887</v>
      </c>
      <c r="U36" s="33">
        <v>43491</v>
      </c>
      <c r="V36" s="33">
        <v>3.83</v>
      </c>
      <c r="W36" s="33">
        <v>0</v>
      </c>
      <c r="X36" s="32">
        <v>1853724419.01</v>
      </c>
      <c r="Y36" s="33">
        <v>0</v>
      </c>
      <c r="Z36" s="33">
        <v>0</v>
      </c>
      <c r="AA36" s="33">
        <v>16627937</v>
      </c>
      <c r="AB36" s="33">
        <v>0</v>
      </c>
      <c r="AC36" s="33">
        <v>0</v>
      </c>
      <c r="AD36" s="33">
        <v>6.19</v>
      </c>
      <c r="AE36" s="33">
        <v>0</v>
      </c>
      <c r="AF36" s="33">
        <v>0</v>
      </c>
      <c r="AG36" s="33">
        <v>39784</v>
      </c>
      <c r="AH36" s="33">
        <v>0</v>
      </c>
      <c r="AI36" s="32">
        <v>550781328.11000001</v>
      </c>
      <c r="AJ36" s="32">
        <v>517636606.36000001</v>
      </c>
      <c r="AK36" s="33">
        <v>-6.02</v>
      </c>
      <c r="AL36" s="33">
        <v>4271627</v>
      </c>
      <c r="AM36" s="33">
        <v>3910784</v>
      </c>
      <c r="AN36" s="33">
        <v>-8.4499999999999993</v>
      </c>
      <c r="AO36" s="33">
        <v>7.16</v>
      </c>
      <c r="AP36" s="33">
        <v>7.35</v>
      </c>
      <c r="AQ36" s="33">
        <v>2.65</v>
      </c>
      <c r="AR36" s="33">
        <v>42392</v>
      </c>
      <c r="AS36" s="33">
        <v>45772</v>
      </c>
      <c r="AT36" s="33">
        <v>7.97</v>
      </c>
      <c r="AU36" s="33">
        <v>0</v>
      </c>
      <c r="AV36" s="32">
        <v>466933884.81999999</v>
      </c>
      <c r="AW36" s="33">
        <v>0</v>
      </c>
      <c r="AX36" s="33">
        <v>0</v>
      </c>
      <c r="AY36" s="33">
        <v>4178075</v>
      </c>
      <c r="AZ36" s="33">
        <v>0</v>
      </c>
      <c r="BA36" s="33">
        <v>0</v>
      </c>
      <c r="BB36" s="33">
        <v>6.21</v>
      </c>
      <c r="BC36" s="33">
        <v>0</v>
      </c>
      <c r="BD36" s="33">
        <v>0</v>
      </c>
      <c r="BE36" s="33">
        <v>42364</v>
      </c>
      <c r="BF36" s="33">
        <v>0</v>
      </c>
    </row>
    <row r="37" spans="2:58" x14ac:dyDescent="0.3">
      <c r="B37" t="str">
        <f t="shared" si="0"/>
        <v>ChainBA_SubSegment/FormatCiderDraft</v>
      </c>
      <c r="C37" t="s">
        <v>14</v>
      </c>
      <c r="D37" t="s">
        <v>110</v>
      </c>
      <c r="G37" t="s">
        <v>51</v>
      </c>
      <c r="I37" t="s">
        <v>48</v>
      </c>
      <c r="K37" s="32">
        <v>48179144.409999996</v>
      </c>
      <c r="L37" s="32">
        <v>63168774.229999997</v>
      </c>
      <c r="M37" s="32">
        <v>31.11</v>
      </c>
      <c r="N37" s="33">
        <v>429793</v>
      </c>
      <c r="O37" s="33">
        <v>525356</v>
      </c>
      <c r="P37" s="33">
        <v>22.23</v>
      </c>
      <c r="Q37" s="33">
        <v>6.23</v>
      </c>
      <c r="R37" s="33">
        <v>6.68</v>
      </c>
      <c r="S37" s="33">
        <v>7.22</v>
      </c>
      <c r="T37" s="33">
        <v>5716</v>
      </c>
      <c r="U37" s="33">
        <v>4637</v>
      </c>
      <c r="V37" s="33">
        <v>-18.88</v>
      </c>
      <c r="W37" s="33">
        <v>0</v>
      </c>
      <c r="X37" s="32">
        <v>39797816.350000001</v>
      </c>
      <c r="Y37" s="33">
        <v>0</v>
      </c>
      <c r="Z37" s="33">
        <v>0</v>
      </c>
      <c r="AA37" s="33">
        <v>389989</v>
      </c>
      <c r="AB37" s="33">
        <v>0</v>
      </c>
      <c r="AC37" s="33">
        <v>0</v>
      </c>
      <c r="AD37" s="33">
        <v>5.67</v>
      </c>
      <c r="AE37" s="33">
        <v>0</v>
      </c>
      <c r="AF37" s="33">
        <v>0</v>
      </c>
      <c r="AG37" s="33">
        <v>5608</v>
      </c>
      <c r="AH37" s="33">
        <v>0</v>
      </c>
      <c r="AI37" s="32">
        <v>12871029.279999999</v>
      </c>
      <c r="AJ37" s="32">
        <v>13579760.16</v>
      </c>
      <c r="AK37" s="33">
        <v>5.51</v>
      </c>
      <c r="AL37" s="33">
        <v>108811</v>
      </c>
      <c r="AM37" s="33">
        <v>112266</v>
      </c>
      <c r="AN37" s="33">
        <v>3.18</v>
      </c>
      <c r="AO37" s="33">
        <v>6.57</v>
      </c>
      <c r="AP37" s="33">
        <v>6.72</v>
      </c>
      <c r="AQ37" s="33">
        <v>2.2799999999999998</v>
      </c>
      <c r="AR37" s="33">
        <v>5095</v>
      </c>
      <c r="AS37" s="33">
        <v>4838</v>
      </c>
      <c r="AT37" s="33">
        <v>-5.04</v>
      </c>
      <c r="AU37" s="33">
        <v>0</v>
      </c>
      <c r="AV37" s="32">
        <v>10446811.960000001</v>
      </c>
      <c r="AW37" s="33">
        <v>0</v>
      </c>
      <c r="AX37" s="33">
        <v>0</v>
      </c>
      <c r="AY37" s="33">
        <v>101530</v>
      </c>
      <c r="AZ37" s="33">
        <v>0</v>
      </c>
      <c r="BA37" s="33">
        <v>0</v>
      </c>
      <c r="BB37" s="33">
        <v>5.72</v>
      </c>
      <c r="BC37" s="33">
        <v>0</v>
      </c>
      <c r="BD37" s="33">
        <v>0</v>
      </c>
      <c r="BE37" s="33">
        <v>5857</v>
      </c>
      <c r="BF37" s="33">
        <v>0</v>
      </c>
    </row>
    <row r="38" spans="2:58" x14ac:dyDescent="0.3">
      <c r="B38" t="str">
        <f t="shared" si="0"/>
        <v>ChainBA_SubSegment/FormatCiderPackaged</v>
      </c>
      <c r="C38" t="s">
        <v>14</v>
      </c>
      <c r="D38" t="s">
        <v>110</v>
      </c>
      <c r="G38" t="s">
        <v>51</v>
      </c>
      <c r="I38" t="s">
        <v>49</v>
      </c>
      <c r="K38" s="32">
        <v>34392732.990000002</v>
      </c>
      <c r="L38" s="32">
        <v>30574748.309999999</v>
      </c>
      <c r="M38" s="33">
        <v>-11.1</v>
      </c>
      <c r="N38" s="33">
        <v>259383</v>
      </c>
      <c r="O38" s="33">
        <v>215494</v>
      </c>
      <c r="P38" s="33">
        <v>-16.920000000000002</v>
      </c>
      <c r="Q38" s="33">
        <v>7.37</v>
      </c>
      <c r="R38" s="33">
        <v>7.88</v>
      </c>
      <c r="S38" s="33">
        <v>6.92</v>
      </c>
      <c r="T38" s="33">
        <v>11495</v>
      </c>
      <c r="U38" s="33">
        <v>8789</v>
      </c>
      <c r="V38" s="33">
        <v>-23.54</v>
      </c>
      <c r="W38" s="33">
        <v>0</v>
      </c>
      <c r="X38" s="32">
        <v>28627977.280000001</v>
      </c>
      <c r="Y38" s="33">
        <v>0</v>
      </c>
      <c r="Z38" s="33">
        <v>0</v>
      </c>
      <c r="AA38" s="33">
        <v>233533</v>
      </c>
      <c r="AB38" s="33">
        <v>0</v>
      </c>
      <c r="AC38" s="33">
        <v>0</v>
      </c>
      <c r="AD38" s="33">
        <v>6.81</v>
      </c>
      <c r="AE38" s="33">
        <v>0</v>
      </c>
      <c r="AF38" s="33">
        <v>0</v>
      </c>
      <c r="AG38" s="33">
        <v>11376</v>
      </c>
      <c r="AH38" s="33">
        <v>0</v>
      </c>
      <c r="AI38" s="32">
        <v>7941569.71</v>
      </c>
      <c r="AJ38" s="32">
        <v>6445193.0099999998</v>
      </c>
      <c r="AK38" s="33">
        <v>-18.84</v>
      </c>
      <c r="AL38" s="33">
        <v>56915</v>
      </c>
      <c r="AM38" s="33">
        <v>45063</v>
      </c>
      <c r="AN38" s="33">
        <v>-20.82</v>
      </c>
      <c r="AO38" s="33">
        <v>7.75</v>
      </c>
      <c r="AP38" s="33">
        <v>7.95</v>
      </c>
      <c r="AQ38" s="33">
        <v>2.58</v>
      </c>
      <c r="AR38" s="33">
        <v>9518</v>
      </c>
      <c r="AS38" s="33">
        <v>9266</v>
      </c>
      <c r="AT38" s="33">
        <v>-2.65</v>
      </c>
      <c r="AU38" s="33">
        <v>0</v>
      </c>
      <c r="AV38" s="32">
        <v>7315152.9299999997</v>
      </c>
      <c r="AW38" s="33">
        <v>0</v>
      </c>
      <c r="AX38" s="33">
        <v>0</v>
      </c>
      <c r="AY38" s="33">
        <v>60105</v>
      </c>
      <c r="AZ38" s="33">
        <v>0</v>
      </c>
      <c r="BA38" s="33">
        <v>0</v>
      </c>
      <c r="BB38" s="33">
        <v>6.76</v>
      </c>
      <c r="BC38" s="33">
        <v>0</v>
      </c>
      <c r="BD38" s="33">
        <v>0</v>
      </c>
      <c r="BE38" s="33">
        <v>12030</v>
      </c>
      <c r="BF38" s="33">
        <v>0</v>
      </c>
    </row>
    <row r="39" spans="2:58" x14ac:dyDescent="0.3">
      <c r="B39" t="str">
        <f t="shared" si="0"/>
        <v>ChainBA_SubSegment/BA_Flavor SubgroupCiderApple Total</v>
      </c>
      <c r="C39" t="s">
        <v>14</v>
      </c>
      <c r="D39" t="s">
        <v>111</v>
      </c>
      <c r="G39" t="s">
        <v>51</v>
      </c>
      <c r="J39" t="s">
        <v>52</v>
      </c>
      <c r="K39" s="32">
        <v>71416591.359999999</v>
      </c>
      <c r="L39" s="32">
        <v>82498766.209999993</v>
      </c>
      <c r="M39" s="32">
        <v>15.52</v>
      </c>
      <c r="N39" s="33">
        <v>595410</v>
      </c>
      <c r="O39" s="33">
        <v>653620</v>
      </c>
      <c r="P39" s="33">
        <v>9.7799999999999994</v>
      </c>
      <c r="Q39" s="33">
        <v>6.66</v>
      </c>
      <c r="R39" s="33">
        <v>7.01</v>
      </c>
      <c r="S39" s="33">
        <v>5.26</v>
      </c>
      <c r="T39" s="33">
        <v>11428</v>
      </c>
      <c r="U39" s="33">
        <v>9474</v>
      </c>
      <c r="V39" s="33">
        <v>-17.100000000000001</v>
      </c>
      <c r="W39" s="33">
        <v>0</v>
      </c>
      <c r="X39" s="32">
        <v>59917754.100000001</v>
      </c>
      <c r="Y39" s="33">
        <v>0</v>
      </c>
      <c r="Z39" s="33">
        <v>0</v>
      </c>
      <c r="AA39" s="33">
        <v>546964</v>
      </c>
      <c r="AB39" s="33">
        <v>0</v>
      </c>
      <c r="AC39" s="33">
        <v>0</v>
      </c>
      <c r="AD39" s="33">
        <v>6.09</v>
      </c>
      <c r="AE39" s="33">
        <v>0</v>
      </c>
      <c r="AF39" s="33">
        <v>0</v>
      </c>
      <c r="AG39" s="33">
        <v>11191</v>
      </c>
      <c r="AH39" s="33">
        <v>0</v>
      </c>
      <c r="AI39" s="32">
        <v>17274055.25</v>
      </c>
      <c r="AJ39" s="32">
        <v>17629471.739999998</v>
      </c>
      <c r="AK39" s="33">
        <v>2.06</v>
      </c>
      <c r="AL39" s="33">
        <v>137538</v>
      </c>
      <c r="AM39" s="33">
        <v>138911</v>
      </c>
      <c r="AN39" s="33">
        <v>1</v>
      </c>
      <c r="AO39" s="33">
        <v>6.98</v>
      </c>
      <c r="AP39" s="33">
        <v>7.05</v>
      </c>
      <c r="AQ39" s="33">
        <v>1</v>
      </c>
      <c r="AR39" s="33">
        <v>9440</v>
      </c>
      <c r="AS39" s="33">
        <v>10419</v>
      </c>
      <c r="AT39" s="33">
        <v>10.37</v>
      </c>
      <c r="AU39" s="33">
        <v>0</v>
      </c>
      <c r="AV39" s="32">
        <v>15578378.33</v>
      </c>
      <c r="AW39" s="33">
        <v>0</v>
      </c>
      <c r="AX39" s="33">
        <v>0</v>
      </c>
      <c r="AY39" s="33">
        <v>141688</v>
      </c>
      <c r="AZ39" s="33">
        <v>0</v>
      </c>
      <c r="BA39" s="33">
        <v>0</v>
      </c>
      <c r="BB39" s="33">
        <v>6.11</v>
      </c>
      <c r="BC39" s="33">
        <v>0</v>
      </c>
      <c r="BD39" s="33">
        <v>0</v>
      </c>
      <c r="BE39" s="33">
        <v>11803</v>
      </c>
      <c r="BF39" s="33">
        <v>0</v>
      </c>
    </row>
    <row r="40" spans="2:58" x14ac:dyDescent="0.3">
      <c r="B40" t="str">
        <f t="shared" si="0"/>
        <v>ChainBA_SubSegment/BA_Flavor SubgroupCiderPear Total</v>
      </c>
      <c r="C40" t="s">
        <v>14</v>
      </c>
      <c r="D40" t="s">
        <v>111</v>
      </c>
      <c r="G40" t="s">
        <v>51</v>
      </c>
      <c r="J40" t="s">
        <v>53</v>
      </c>
      <c r="K40" s="32">
        <v>1201453.3799999999</v>
      </c>
      <c r="L40" s="32">
        <v>1829297.6</v>
      </c>
      <c r="M40" s="32">
        <v>52.26</v>
      </c>
      <c r="N40" s="33">
        <v>9309</v>
      </c>
      <c r="O40" s="33">
        <v>13699</v>
      </c>
      <c r="P40" s="33">
        <v>47.16</v>
      </c>
      <c r="Q40" s="33">
        <v>7.17</v>
      </c>
      <c r="R40" s="33">
        <v>7.42</v>
      </c>
      <c r="S40" s="33">
        <v>3.49</v>
      </c>
      <c r="T40" s="33">
        <v>875</v>
      </c>
      <c r="U40" s="33">
        <v>698</v>
      </c>
      <c r="V40" s="33">
        <v>-20.23</v>
      </c>
      <c r="W40" s="33">
        <v>0</v>
      </c>
      <c r="X40" s="32">
        <v>674798.13</v>
      </c>
      <c r="Y40" s="33">
        <v>0</v>
      </c>
      <c r="Z40" s="33">
        <v>0</v>
      </c>
      <c r="AA40" s="33">
        <v>5485</v>
      </c>
      <c r="AB40" s="33">
        <v>0</v>
      </c>
      <c r="AC40" s="33">
        <v>0</v>
      </c>
      <c r="AD40" s="33">
        <v>6.83</v>
      </c>
      <c r="AE40" s="33">
        <v>0</v>
      </c>
      <c r="AF40" s="33">
        <v>0</v>
      </c>
      <c r="AG40" s="33">
        <v>788</v>
      </c>
      <c r="AH40" s="33">
        <v>0</v>
      </c>
      <c r="AI40" s="32">
        <v>554325.02</v>
      </c>
      <c r="AJ40" s="32">
        <v>390677.07</v>
      </c>
      <c r="AK40" s="33">
        <v>-29.52</v>
      </c>
      <c r="AL40" s="33">
        <v>4223</v>
      </c>
      <c r="AM40" s="33">
        <v>2922</v>
      </c>
      <c r="AN40" s="33">
        <v>-30.81</v>
      </c>
      <c r="AO40" s="33">
        <v>7.29</v>
      </c>
      <c r="AP40" s="33">
        <v>7.43</v>
      </c>
      <c r="AQ40" s="33">
        <v>1.92</v>
      </c>
      <c r="AR40" s="33">
        <v>837</v>
      </c>
      <c r="AS40" s="33">
        <v>656</v>
      </c>
      <c r="AT40" s="33">
        <v>-21.62</v>
      </c>
      <c r="AU40" s="33">
        <v>0</v>
      </c>
      <c r="AV40" s="32">
        <v>173436.55</v>
      </c>
      <c r="AW40" s="33">
        <v>0</v>
      </c>
      <c r="AX40" s="33">
        <v>0</v>
      </c>
      <c r="AY40" s="33">
        <v>1444</v>
      </c>
      <c r="AZ40" s="33">
        <v>0</v>
      </c>
      <c r="BA40" s="33">
        <v>0</v>
      </c>
      <c r="BB40" s="33">
        <v>6.67</v>
      </c>
      <c r="BC40" s="33">
        <v>0</v>
      </c>
      <c r="BD40" s="33">
        <v>0</v>
      </c>
      <c r="BE40" s="33">
        <v>809</v>
      </c>
      <c r="BF40" s="33">
        <v>0</v>
      </c>
    </row>
    <row r="41" spans="2:58" x14ac:dyDescent="0.3">
      <c r="B41" t="str">
        <f t="shared" si="0"/>
        <v>ChainBA_SubSegment/BA_Flavor SubgroupCiderRem Flavor Subgroup</v>
      </c>
      <c r="C41" t="s">
        <v>14</v>
      </c>
      <c r="D41" t="s">
        <v>111</v>
      </c>
      <c r="G41" t="s">
        <v>51</v>
      </c>
      <c r="J41" t="s">
        <v>97</v>
      </c>
      <c r="K41" s="32">
        <v>681.54</v>
      </c>
      <c r="L41" s="32">
        <v>1871.49</v>
      </c>
      <c r="M41" s="32">
        <v>174.6</v>
      </c>
      <c r="N41" s="33">
        <v>5</v>
      </c>
      <c r="O41" s="33">
        <v>14</v>
      </c>
      <c r="P41" s="33">
        <v>180</v>
      </c>
      <c r="Q41" s="33">
        <v>8.31</v>
      </c>
      <c r="R41" s="33">
        <v>7.46</v>
      </c>
      <c r="S41" s="33">
        <v>-10.23</v>
      </c>
      <c r="T41" s="33">
        <v>2</v>
      </c>
      <c r="U41" s="33">
        <v>3</v>
      </c>
      <c r="V41" s="33">
        <v>50</v>
      </c>
      <c r="W41" s="33"/>
      <c r="X41" s="32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2"/>
      <c r="AJ41" s="32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2"/>
      <c r="AW41" s="33"/>
      <c r="AX41" s="33"/>
      <c r="AY41" s="33"/>
      <c r="AZ41" s="33"/>
      <c r="BA41" s="33"/>
      <c r="BB41" s="33"/>
      <c r="BC41" s="33"/>
      <c r="BD41" s="33"/>
      <c r="BE41" s="33"/>
      <c r="BF41" s="33"/>
    </row>
    <row r="42" spans="2:58" x14ac:dyDescent="0.3">
      <c r="B42" t="str">
        <f t="shared" si="0"/>
        <v>IndependentBA_Mega CategoryTotal Beer/FMB/Cider</v>
      </c>
      <c r="C42" t="s">
        <v>13</v>
      </c>
      <c r="D42" t="s">
        <v>91</v>
      </c>
      <c r="E42" t="s">
        <v>45</v>
      </c>
      <c r="K42" s="32">
        <v>37396396773.589996</v>
      </c>
      <c r="L42" s="32">
        <v>37520146926.419998</v>
      </c>
      <c r="M42" s="32">
        <v>0.33</v>
      </c>
      <c r="N42" s="33">
        <v>329324399</v>
      </c>
      <c r="O42" s="33">
        <v>312042768</v>
      </c>
      <c r="P42" s="33">
        <v>-5.25</v>
      </c>
      <c r="Q42" s="33">
        <v>6.31</v>
      </c>
      <c r="R42" s="33">
        <v>6.68</v>
      </c>
      <c r="S42" s="33">
        <v>5.86</v>
      </c>
      <c r="T42" s="33">
        <v>228362</v>
      </c>
      <c r="U42" s="33">
        <v>226438</v>
      </c>
      <c r="V42" s="33">
        <v>-0.84</v>
      </c>
      <c r="W42" s="33">
        <v>0</v>
      </c>
      <c r="X42" s="32">
        <v>30794242656.07</v>
      </c>
      <c r="Y42" s="33">
        <v>0</v>
      </c>
      <c r="Z42" s="33">
        <v>0</v>
      </c>
      <c r="AA42" s="33">
        <v>302625844</v>
      </c>
      <c r="AB42" s="33">
        <v>0</v>
      </c>
      <c r="AC42" s="33">
        <v>0</v>
      </c>
      <c r="AD42" s="33">
        <v>5.65</v>
      </c>
      <c r="AE42" s="33">
        <v>0</v>
      </c>
      <c r="AF42" s="33">
        <v>0</v>
      </c>
      <c r="AG42" s="33">
        <v>211450</v>
      </c>
      <c r="AH42" s="33">
        <v>0</v>
      </c>
      <c r="AI42" s="32">
        <v>8638320389.9899998</v>
      </c>
      <c r="AJ42" s="32">
        <v>8250134572.7299995</v>
      </c>
      <c r="AK42" s="33">
        <v>-4.49</v>
      </c>
      <c r="AL42" s="33">
        <v>73182454</v>
      </c>
      <c r="AM42" s="33">
        <v>68191429</v>
      </c>
      <c r="AN42" s="33">
        <v>-6.82</v>
      </c>
      <c r="AO42" s="33">
        <v>6.56</v>
      </c>
      <c r="AP42" s="33">
        <v>6.72</v>
      </c>
      <c r="AQ42" s="33">
        <v>2.44</v>
      </c>
      <c r="AR42" s="33">
        <v>225029</v>
      </c>
      <c r="AS42" s="33">
        <v>233054</v>
      </c>
      <c r="AT42" s="33">
        <v>3.57</v>
      </c>
      <c r="AU42" s="33">
        <v>0</v>
      </c>
      <c r="AV42" s="32">
        <v>7628335557.1099997</v>
      </c>
      <c r="AW42" s="33">
        <v>0</v>
      </c>
      <c r="AX42" s="33">
        <v>0</v>
      </c>
      <c r="AY42" s="33">
        <v>73683759</v>
      </c>
      <c r="AZ42" s="33">
        <v>0</v>
      </c>
      <c r="BA42" s="33">
        <v>0</v>
      </c>
      <c r="BB42" s="33">
        <v>5.75</v>
      </c>
      <c r="BC42" s="33">
        <v>0</v>
      </c>
      <c r="BD42" s="33">
        <v>0</v>
      </c>
      <c r="BE42" s="33">
        <v>230220</v>
      </c>
      <c r="BF42" s="33">
        <v>0</v>
      </c>
    </row>
    <row r="43" spans="2:58" x14ac:dyDescent="0.3">
      <c r="B43" t="str">
        <f t="shared" si="0"/>
        <v>IndependentBA_CategoryBeer</v>
      </c>
      <c r="C43" t="s">
        <v>13</v>
      </c>
      <c r="D43" t="s">
        <v>92</v>
      </c>
      <c r="F43" t="s">
        <v>47</v>
      </c>
      <c r="K43" s="32">
        <v>35454372768.559998</v>
      </c>
      <c r="L43" s="32">
        <v>35566586601.730003</v>
      </c>
      <c r="M43" s="32">
        <v>0.32</v>
      </c>
      <c r="N43" s="33">
        <v>314233816</v>
      </c>
      <c r="O43" s="33">
        <v>298139475</v>
      </c>
      <c r="P43" s="33">
        <v>-5.12</v>
      </c>
      <c r="Q43" s="33">
        <v>6.27</v>
      </c>
      <c r="R43" s="33">
        <v>6.63</v>
      </c>
      <c r="S43" s="33">
        <v>5.74</v>
      </c>
      <c r="T43" s="33">
        <v>224288</v>
      </c>
      <c r="U43" s="33">
        <v>223994</v>
      </c>
      <c r="V43" s="33">
        <v>-0.13</v>
      </c>
      <c r="W43" s="33">
        <v>0</v>
      </c>
      <c r="X43" s="32">
        <v>29110350007.490002</v>
      </c>
      <c r="Y43" s="33">
        <v>0</v>
      </c>
      <c r="Z43" s="33">
        <v>0</v>
      </c>
      <c r="AA43" s="33">
        <v>287815395</v>
      </c>
      <c r="AB43" s="33">
        <v>0</v>
      </c>
      <c r="AC43" s="33">
        <v>0</v>
      </c>
      <c r="AD43" s="33">
        <v>5.62</v>
      </c>
      <c r="AE43" s="33">
        <v>0</v>
      </c>
      <c r="AF43" s="33">
        <v>0</v>
      </c>
      <c r="AG43" s="33">
        <v>207701</v>
      </c>
      <c r="AH43" s="33">
        <v>0</v>
      </c>
      <c r="AI43" s="32">
        <v>8208891311.1000004</v>
      </c>
      <c r="AJ43" s="32">
        <v>7815069120.0600004</v>
      </c>
      <c r="AK43" s="33">
        <v>-4.8</v>
      </c>
      <c r="AL43" s="33">
        <v>70025453</v>
      </c>
      <c r="AM43" s="33">
        <v>65115782</v>
      </c>
      <c r="AN43" s="33">
        <v>-7.01</v>
      </c>
      <c r="AO43" s="33">
        <v>6.51</v>
      </c>
      <c r="AP43" s="33">
        <v>6.67</v>
      </c>
      <c r="AQ43" s="33">
        <v>2.46</v>
      </c>
      <c r="AR43" s="33">
        <v>221798</v>
      </c>
      <c r="AS43" s="33">
        <v>231484</v>
      </c>
      <c r="AT43" s="33">
        <v>4.37</v>
      </c>
      <c r="AU43" s="33">
        <v>0</v>
      </c>
      <c r="AV43" s="32">
        <v>7239401946.0299997</v>
      </c>
      <c r="AW43" s="33">
        <v>0</v>
      </c>
      <c r="AX43" s="33">
        <v>0</v>
      </c>
      <c r="AY43" s="33">
        <v>70371507</v>
      </c>
      <c r="AZ43" s="33">
        <v>0</v>
      </c>
      <c r="BA43" s="33">
        <v>0</v>
      </c>
      <c r="BB43" s="33">
        <v>5.72</v>
      </c>
      <c r="BC43" s="33">
        <v>0</v>
      </c>
      <c r="BD43" s="33">
        <v>0</v>
      </c>
      <c r="BE43" s="33">
        <v>226698</v>
      </c>
      <c r="BF43" s="33">
        <v>0</v>
      </c>
    </row>
    <row r="44" spans="2:58" x14ac:dyDescent="0.3">
      <c r="B44" t="str">
        <f t="shared" si="0"/>
        <v>IndependentBA_SubSegmentFlavored Malt Beverage</v>
      </c>
      <c r="C44" t="s">
        <v>13</v>
      </c>
      <c r="D44" t="s">
        <v>93</v>
      </c>
      <c r="G44" t="s">
        <v>50</v>
      </c>
      <c r="K44" s="32">
        <v>337348516.08999997</v>
      </c>
      <c r="L44" s="32">
        <v>354357666.50999999</v>
      </c>
      <c r="M44" s="32">
        <v>5.04</v>
      </c>
      <c r="N44" s="33">
        <v>2776338</v>
      </c>
      <c r="O44" s="33">
        <v>2752808</v>
      </c>
      <c r="P44" s="33">
        <v>-0.85</v>
      </c>
      <c r="Q44" s="33">
        <v>6.75</v>
      </c>
      <c r="R44" s="33">
        <v>7.15</v>
      </c>
      <c r="S44" s="33">
        <v>5.93</v>
      </c>
      <c r="T44" s="33">
        <v>35508</v>
      </c>
      <c r="U44" s="33">
        <v>36192</v>
      </c>
      <c r="V44" s="33">
        <v>1.93</v>
      </c>
      <c r="W44" s="33">
        <v>0</v>
      </c>
      <c r="X44" s="32">
        <v>268820665.19</v>
      </c>
      <c r="Y44" s="33">
        <v>0</v>
      </c>
      <c r="Z44" s="33">
        <v>0</v>
      </c>
      <c r="AA44" s="33">
        <v>2504719</v>
      </c>
      <c r="AB44" s="33">
        <v>0</v>
      </c>
      <c r="AC44" s="33">
        <v>0</v>
      </c>
      <c r="AD44" s="33">
        <v>5.96</v>
      </c>
      <c r="AE44" s="33">
        <v>0</v>
      </c>
      <c r="AF44" s="33">
        <v>0</v>
      </c>
      <c r="AG44" s="33">
        <v>34897</v>
      </c>
      <c r="AH44" s="33">
        <v>0</v>
      </c>
      <c r="AI44" s="32">
        <v>75609613.689999998</v>
      </c>
      <c r="AJ44" s="32">
        <v>76678109.629999995</v>
      </c>
      <c r="AK44" s="33">
        <v>1.41</v>
      </c>
      <c r="AL44" s="33">
        <v>600293</v>
      </c>
      <c r="AM44" s="33">
        <v>589399</v>
      </c>
      <c r="AN44" s="33">
        <v>-1.81</v>
      </c>
      <c r="AO44" s="33">
        <v>7</v>
      </c>
      <c r="AP44" s="33">
        <v>7.23</v>
      </c>
      <c r="AQ44" s="33">
        <v>3.29</v>
      </c>
      <c r="AR44" s="33">
        <v>32120</v>
      </c>
      <c r="AS44" s="33">
        <v>43614</v>
      </c>
      <c r="AT44" s="33">
        <v>35.78</v>
      </c>
      <c r="AU44" s="33">
        <v>0</v>
      </c>
      <c r="AV44" s="32">
        <v>62582081.490000002</v>
      </c>
      <c r="AW44" s="33">
        <v>0</v>
      </c>
      <c r="AX44" s="33">
        <v>0</v>
      </c>
      <c r="AY44" s="33">
        <v>554791</v>
      </c>
      <c r="AZ44" s="33">
        <v>0</v>
      </c>
      <c r="BA44" s="33">
        <v>0</v>
      </c>
      <c r="BB44" s="33">
        <v>6.27</v>
      </c>
      <c r="BC44" s="33">
        <v>0</v>
      </c>
      <c r="BD44" s="33">
        <v>0</v>
      </c>
      <c r="BE44" s="33">
        <v>34804</v>
      </c>
      <c r="BF44" s="33">
        <v>0</v>
      </c>
    </row>
    <row r="45" spans="2:58" x14ac:dyDescent="0.3">
      <c r="B45" t="str">
        <f t="shared" si="0"/>
        <v>IndependentBA_SubSegmentCider</v>
      </c>
      <c r="C45" t="s">
        <v>13</v>
      </c>
      <c r="D45" t="s">
        <v>93</v>
      </c>
      <c r="G45" t="s">
        <v>51</v>
      </c>
      <c r="K45" s="32">
        <v>488783397.01999998</v>
      </c>
      <c r="L45" s="32">
        <v>442395748.55000001</v>
      </c>
      <c r="M45" s="32">
        <v>-9.49</v>
      </c>
      <c r="N45" s="33">
        <v>3994665</v>
      </c>
      <c r="O45" s="33">
        <v>3378322</v>
      </c>
      <c r="P45" s="33">
        <v>-15.43</v>
      </c>
      <c r="Q45" s="33">
        <v>6.8</v>
      </c>
      <c r="R45" s="33">
        <v>7.28</v>
      </c>
      <c r="S45" s="33">
        <v>7.06</v>
      </c>
      <c r="T45" s="33">
        <v>53621</v>
      </c>
      <c r="U45" s="33">
        <v>46570</v>
      </c>
      <c r="V45" s="33">
        <v>-13.15</v>
      </c>
      <c r="W45" s="33">
        <v>0</v>
      </c>
      <c r="X45" s="32">
        <v>414360499.01999998</v>
      </c>
      <c r="Y45" s="33">
        <v>0</v>
      </c>
      <c r="Z45" s="33">
        <v>0</v>
      </c>
      <c r="AA45" s="33">
        <v>3739269</v>
      </c>
      <c r="AB45" s="33">
        <v>0</v>
      </c>
      <c r="AC45" s="33">
        <v>0</v>
      </c>
      <c r="AD45" s="33">
        <v>6.16</v>
      </c>
      <c r="AE45" s="33">
        <v>0</v>
      </c>
      <c r="AF45" s="33">
        <v>0</v>
      </c>
      <c r="AG45" s="33">
        <v>54528</v>
      </c>
      <c r="AH45" s="33">
        <v>0</v>
      </c>
      <c r="AI45" s="32">
        <v>107707435.59</v>
      </c>
      <c r="AJ45" s="32">
        <v>100343583.27</v>
      </c>
      <c r="AK45" s="33">
        <v>-6.84</v>
      </c>
      <c r="AL45" s="33">
        <v>840324</v>
      </c>
      <c r="AM45" s="33">
        <v>760189</v>
      </c>
      <c r="AN45" s="33">
        <v>-9.5399999999999991</v>
      </c>
      <c r="AO45" s="33">
        <v>7.12</v>
      </c>
      <c r="AP45" s="33">
        <v>7.33</v>
      </c>
      <c r="AQ45" s="33">
        <v>2.95</v>
      </c>
      <c r="AR45" s="33">
        <v>43944</v>
      </c>
      <c r="AS45" s="33">
        <v>49524</v>
      </c>
      <c r="AT45" s="33">
        <v>12.7</v>
      </c>
      <c r="AU45" s="33">
        <v>0</v>
      </c>
      <c r="AV45" s="32">
        <v>104166052.95999999</v>
      </c>
      <c r="AW45" s="33">
        <v>0</v>
      </c>
      <c r="AX45" s="33">
        <v>0</v>
      </c>
      <c r="AY45" s="33">
        <v>927838</v>
      </c>
      <c r="AZ45" s="33">
        <v>0</v>
      </c>
      <c r="BA45" s="33">
        <v>0</v>
      </c>
      <c r="BB45" s="33">
        <v>6.24</v>
      </c>
      <c r="BC45" s="33">
        <v>0</v>
      </c>
      <c r="BD45" s="33">
        <v>0</v>
      </c>
      <c r="BE45" s="33">
        <v>58281</v>
      </c>
      <c r="BF45" s="33">
        <v>0</v>
      </c>
    </row>
    <row r="46" spans="2:58" x14ac:dyDescent="0.3">
      <c r="B46" t="str">
        <f t="shared" si="0"/>
        <v>IndependentBA_SegmentCider</v>
      </c>
      <c r="C46" t="s">
        <v>13</v>
      </c>
      <c r="D46" t="s">
        <v>94</v>
      </c>
      <c r="H46" t="s">
        <v>51</v>
      </c>
      <c r="K46" s="32">
        <v>488783397.01999998</v>
      </c>
      <c r="L46" s="32">
        <v>442395748.55000001</v>
      </c>
      <c r="M46" s="32">
        <v>-9.49</v>
      </c>
      <c r="N46" s="33">
        <v>3994665</v>
      </c>
      <c r="O46" s="33">
        <v>3378322</v>
      </c>
      <c r="P46" s="33">
        <v>-15.43</v>
      </c>
      <c r="Q46" s="33">
        <v>6.8</v>
      </c>
      <c r="R46" s="33">
        <v>7.28</v>
      </c>
      <c r="S46" s="33">
        <v>7.06</v>
      </c>
      <c r="T46" s="33">
        <v>53621</v>
      </c>
      <c r="U46" s="33">
        <v>46570</v>
      </c>
      <c r="V46" s="33">
        <v>-13.15</v>
      </c>
      <c r="W46" s="33">
        <v>0</v>
      </c>
      <c r="X46" s="32">
        <v>414360499.01999998</v>
      </c>
      <c r="Y46" s="33">
        <v>0</v>
      </c>
      <c r="Z46" s="33">
        <v>0</v>
      </c>
      <c r="AA46" s="33">
        <v>3739269</v>
      </c>
      <c r="AB46" s="33">
        <v>0</v>
      </c>
      <c r="AC46" s="33">
        <v>0</v>
      </c>
      <c r="AD46" s="33">
        <v>6.16</v>
      </c>
      <c r="AE46" s="33">
        <v>0</v>
      </c>
      <c r="AF46" s="33">
        <v>0</v>
      </c>
      <c r="AG46" s="33">
        <v>54528</v>
      </c>
      <c r="AH46" s="33">
        <v>0</v>
      </c>
      <c r="AI46" s="32">
        <v>107707435.59</v>
      </c>
      <c r="AJ46" s="32">
        <v>100343583.27</v>
      </c>
      <c r="AK46" s="33">
        <v>-6.84</v>
      </c>
      <c r="AL46" s="33">
        <v>840324</v>
      </c>
      <c r="AM46" s="33">
        <v>760189</v>
      </c>
      <c r="AN46" s="33">
        <v>-9.5399999999999991</v>
      </c>
      <c r="AO46" s="33">
        <v>7.12</v>
      </c>
      <c r="AP46" s="33">
        <v>7.33</v>
      </c>
      <c r="AQ46" s="33">
        <v>2.95</v>
      </c>
      <c r="AR46" s="33">
        <v>43944</v>
      </c>
      <c r="AS46" s="33">
        <v>49524</v>
      </c>
      <c r="AT46" s="33">
        <v>12.7</v>
      </c>
      <c r="AU46" s="33">
        <v>0</v>
      </c>
      <c r="AV46" s="32">
        <v>104166052.95999999</v>
      </c>
      <c r="AW46" s="33">
        <v>0</v>
      </c>
      <c r="AX46" s="33">
        <v>0</v>
      </c>
      <c r="AY46" s="33">
        <v>927838</v>
      </c>
      <c r="AZ46" s="33">
        <v>0</v>
      </c>
      <c r="BA46" s="33">
        <v>0</v>
      </c>
      <c r="BB46" s="33">
        <v>6.24</v>
      </c>
      <c r="BC46" s="33">
        <v>0</v>
      </c>
      <c r="BD46" s="33">
        <v>0</v>
      </c>
      <c r="BE46" s="33">
        <v>58281</v>
      </c>
      <c r="BF46" s="33">
        <v>0</v>
      </c>
    </row>
    <row r="47" spans="2:58" x14ac:dyDescent="0.3">
      <c r="B47" t="str">
        <f t="shared" si="0"/>
        <v>IndependentBA_Segment/FormatCiderDraft</v>
      </c>
      <c r="C47" t="s">
        <v>13</v>
      </c>
      <c r="D47" t="s">
        <v>95</v>
      </c>
      <c r="H47" t="s">
        <v>51</v>
      </c>
      <c r="I47" t="s">
        <v>48</v>
      </c>
      <c r="K47" s="32">
        <v>277879207.85000002</v>
      </c>
      <c r="L47" s="32">
        <v>236804409.30000001</v>
      </c>
      <c r="M47" s="32">
        <v>-14.78</v>
      </c>
      <c r="N47" s="33">
        <v>2430539</v>
      </c>
      <c r="O47" s="33">
        <v>1947537</v>
      </c>
      <c r="P47" s="33">
        <v>-19.87</v>
      </c>
      <c r="Q47" s="33">
        <v>6.35</v>
      </c>
      <c r="R47" s="33">
        <v>6.76</v>
      </c>
      <c r="S47" s="33">
        <v>6.46</v>
      </c>
      <c r="T47" s="33">
        <v>23588</v>
      </c>
      <c r="U47" s="33">
        <v>20848</v>
      </c>
      <c r="V47" s="33">
        <v>-11.62</v>
      </c>
      <c r="W47" s="33">
        <v>0</v>
      </c>
      <c r="X47" s="32">
        <v>241773022.5</v>
      </c>
      <c r="Y47" s="33">
        <v>0</v>
      </c>
      <c r="Z47" s="33">
        <v>0</v>
      </c>
      <c r="AA47" s="33">
        <v>2310819</v>
      </c>
      <c r="AB47" s="33">
        <v>0</v>
      </c>
      <c r="AC47" s="33">
        <v>0</v>
      </c>
      <c r="AD47" s="33">
        <v>5.81</v>
      </c>
      <c r="AE47" s="33">
        <v>0</v>
      </c>
      <c r="AF47" s="33">
        <v>0</v>
      </c>
      <c r="AG47" s="33">
        <v>23147</v>
      </c>
      <c r="AH47" s="33">
        <v>0</v>
      </c>
      <c r="AI47" s="32">
        <v>60241314.200000003</v>
      </c>
      <c r="AJ47" s="32">
        <v>54450672.469999999</v>
      </c>
      <c r="AK47" s="33">
        <v>-9.61</v>
      </c>
      <c r="AL47" s="33">
        <v>504191</v>
      </c>
      <c r="AM47" s="33">
        <v>443942</v>
      </c>
      <c r="AN47" s="33">
        <v>-11.95</v>
      </c>
      <c r="AO47" s="33">
        <v>6.64</v>
      </c>
      <c r="AP47" s="33">
        <v>6.81</v>
      </c>
      <c r="AQ47" s="33">
        <v>2.56</v>
      </c>
      <c r="AR47" s="33">
        <v>19753</v>
      </c>
      <c r="AS47" s="33">
        <v>21504</v>
      </c>
      <c r="AT47" s="33">
        <v>8.86</v>
      </c>
      <c r="AU47" s="33">
        <v>0</v>
      </c>
      <c r="AV47" s="32">
        <v>61122195.090000004</v>
      </c>
      <c r="AW47" s="33">
        <v>0</v>
      </c>
      <c r="AX47" s="33">
        <v>0</v>
      </c>
      <c r="AY47" s="33">
        <v>578208</v>
      </c>
      <c r="AZ47" s="33">
        <v>0</v>
      </c>
      <c r="BA47" s="33">
        <v>0</v>
      </c>
      <c r="BB47" s="33">
        <v>5.87</v>
      </c>
      <c r="BC47" s="33">
        <v>0</v>
      </c>
      <c r="BD47" s="33">
        <v>0</v>
      </c>
      <c r="BE47" s="33">
        <v>25832</v>
      </c>
      <c r="BF47" s="33">
        <v>0</v>
      </c>
    </row>
    <row r="48" spans="2:58" x14ac:dyDescent="0.3">
      <c r="B48" t="str">
        <f t="shared" si="0"/>
        <v>IndependentBA_Segment/FormatCiderPackaged</v>
      </c>
      <c r="C48" t="s">
        <v>13</v>
      </c>
      <c r="D48" t="s">
        <v>95</v>
      </c>
      <c r="H48" t="s">
        <v>51</v>
      </c>
      <c r="I48" t="s">
        <v>49</v>
      </c>
      <c r="K48" s="32">
        <v>210904189.16</v>
      </c>
      <c r="L48" s="33">
        <v>205591339.25</v>
      </c>
      <c r="M48" s="32">
        <v>-2.52</v>
      </c>
      <c r="N48" s="33">
        <v>1564126</v>
      </c>
      <c r="O48" s="33">
        <v>1430784</v>
      </c>
      <c r="P48" s="33">
        <v>-8.5299999999999994</v>
      </c>
      <c r="Q48" s="33">
        <v>7.49</v>
      </c>
      <c r="R48" s="33">
        <v>7.98</v>
      </c>
      <c r="S48" s="33">
        <v>6.54</v>
      </c>
      <c r="T48" s="33">
        <v>46762</v>
      </c>
      <c r="U48" s="33">
        <v>41018</v>
      </c>
      <c r="V48" s="33">
        <v>-12.28</v>
      </c>
      <c r="W48" s="33">
        <v>0</v>
      </c>
      <c r="X48" s="32">
        <v>172587476.52000001</v>
      </c>
      <c r="Y48" s="33">
        <v>0</v>
      </c>
      <c r="Z48" s="33">
        <v>0</v>
      </c>
      <c r="AA48" s="33">
        <v>1428450</v>
      </c>
      <c r="AB48" s="33">
        <v>0</v>
      </c>
      <c r="AC48" s="33">
        <v>0</v>
      </c>
      <c r="AD48" s="33">
        <v>6.71</v>
      </c>
      <c r="AE48" s="33">
        <v>0</v>
      </c>
      <c r="AF48" s="33">
        <v>0</v>
      </c>
      <c r="AG48" s="33">
        <v>47569</v>
      </c>
      <c r="AH48" s="33">
        <v>0</v>
      </c>
      <c r="AI48" s="32">
        <v>47466121.390000001</v>
      </c>
      <c r="AJ48" s="32">
        <v>45892910.789999999</v>
      </c>
      <c r="AK48" s="33">
        <v>-3.31</v>
      </c>
      <c r="AL48" s="33">
        <v>336133</v>
      </c>
      <c r="AM48" s="33">
        <v>316246</v>
      </c>
      <c r="AN48" s="33">
        <v>-5.92</v>
      </c>
      <c r="AO48" s="33">
        <v>7.85</v>
      </c>
      <c r="AP48" s="33">
        <v>8.06</v>
      </c>
      <c r="AQ48" s="33">
        <v>2.68</v>
      </c>
      <c r="AR48" s="33">
        <v>39137</v>
      </c>
      <c r="AS48" s="33">
        <v>42668</v>
      </c>
      <c r="AT48" s="33">
        <v>9.02</v>
      </c>
      <c r="AU48" s="33">
        <v>0</v>
      </c>
      <c r="AV48" s="32">
        <v>43043857.869999997</v>
      </c>
      <c r="AW48" s="33">
        <v>0</v>
      </c>
      <c r="AX48" s="33">
        <v>0</v>
      </c>
      <c r="AY48" s="33">
        <v>349630</v>
      </c>
      <c r="AZ48" s="33">
        <v>0</v>
      </c>
      <c r="BA48" s="33">
        <v>0</v>
      </c>
      <c r="BB48" s="33">
        <v>6.84</v>
      </c>
      <c r="BC48" s="33">
        <v>0</v>
      </c>
      <c r="BD48" s="33">
        <v>0</v>
      </c>
      <c r="BE48" s="33">
        <v>49792</v>
      </c>
      <c r="BF48" s="33">
        <v>0</v>
      </c>
    </row>
    <row r="49" spans="2:58" x14ac:dyDescent="0.3">
      <c r="B49" t="str">
        <f t="shared" si="0"/>
        <v>IndependentBA_Segment/BA_Flavor SubgroupCiderApple Total</v>
      </c>
      <c r="C49" t="s">
        <v>13</v>
      </c>
      <c r="D49" t="s">
        <v>96</v>
      </c>
      <c r="H49" t="s">
        <v>51</v>
      </c>
      <c r="J49" t="s">
        <v>52</v>
      </c>
      <c r="K49" s="32">
        <v>360125530.94</v>
      </c>
      <c r="L49" s="32">
        <v>334862605.48000002</v>
      </c>
      <c r="M49" s="32">
        <v>-7.02</v>
      </c>
      <c r="N49" s="33">
        <v>2926341</v>
      </c>
      <c r="O49" s="33">
        <v>2550675</v>
      </c>
      <c r="P49" s="33">
        <v>-12.84</v>
      </c>
      <c r="Q49" s="33">
        <v>6.84</v>
      </c>
      <c r="R49" s="33">
        <v>7.29</v>
      </c>
      <c r="S49" s="33">
        <v>6.58</v>
      </c>
      <c r="T49" s="33">
        <v>44941</v>
      </c>
      <c r="U49" s="33">
        <v>40369</v>
      </c>
      <c r="V49" s="33">
        <v>-10.17</v>
      </c>
      <c r="W49" s="33">
        <v>0</v>
      </c>
      <c r="X49" s="32">
        <v>303733434.37</v>
      </c>
      <c r="Y49" s="33">
        <v>0</v>
      </c>
      <c r="Z49" s="33">
        <v>0</v>
      </c>
      <c r="AA49" s="33">
        <v>2729669</v>
      </c>
      <c r="AB49" s="33">
        <v>0</v>
      </c>
      <c r="AC49" s="33">
        <v>0</v>
      </c>
      <c r="AD49" s="33">
        <v>6.18</v>
      </c>
      <c r="AE49" s="33">
        <v>0</v>
      </c>
      <c r="AF49" s="33">
        <v>0</v>
      </c>
      <c r="AG49" s="33">
        <v>44571</v>
      </c>
      <c r="AH49" s="33">
        <v>0</v>
      </c>
      <c r="AI49" s="32">
        <v>79929559.75</v>
      </c>
      <c r="AJ49" s="32">
        <v>75812016.049999997</v>
      </c>
      <c r="AK49" s="33">
        <v>-5.15</v>
      </c>
      <c r="AL49" s="33">
        <v>620342</v>
      </c>
      <c r="AM49" s="33">
        <v>572823</v>
      </c>
      <c r="AN49" s="33">
        <v>-7.66</v>
      </c>
      <c r="AO49" s="33">
        <v>7.16</v>
      </c>
      <c r="AP49" s="33">
        <v>7.35</v>
      </c>
      <c r="AQ49" s="33">
        <v>2.65</v>
      </c>
      <c r="AR49" s="33">
        <v>38190</v>
      </c>
      <c r="AS49" s="33">
        <v>42998</v>
      </c>
      <c r="AT49" s="33">
        <v>12.59</v>
      </c>
      <c r="AU49" s="33">
        <v>0</v>
      </c>
      <c r="AV49" s="32">
        <v>76445510.689999998</v>
      </c>
      <c r="AW49" s="33">
        <v>0</v>
      </c>
      <c r="AX49" s="33">
        <v>0</v>
      </c>
      <c r="AY49" s="33">
        <v>678010</v>
      </c>
      <c r="AZ49" s="33">
        <v>0</v>
      </c>
      <c r="BA49" s="33">
        <v>0</v>
      </c>
      <c r="BB49" s="33">
        <v>6.26</v>
      </c>
      <c r="BC49" s="33">
        <v>0</v>
      </c>
      <c r="BD49" s="33">
        <v>0</v>
      </c>
      <c r="BE49" s="33">
        <v>46861</v>
      </c>
      <c r="BF49" s="33">
        <v>0</v>
      </c>
    </row>
    <row r="50" spans="2:58" x14ac:dyDescent="0.3">
      <c r="B50" t="str">
        <f t="shared" si="0"/>
        <v>IndependentBA_Segment/BA_Flavor SubgroupCiderPear Total</v>
      </c>
      <c r="C50" t="s">
        <v>13</v>
      </c>
      <c r="D50" t="s">
        <v>96</v>
      </c>
      <c r="H50" t="s">
        <v>51</v>
      </c>
      <c r="J50" t="s">
        <v>53</v>
      </c>
      <c r="K50" s="32">
        <v>15357894.289999999</v>
      </c>
      <c r="L50" s="32">
        <v>12748169.82</v>
      </c>
      <c r="M50" s="32">
        <v>-16.989999999999998</v>
      </c>
      <c r="N50" s="33">
        <v>120220</v>
      </c>
      <c r="O50" s="33">
        <v>91795</v>
      </c>
      <c r="P50" s="33">
        <v>-23.64</v>
      </c>
      <c r="Q50" s="33">
        <v>7.1</v>
      </c>
      <c r="R50" s="33">
        <v>7.72</v>
      </c>
      <c r="S50" s="33">
        <v>8.73</v>
      </c>
      <c r="T50" s="33">
        <v>4296</v>
      </c>
      <c r="U50" s="33">
        <v>4188</v>
      </c>
      <c r="V50" s="33">
        <v>-2.5099999999999998</v>
      </c>
      <c r="W50" s="33">
        <v>0</v>
      </c>
      <c r="X50" s="32">
        <v>12787866.6</v>
      </c>
      <c r="Y50" s="33">
        <v>0</v>
      </c>
      <c r="Z50" s="33">
        <v>0</v>
      </c>
      <c r="AA50" s="33">
        <v>109743</v>
      </c>
      <c r="AB50" s="33">
        <v>0</v>
      </c>
      <c r="AC50" s="33">
        <v>0</v>
      </c>
      <c r="AD50" s="33">
        <v>6.47</v>
      </c>
      <c r="AE50" s="33">
        <v>0</v>
      </c>
      <c r="AF50" s="33">
        <v>0</v>
      </c>
      <c r="AG50" s="33">
        <v>4188</v>
      </c>
      <c r="AH50" s="33">
        <v>0</v>
      </c>
      <c r="AI50" s="32">
        <v>3204170.51</v>
      </c>
      <c r="AJ50" s="32">
        <v>3001441.95</v>
      </c>
      <c r="AK50" s="33">
        <v>-6.33</v>
      </c>
      <c r="AL50" s="33">
        <v>23794</v>
      </c>
      <c r="AM50" s="33">
        <v>21459</v>
      </c>
      <c r="AN50" s="33">
        <v>-9.81</v>
      </c>
      <c r="AO50" s="33">
        <v>7.48</v>
      </c>
      <c r="AP50" s="33">
        <v>7.77</v>
      </c>
      <c r="AQ50" s="33">
        <v>3.88</v>
      </c>
      <c r="AR50" s="33">
        <v>3853</v>
      </c>
      <c r="AS50" s="33">
        <v>4165</v>
      </c>
      <c r="AT50" s="33">
        <v>8.1</v>
      </c>
      <c r="AU50" s="33">
        <v>0</v>
      </c>
      <c r="AV50" s="32">
        <v>3102543.87</v>
      </c>
      <c r="AW50" s="33">
        <v>0</v>
      </c>
      <c r="AX50" s="33">
        <v>0</v>
      </c>
      <c r="AY50" s="33">
        <v>26516</v>
      </c>
      <c r="AZ50" s="33">
        <v>0</v>
      </c>
      <c r="BA50" s="33">
        <v>0</v>
      </c>
      <c r="BB50" s="33">
        <v>6.5</v>
      </c>
      <c r="BC50" s="33">
        <v>0</v>
      </c>
      <c r="BD50" s="33">
        <v>0</v>
      </c>
      <c r="BE50" s="33">
        <v>4361</v>
      </c>
      <c r="BF50" s="33">
        <v>0</v>
      </c>
    </row>
    <row r="51" spans="2:58" x14ac:dyDescent="0.3">
      <c r="B51" t="str">
        <f t="shared" si="0"/>
        <v>IndependentBA_Segment/BA_Flavor SubgroupCiderRem Flavor Subgroup</v>
      </c>
      <c r="C51" t="s">
        <v>13</v>
      </c>
      <c r="D51" t="s">
        <v>96</v>
      </c>
      <c r="H51" t="s">
        <v>51</v>
      </c>
      <c r="J51" t="s">
        <v>97</v>
      </c>
      <c r="K51" s="32">
        <v>151350.54</v>
      </c>
      <c r="L51" s="32">
        <v>124478.04</v>
      </c>
      <c r="M51" s="32">
        <v>-17.760000000000002</v>
      </c>
      <c r="N51" s="33">
        <v>1116</v>
      </c>
      <c r="O51" s="33">
        <v>855</v>
      </c>
      <c r="P51" s="33">
        <v>-23.39</v>
      </c>
      <c r="Q51" s="33">
        <v>7.53</v>
      </c>
      <c r="R51" s="33">
        <v>8.09</v>
      </c>
      <c r="S51" s="33">
        <v>7.44</v>
      </c>
      <c r="T51" s="33">
        <v>69</v>
      </c>
      <c r="U51" s="33">
        <v>22</v>
      </c>
      <c r="V51" s="33">
        <v>-68.12</v>
      </c>
      <c r="W51" s="33">
        <v>0</v>
      </c>
      <c r="X51" s="32">
        <v>183616.55</v>
      </c>
      <c r="Y51" s="33">
        <v>0</v>
      </c>
      <c r="Z51" s="33">
        <v>0</v>
      </c>
      <c r="AA51" s="33">
        <v>1570</v>
      </c>
      <c r="AB51" s="33">
        <v>0</v>
      </c>
      <c r="AC51" s="33">
        <v>0</v>
      </c>
      <c r="AD51" s="33">
        <v>6.5</v>
      </c>
      <c r="AE51" s="33">
        <v>0</v>
      </c>
      <c r="AF51" s="33">
        <v>0</v>
      </c>
      <c r="AG51" s="33">
        <v>80</v>
      </c>
      <c r="AH51" s="33">
        <v>0</v>
      </c>
      <c r="AI51" s="32">
        <v>28679.94</v>
      </c>
      <c r="AJ51" s="32">
        <v>31265.17</v>
      </c>
      <c r="AK51" s="33">
        <v>9.01</v>
      </c>
      <c r="AL51" s="33">
        <v>198</v>
      </c>
      <c r="AM51" s="33">
        <v>213</v>
      </c>
      <c r="AN51" s="33">
        <v>7.58</v>
      </c>
      <c r="AO51" s="33">
        <v>8.0399999999999991</v>
      </c>
      <c r="AP51" s="33">
        <v>8.15</v>
      </c>
      <c r="AQ51" s="33">
        <v>1.37</v>
      </c>
      <c r="AR51" s="33">
        <v>49</v>
      </c>
      <c r="AS51" s="33">
        <v>10</v>
      </c>
      <c r="AT51" s="33">
        <v>-79.59</v>
      </c>
      <c r="AU51" s="33">
        <v>0</v>
      </c>
      <c r="AV51" s="32">
        <v>44402.51</v>
      </c>
      <c r="AW51" s="33">
        <v>0</v>
      </c>
      <c r="AX51" s="33">
        <v>0</v>
      </c>
      <c r="AY51" s="33">
        <v>368</v>
      </c>
      <c r="AZ51" s="33">
        <v>0</v>
      </c>
      <c r="BA51" s="33">
        <v>0</v>
      </c>
      <c r="BB51" s="33">
        <v>6.7</v>
      </c>
      <c r="BC51" s="33">
        <v>0</v>
      </c>
      <c r="BD51" s="33">
        <v>0</v>
      </c>
      <c r="BE51" s="33">
        <v>77</v>
      </c>
      <c r="BF51" s="33">
        <v>0</v>
      </c>
    </row>
    <row r="52" spans="2:58" x14ac:dyDescent="0.3">
      <c r="B52" t="str">
        <f t="shared" si="0"/>
        <v>IndependentBA_Category/FormatBeerDraft</v>
      </c>
      <c r="C52" t="s">
        <v>13</v>
      </c>
      <c r="D52" t="s">
        <v>109</v>
      </c>
      <c r="F52" t="s">
        <v>47</v>
      </c>
      <c r="I52" t="s">
        <v>48</v>
      </c>
      <c r="K52" s="32">
        <v>16790395826.209999</v>
      </c>
      <c r="L52" s="32">
        <v>16917160617.35</v>
      </c>
      <c r="M52" s="32">
        <v>0.75</v>
      </c>
      <c r="N52" s="33">
        <v>158267520</v>
      </c>
      <c r="O52" s="33">
        <v>150522472</v>
      </c>
      <c r="P52" s="33">
        <v>-4.8899999999999997</v>
      </c>
      <c r="Q52" s="33">
        <v>5.89</v>
      </c>
      <c r="R52" s="33">
        <v>6.24</v>
      </c>
      <c r="S52" s="33">
        <v>5.94</v>
      </c>
      <c r="T52" s="33">
        <v>186157</v>
      </c>
      <c r="U52" s="33">
        <v>193284</v>
      </c>
      <c r="V52" s="33">
        <v>3.83</v>
      </c>
      <c r="W52" s="33">
        <v>0</v>
      </c>
      <c r="X52" s="32">
        <v>14039238099.4</v>
      </c>
      <c r="Y52" s="33">
        <v>0</v>
      </c>
      <c r="Z52" s="33">
        <v>0</v>
      </c>
      <c r="AA52" s="33">
        <v>144126962</v>
      </c>
      <c r="AB52" s="33">
        <v>0</v>
      </c>
      <c r="AC52" s="33">
        <v>0</v>
      </c>
      <c r="AD52" s="33">
        <v>5.41</v>
      </c>
      <c r="AE52" s="33">
        <v>0</v>
      </c>
      <c r="AF52" s="33">
        <v>0</v>
      </c>
      <c r="AG52" s="33">
        <v>178984</v>
      </c>
      <c r="AH52" s="33">
        <v>0</v>
      </c>
      <c r="AI52" s="32">
        <v>3892378615.96</v>
      </c>
      <c r="AJ52" s="32">
        <v>3711555387.7199998</v>
      </c>
      <c r="AK52" s="33">
        <v>-4.6500000000000004</v>
      </c>
      <c r="AL52" s="33">
        <v>35291491</v>
      </c>
      <c r="AM52" s="33">
        <v>32803607</v>
      </c>
      <c r="AN52" s="33">
        <v>-7.05</v>
      </c>
      <c r="AO52" s="33">
        <v>6.13</v>
      </c>
      <c r="AP52" s="33">
        <v>6.29</v>
      </c>
      <c r="AQ52" s="33">
        <v>2.61</v>
      </c>
      <c r="AR52" s="33">
        <v>185769</v>
      </c>
      <c r="AS52" s="33">
        <v>203427</v>
      </c>
      <c r="AT52" s="33">
        <v>9.51</v>
      </c>
      <c r="AU52" s="33">
        <v>0</v>
      </c>
      <c r="AV52" s="32">
        <v>3500983397.77</v>
      </c>
      <c r="AW52" s="33">
        <v>0</v>
      </c>
      <c r="AX52" s="33">
        <v>0</v>
      </c>
      <c r="AY52" s="33">
        <v>35564734</v>
      </c>
      <c r="AZ52" s="33">
        <v>0</v>
      </c>
      <c r="BA52" s="33">
        <v>0</v>
      </c>
      <c r="BB52" s="33">
        <v>5.47</v>
      </c>
      <c r="BC52" s="33">
        <v>0</v>
      </c>
      <c r="BD52" s="33">
        <v>0</v>
      </c>
      <c r="BE52" s="33">
        <v>192914</v>
      </c>
      <c r="BF52" s="33">
        <v>0</v>
      </c>
    </row>
    <row r="53" spans="2:58" x14ac:dyDescent="0.3">
      <c r="B53" t="str">
        <f t="shared" si="0"/>
        <v>IndependentBA_Category/FormatBeerPackaged</v>
      </c>
      <c r="C53" t="s">
        <v>13</v>
      </c>
      <c r="D53" t="s">
        <v>109</v>
      </c>
      <c r="F53" t="s">
        <v>47</v>
      </c>
      <c r="I53" t="s">
        <v>49</v>
      </c>
      <c r="K53" s="32">
        <v>18663976942.349998</v>
      </c>
      <c r="L53" s="32">
        <v>18649425984.380001</v>
      </c>
      <c r="M53" s="32">
        <v>-0.08</v>
      </c>
      <c r="N53" s="33">
        <v>155966296</v>
      </c>
      <c r="O53" s="33">
        <v>147617002</v>
      </c>
      <c r="P53" s="33">
        <v>-5.35</v>
      </c>
      <c r="Q53" s="33">
        <v>6.65</v>
      </c>
      <c r="R53" s="33">
        <v>7.02</v>
      </c>
      <c r="S53" s="33">
        <v>5.56</v>
      </c>
      <c r="T53" s="33">
        <v>218714</v>
      </c>
      <c r="U53" s="33">
        <v>217662</v>
      </c>
      <c r="V53" s="33">
        <v>-0.48</v>
      </c>
      <c r="W53" s="33">
        <v>0</v>
      </c>
      <c r="X53" s="32">
        <v>15071111908.1</v>
      </c>
      <c r="Y53" s="33">
        <v>0</v>
      </c>
      <c r="Z53" s="33">
        <v>0</v>
      </c>
      <c r="AA53" s="33">
        <v>143688433</v>
      </c>
      <c r="AB53" s="33">
        <v>0</v>
      </c>
      <c r="AC53" s="33">
        <v>0</v>
      </c>
      <c r="AD53" s="33">
        <v>5.83</v>
      </c>
      <c r="AE53" s="33">
        <v>0</v>
      </c>
      <c r="AF53" s="33">
        <v>0</v>
      </c>
      <c r="AG53" s="33">
        <v>200285</v>
      </c>
      <c r="AH53" s="33">
        <v>0</v>
      </c>
      <c r="AI53" s="32">
        <v>4316512695.1400003</v>
      </c>
      <c r="AJ53" s="32">
        <v>4103513732.3400002</v>
      </c>
      <c r="AK53" s="33">
        <v>-4.93</v>
      </c>
      <c r="AL53" s="33">
        <v>34733962</v>
      </c>
      <c r="AM53" s="33">
        <v>32312175</v>
      </c>
      <c r="AN53" s="33">
        <v>-6.97</v>
      </c>
      <c r="AO53" s="33">
        <v>6.9</v>
      </c>
      <c r="AP53" s="33">
        <v>7.06</v>
      </c>
      <c r="AQ53" s="33">
        <v>2.3199999999999998</v>
      </c>
      <c r="AR53" s="33">
        <v>215110</v>
      </c>
      <c r="AS53" s="33">
        <v>225713</v>
      </c>
      <c r="AT53" s="33">
        <v>4.93</v>
      </c>
      <c r="AU53" s="33">
        <v>0</v>
      </c>
      <c r="AV53" s="32">
        <v>3738418548.2600002</v>
      </c>
      <c r="AW53" s="33">
        <v>0</v>
      </c>
      <c r="AX53" s="33">
        <v>0</v>
      </c>
      <c r="AY53" s="33">
        <v>34806774</v>
      </c>
      <c r="AZ53" s="33">
        <v>0</v>
      </c>
      <c r="BA53" s="33">
        <v>0</v>
      </c>
      <c r="BB53" s="33">
        <v>5.97</v>
      </c>
      <c r="BC53" s="33">
        <v>0</v>
      </c>
      <c r="BD53" s="33">
        <v>0</v>
      </c>
      <c r="BE53" s="33">
        <v>219250</v>
      </c>
      <c r="BF53" s="33">
        <v>0</v>
      </c>
    </row>
    <row r="54" spans="2:58" x14ac:dyDescent="0.3">
      <c r="B54" t="str">
        <f t="shared" si="0"/>
        <v>IndependentBA_SubSegment/FormatCiderDraft</v>
      </c>
      <c r="C54" t="s">
        <v>13</v>
      </c>
      <c r="D54" t="s">
        <v>110</v>
      </c>
      <c r="G54" t="s">
        <v>51</v>
      </c>
      <c r="I54" t="s">
        <v>48</v>
      </c>
      <c r="K54" s="32">
        <v>277879207.85000002</v>
      </c>
      <c r="L54" s="32">
        <v>236804409.30000001</v>
      </c>
      <c r="M54" s="32">
        <v>-14.78</v>
      </c>
      <c r="N54" s="33">
        <v>2430539</v>
      </c>
      <c r="O54" s="33">
        <v>1947537</v>
      </c>
      <c r="P54" s="33">
        <v>-19.87</v>
      </c>
      <c r="Q54" s="33">
        <v>6.35</v>
      </c>
      <c r="R54" s="33">
        <v>6.76</v>
      </c>
      <c r="S54" s="33">
        <v>6.46</v>
      </c>
      <c r="T54" s="33">
        <v>23588</v>
      </c>
      <c r="U54" s="33">
        <v>20848</v>
      </c>
      <c r="V54" s="33">
        <v>-11.62</v>
      </c>
      <c r="W54" s="33">
        <v>0</v>
      </c>
      <c r="X54" s="32">
        <v>241773022.5</v>
      </c>
      <c r="Y54" s="33">
        <v>0</v>
      </c>
      <c r="Z54" s="33">
        <v>0</v>
      </c>
      <c r="AA54" s="33">
        <v>2310819</v>
      </c>
      <c r="AB54" s="33">
        <v>0</v>
      </c>
      <c r="AC54" s="33">
        <v>0</v>
      </c>
      <c r="AD54" s="33">
        <v>5.81</v>
      </c>
      <c r="AE54" s="33">
        <v>0</v>
      </c>
      <c r="AF54" s="33">
        <v>0</v>
      </c>
      <c r="AG54" s="33">
        <v>23147</v>
      </c>
      <c r="AH54" s="33">
        <v>0</v>
      </c>
      <c r="AI54" s="32">
        <v>60241314.200000003</v>
      </c>
      <c r="AJ54" s="32">
        <v>54450672.469999999</v>
      </c>
      <c r="AK54" s="33">
        <v>-9.61</v>
      </c>
      <c r="AL54" s="33">
        <v>504191</v>
      </c>
      <c r="AM54" s="33">
        <v>443942</v>
      </c>
      <c r="AN54" s="33">
        <v>-11.95</v>
      </c>
      <c r="AO54" s="33">
        <v>6.64</v>
      </c>
      <c r="AP54" s="33">
        <v>6.81</v>
      </c>
      <c r="AQ54" s="33">
        <v>2.56</v>
      </c>
      <c r="AR54" s="33">
        <v>19753</v>
      </c>
      <c r="AS54" s="33">
        <v>21504</v>
      </c>
      <c r="AT54" s="33">
        <v>8.86</v>
      </c>
      <c r="AU54" s="33">
        <v>0</v>
      </c>
      <c r="AV54" s="32">
        <v>61122195.090000004</v>
      </c>
      <c r="AW54" s="33">
        <v>0</v>
      </c>
      <c r="AX54" s="33">
        <v>0</v>
      </c>
      <c r="AY54" s="33">
        <v>578208</v>
      </c>
      <c r="AZ54" s="33">
        <v>0</v>
      </c>
      <c r="BA54" s="33">
        <v>0</v>
      </c>
      <c r="BB54" s="33">
        <v>5.87</v>
      </c>
      <c r="BC54" s="33">
        <v>0</v>
      </c>
      <c r="BD54" s="33">
        <v>0</v>
      </c>
      <c r="BE54" s="33">
        <v>25832</v>
      </c>
      <c r="BF54" s="33">
        <v>0</v>
      </c>
    </row>
    <row r="55" spans="2:58" x14ac:dyDescent="0.3">
      <c r="B55" t="str">
        <f t="shared" si="0"/>
        <v>IndependentBA_SubSegment/FormatCiderPackaged</v>
      </c>
      <c r="C55" t="s">
        <v>13</v>
      </c>
      <c r="D55" t="s">
        <v>110</v>
      </c>
      <c r="G55" t="s">
        <v>51</v>
      </c>
      <c r="I55" t="s">
        <v>49</v>
      </c>
      <c r="K55" s="32">
        <v>210904189.16</v>
      </c>
      <c r="L55" s="32">
        <v>205591339.25</v>
      </c>
      <c r="M55" s="32">
        <v>-2.52</v>
      </c>
      <c r="N55" s="33">
        <v>1564126</v>
      </c>
      <c r="O55" s="33">
        <v>1430784</v>
      </c>
      <c r="P55" s="33">
        <v>-8.5299999999999994</v>
      </c>
      <c r="Q55" s="33">
        <v>7.49</v>
      </c>
      <c r="R55" s="33">
        <v>7.98</v>
      </c>
      <c r="S55" s="33">
        <v>6.54</v>
      </c>
      <c r="T55" s="33">
        <v>46762</v>
      </c>
      <c r="U55" s="33">
        <v>41018</v>
      </c>
      <c r="V55" s="33">
        <v>-12.28</v>
      </c>
      <c r="W55" s="33">
        <v>0</v>
      </c>
      <c r="X55" s="32">
        <v>172587476.52000001</v>
      </c>
      <c r="Y55" s="33">
        <v>0</v>
      </c>
      <c r="Z55" s="33">
        <v>0</v>
      </c>
      <c r="AA55" s="33">
        <v>1428450</v>
      </c>
      <c r="AB55" s="33">
        <v>0</v>
      </c>
      <c r="AC55" s="33">
        <v>0</v>
      </c>
      <c r="AD55" s="33">
        <v>6.71</v>
      </c>
      <c r="AE55" s="33">
        <v>0</v>
      </c>
      <c r="AF55" s="33">
        <v>0</v>
      </c>
      <c r="AG55" s="33">
        <v>47569</v>
      </c>
      <c r="AH55" s="33">
        <v>0</v>
      </c>
      <c r="AI55" s="32">
        <v>47466121.390000001</v>
      </c>
      <c r="AJ55" s="32">
        <v>45892910.789999999</v>
      </c>
      <c r="AK55" s="33">
        <v>-3.31</v>
      </c>
      <c r="AL55" s="33">
        <v>336133</v>
      </c>
      <c r="AM55" s="33">
        <v>316246</v>
      </c>
      <c r="AN55" s="33">
        <v>-5.92</v>
      </c>
      <c r="AO55" s="33">
        <v>7.85</v>
      </c>
      <c r="AP55" s="33">
        <v>8.06</v>
      </c>
      <c r="AQ55" s="33">
        <v>2.68</v>
      </c>
      <c r="AR55" s="33">
        <v>39137</v>
      </c>
      <c r="AS55" s="33">
        <v>42668</v>
      </c>
      <c r="AT55" s="33">
        <v>9.02</v>
      </c>
      <c r="AU55" s="33">
        <v>0</v>
      </c>
      <c r="AV55" s="32">
        <v>43043857.869999997</v>
      </c>
      <c r="AW55" s="33">
        <v>0</v>
      </c>
      <c r="AX55" s="33">
        <v>0</v>
      </c>
      <c r="AY55" s="33">
        <v>349630</v>
      </c>
      <c r="AZ55" s="33">
        <v>0</v>
      </c>
      <c r="BA55" s="33">
        <v>0</v>
      </c>
      <c r="BB55" s="33">
        <v>6.84</v>
      </c>
      <c r="BC55" s="33">
        <v>0</v>
      </c>
      <c r="BD55" s="33">
        <v>0</v>
      </c>
      <c r="BE55" s="33">
        <v>49792</v>
      </c>
      <c r="BF55" s="33">
        <v>0</v>
      </c>
    </row>
    <row r="56" spans="2:58" x14ac:dyDescent="0.3">
      <c r="B56" t="str">
        <f t="shared" si="0"/>
        <v>IndependentBA_SubSegment/BA_Flavor SubgroupCiderApple Total</v>
      </c>
      <c r="C56" t="s">
        <v>13</v>
      </c>
      <c r="D56" t="s">
        <v>111</v>
      </c>
      <c r="G56" t="s">
        <v>51</v>
      </c>
      <c r="J56" t="s">
        <v>52</v>
      </c>
      <c r="K56" s="32">
        <v>360125530.94</v>
      </c>
      <c r="L56" s="32">
        <v>334862605.48000002</v>
      </c>
      <c r="M56" s="32">
        <v>-7.02</v>
      </c>
      <c r="N56" s="33">
        <v>2926341</v>
      </c>
      <c r="O56" s="33">
        <v>2550675</v>
      </c>
      <c r="P56" s="33">
        <v>-12.84</v>
      </c>
      <c r="Q56" s="33">
        <v>6.84</v>
      </c>
      <c r="R56" s="33">
        <v>7.29</v>
      </c>
      <c r="S56" s="33">
        <v>6.58</v>
      </c>
      <c r="T56" s="33">
        <v>44941</v>
      </c>
      <c r="U56" s="33">
        <v>40369</v>
      </c>
      <c r="V56" s="33">
        <v>-10.17</v>
      </c>
      <c r="W56" s="33">
        <v>0</v>
      </c>
      <c r="X56" s="32">
        <v>303733434.37</v>
      </c>
      <c r="Y56" s="33">
        <v>0</v>
      </c>
      <c r="Z56" s="33">
        <v>0</v>
      </c>
      <c r="AA56" s="33">
        <v>2729669</v>
      </c>
      <c r="AB56" s="33">
        <v>0</v>
      </c>
      <c r="AC56" s="33">
        <v>0</v>
      </c>
      <c r="AD56" s="33">
        <v>6.18</v>
      </c>
      <c r="AE56" s="33">
        <v>0</v>
      </c>
      <c r="AF56" s="33">
        <v>0</v>
      </c>
      <c r="AG56" s="33">
        <v>44571</v>
      </c>
      <c r="AH56" s="33">
        <v>0</v>
      </c>
      <c r="AI56" s="32">
        <v>79929559.75</v>
      </c>
      <c r="AJ56" s="32">
        <v>75812016.049999997</v>
      </c>
      <c r="AK56" s="33">
        <v>-5.15</v>
      </c>
      <c r="AL56" s="33">
        <v>620342</v>
      </c>
      <c r="AM56" s="33">
        <v>572823</v>
      </c>
      <c r="AN56" s="33">
        <v>-7.66</v>
      </c>
      <c r="AO56" s="33">
        <v>7.16</v>
      </c>
      <c r="AP56" s="33">
        <v>7.35</v>
      </c>
      <c r="AQ56" s="33">
        <v>2.65</v>
      </c>
      <c r="AR56" s="33">
        <v>38190</v>
      </c>
      <c r="AS56" s="33">
        <v>42998</v>
      </c>
      <c r="AT56" s="33">
        <v>12.59</v>
      </c>
      <c r="AU56" s="33">
        <v>0</v>
      </c>
      <c r="AV56" s="32">
        <v>76445510.689999998</v>
      </c>
      <c r="AW56" s="33">
        <v>0</v>
      </c>
      <c r="AX56" s="33">
        <v>0</v>
      </c>
      <c r="AY56" s="33">
        <v>678010</v>
      </c>
      <c r="AZ56" s="33">
        <v>0</v>
      </c>
      <c r="BA56" s="33">
        <v>0</v>
      </c>
      <c r="BB56" s="33">
        <v>6.26</v>
      </c>
      <c r="BC56" s="33">
        <v>0</v>
      </c>
      <c r="BD56" s="33">
        <v>0</v>
      </c>
      <c r="BE56" s="33">
        <v>46861</v>
      </c>
      <c r="BF56" s="33">
        <v>0</v>
      </c>
    </row>
    <row r="57" spans="2:58" x14ac:dyDescent="0.3">
      <c r="B57" t="str">
        <f t="shared" si="0"/>
        <v>IndependentBA_SubSegment/BA_Flavor SubgroupCiderPear Total</v>
      </c>
      <c r="C57" t="s">
        <v>13</v>
      </c>
      <c r="D57" t="s">
        <v>111</v>
      </c>
      <c r="G57" t="s">
        <v>51</v>
      </c>
      <c r="J57" t="s">
        <v>53</v>
      </c>
      <c r="K57" s="32">
        <v>15357894.289999999</v>
      </c>
      <c r="L57" s="32">
        <v>12748169.82</v>
      </c>
      <c r="M57" s="32">
        <v>-16.989999999999998</v>
      </c>
      <c r="N57" s="33">
        <v>120220</v>
      </c>
      <c r="O57" s="33">
        <v>91795</v>
      </c>
      <c r="P57" s="33">
        <v>-23.64</v>
      </c>
      <c r="Q57" s="33">
        <v>7.1</v>
      </c>
      <c r="R57" s="33">
        <v>7.72</v>
      </c>
      <c r="S57" s="33">
        <v>8.73</v>
      </c>
      <c r="T57" s="33">
        <v>4296</v>
      </c>
      <c r="U57" s="33">
        <v>4188</v>
      </c>
      <c r="V57" s="33">
        <v>-2.5099999999999998</v>
      </c>
      <c r="W57" s="33">
        <v>0</v>
      </c>
      <c r="X57" s="32">
        <v>12787866.6</v>
      </c>
      <c r="Y57" s="33">
        <v>0</v>
      </c>
      <c r="Z57" s="33">
        <v>0</v>
      </c>
      <c r="AA57" s="33">
        <v>109743</v>
      </c>
      <c r="AB57" s="33">
        <v>0</v>
      </c>
      <c r="AC57" s="33">
        <v>0</v>
      </c>
      <c r="AD57" s="33">
        <v>6.47</v>
      </c>
      <c r="AE57" s="33">
        <v>0</v>
      </c>
      <c r="AF57" s="33">
        <v>0</v>
      </c>
      <c r="AG57" s="33">
        <v>4188</v>
      </c>
      <c r="AH57" s="33">
        <v>0</v>
      </c>
      <c r="AI57" s="32">
        <v>3204170.51</v>
      </c>
      <c r="AJ57" s="32">
        <v>3001441.95</v>
      </c>
      <c r="AK57" s="33">
        <v>-6.33</v>
      </c>
      <c r="AL57" s="33">
        <v>23794</v>
      </c>
      <c r="AM57" s="33">
        <v>21459</v>
      </c>
      <c r="AN57" s="33">
        <v>-9.81</v>
      </c>
      <c r="AO57" s="33">
        <v>7.48</v>
      </c>
      <c r="AP57" s="33">
        <v>7.77</v>
      </c>
      <c r="AQ57" s="33">
        <v>3.88</v>
      </c>
      <c r="AR57" s="33">
        <v>3853</v>
      </c>
      <c r="AS57" s="33">
        <v>4165</v>
      </c>
      <c r="AT57" s="33">
        <v>8.1</v>
      </c>
      <c r="AU57" s="33">
        <v>0</v>
      </c>
      <c r="AV57" s="32">
        <v>3102543.87</v>
      </c>
      <c r="AW57" s="33">
        <v>0</v>
      </c>
      <c r="AX57" s="33">
        <v>0</v>
      </c>
      <c r="AY57" s="33">
        <v>26516</v>
      </c>
      <c r="AZ57" s="33">
        <v>0</v>
      </c>
      <c r="BA57" s="33">
        <v>0</v>
      </c>
      <c r="BB57" s="33">
        <v>6.5</v>
      </c>
      <c r="BC57" s="33">
        <v>0</v>
      </c>
      <c r="BD57" s="33">
        <v>0</v>
      </c>
      <c r="BE57" s="33">
        <v>4361</v>
      </c>
      <c r="BF57" s="33">
        <v>0</v>
      </c>
    </row>
    <row r="58" spans="2:58" x14ac:dyDescent="0.3">
      <c r="B58" t="str">
        <f t="shared" si="0"/>
        <v>IndependentBA_SubSegment/BA_Flavor SubgroupCiderRem Flavor Subgroup</v>
      </c>
      <c r="C58" t="s">
        <v>13</v>
      </c>
      <c r="D58" t="s">
        <v>111</v>
      </c>
      <c r="G58" t="s">
        <v>51</v>
      </c>
      <c r="J58" t="s">
        <v>97</v>
      </c>
      <c r="K58" s="32">
        <v>151350.54</v>
      </c>
      <c r="L58" s="32">
        <v>124478.04</v>
      </c>
      <c r="M58" s="32">
        <v>-17.760000000000002</v>
      </c>
      <c r="N58" s="33">
        <v>1116</v>
      </c>
      <c r="O58" s="33">
        <v>855</v>
      </c>
      <c r="P58" s="33">
        <v>-23.39</v>
      </c>
      <c r="Q58" s="33">
        <v>7.53</v>
      </c>
      <c r="R58" s="33">
        <v>8.09</v>
      </c>
      <c r="S58" s="33">
        <v>7.44</v>
      </c>
      <c r="T58" s="33">
        <v>69</v>
      </c>
      <c r="U58" s="33">
        <v>22</v>
      </c>
      <c r="V58" s="33">
        <v>-68.12</v>
      </c>
      <c r="W58" s="33">
        <v>0</v>
      </c>
      <c r="X58" s="32">
        <v>183616.55</v>
      </c>
      <c r="Y58" s="33">
        <v>0</v>
      </c>
      <c r="Z58" s="33">
        <v>0</v>
      </c>
      <c r="AA58" s="33">
        <v>1570</v>
      </c>
      <c r="AB58" s="33">
        <v>0</v>
      </c>
      <c r="AC58" s="33">
        <v>0</v>
      </c>
      <c r="AD58" s="33">
        <v>6.5</v>
      </c>
      <c r="AE58" s="33">
        <v>0</v>
      </c>
      <c r="AF58" s="33">
        <v>0</v>
      </c>
      <c r="AG58" s="33">
        <v>80</v>
      </c>
      <c r="AH58" s="33">
        <v>0</v>
      </c>
      <c r="AI58" s="32">
        <v>28679.94</v>
      </c>
      <c r="AJ58" s="32">
        <v>31265.17</v>
      </c>
      <c r="AK58" s="33">
        <v>9.01</v>
      </c>
      <c r="AL58" s="33">
        <v>198</v>
      </c>
      <c r="AM58" s="33">
        <v>213</v>
      </c>
      <c r="AN58" s="33">
        <v>7.58</v>
      </c>
      <c r="AO58" s="33">
        <v>8.0399999999999991</v>
      </c>
      <c r="AP58" s="33">
        <v>8.15</v>
      </c>
      <c r="AQ58" s="33">
        <v>1.37</v>
      </c>
      <c r="AR58" s="33">
        <v>49</v>
      </c>
      <c r="AS58" s="33">
        <v>10</v>
      </c>
      <c r="AT58" s="33">
        <v>-79.59</v>
      </c>
      <c r="AU58" s="33">
        <v>0</v>
      </c>
      <c r="AV58" s="32">
        <v>44402.51</v>
      </c>
      <c r="AW58" s="33">
        <v>0</v>
      </c>
      <c r="AX58" s="33">
        <v>0</v>
      </c>
      <c r="AY58" s="33">
        <v>368</v>
      </c>
      <c r="AZ58" s="33">
        <v>0</v>
      </c>
      <c r="BA58" s="33">
        <v>0</v>
      </c>
      <c r="BB58" s="33">
        <v>6.7</v>
      </c>
      <c r="BC58" s="33">
        <v>0</v>
      </c>
      <c r="BD58" s="33">
        <v>0</v>
      </c>
      <c r="BE58" s="33">
        <v>77</v>
      </c>
      <c r="BF58" s="33">
        <v>0</v>
      </c>
    </row>
    <row r="59" spans="2:58" x14ac:dyDescent="0.3">
      <c r="B59" t="str">
        <f t="shared" si="0"/>
        <v>BOSTONBA_Mega CategoryTotal Beer/FMB/Cider</v>
      </c>
      <c r="C59" t="s">
        <v>40</v>
      </c>
      <c r="D59" t="s">
        <v>91</v>
      </c>
      <c r="E59" t="s">
        <v>45</v>
      </c>
      <c r="K59" s="32">
        <v>1144824687.29</v>
      </c>
      <c r="L59" s="32">
        <v>1215903504.46</v>
      </c>
      <c r="M59" s="32">
        <v>6.21</v>
      </c>
      <c r="N59" s="33">
        <v>9454296</v>
      </c>
      <c r="O59" s="33">
        <v>9447721</v>
      </c>
      <c r="P59" s="33">
        <v>-7.0000000000000007E-2</v>
      </c>
      <c r="Q59" s="33">
        <v>6.73</v>
      </c>
      <c r="R59" s="33">
        <v>7.15</v>
      </c>
      <c r="S59" s="33">
        <v>6.24</v>
      </c>
      <c r="T59" s="33">
        <v>8154</v>
      </c>
      <c r="U59" s="33">
        <v>8095</v>
      </c>
      <c r="V59" s="33">
        <v>-0.72</v>
      </c>
      <c r="W59" s="33">
        <v>0</v>
      </c>
      <c r="X59" s="32">
        <v>904557513.71000004</v>
      </c>
      <c r="Y59" s="33">
        <v>0</v>
      </c>
      <c r="Z59" s="33">
        <v>0</v>
      </c>
      <c r="AA59" s="33">
        <v>8271675</v>
      </c>
      <c r="AB59" s="33">
        <v>0</v>
      </c>
      <c r="AC59" s="33">
        <v>0</v>
      </c>
      <c r="AD59" s="33">
        <v>6.08</v>
      </c>
      <c r="AE59" s="33">
        <v>0</v>
      </c>
      <c r="AF59" s="33">
        <v>0</v>
      </c>
      <c r="AG59" s="33">
        <v>7506</v>
      </c>
      <c r="AH59" s="33">
        <v>0</v>
      </c>
      <c r="AI59" s="32">
        <v>274071920.44</v>
      </c>
      <c r="AJ59" s="32">
        <v>275092020.45999998</v>
      </c>
      <c r="AK59" s="33">
        <v>0.37</v>
      </c>
      <c r="AL59" s="33">
        <v>2170625</v>
      </c>
      <c r="AM59" s="33">
        <v>2132934</v>
      </c>
      <c r="AN59" s="33">
        <v>-1.74</v>
      </c>
      <c r="AO59" s="33">
        <v>7.01</v>
      </c>
      <c r="AP59" s="33">
        <v>7.17</v>
      </c>
      <c r="AQ59" s="33">
        <v>2.2799999999999998</v>
      </c>
      <c r="AR59" s="33">
        <v>8057</v>
      </c>
      <c r="AS59" s="33">
        <v>8188</v>
      </c>
      <c r="AT59" s="33">
        <v>1.63</v>
      </c>
      <c r="AU59" s="33">
        <v>0</v>
      </c>
      <c r="AV59" s="32">
        <v>234887048.03</v>
      </c>
      <c r="AW59" s="33">
        <v>0</v>
      </c>
      <c r="AX59" s="33">
        <v>0</v>
      </c>
      <c r="AY59" s="33">
        <v>2106477</v>
      </c>
      <c r="AZ59" s="33">
        <v>0</v>
      </c>
      <c r="BA59" s="33">
        <v>0</v>
      </c>
      <c r="BB59" s="33">
        <v>6.19</v>
      </c>
      <c r="BC59" s="33">
        <v>0</v>
      </c>
      <c r="BD59" s="33">
        <v>0</v>
      </c>
      <c r="BE59" s="33">
        <v>8155</v>
      </c>
      <c r="BF59" s="33">
        <v>0</v>
      </c>
    </row>
    <row r="60" spans="2:58" x14ac:dyDescent="0.3">
      <c r="B60" t="str">
        <f t="shared" si="0"/>
        <v>BOSTONBA_CategoryBeer</v>
      </c>
      <c r="C60" t="s">
        <v>40</v>
      </c>
      <c r="D60" t="s">
        <v>92</v>
      </c>
      <c r="F60" t="s">
        <v>47</v>
      </c>
      <c r="K60" s="33">
        <v>1072098411.8</v>
      </c>
      <c r="L60" s="32">
        <v>1146424082.02</v>
      </c>
      <c r="M60" s="32">
        <v>6.93</v>
      </c>
      <c r="N60" s="33">
        <v>8931828</v>
      </c>
      <c r="O60" s="33">
        <v>8987333</v>
      </c>
      <c r="P60" s="33">
        <v>0.62</v>
      </c>
      <c r="Q60" s="33">
        <v>6.67</v>
      </c>
      <c r="R60" s="33">
        <v>7.09</v>
      </c>
      <c r="S60" s="33">
        <v>6.3</v>
      </c>
      <c r="T60" s="33">
        <v>8028</v>
      </c>
      <c r="U60" s="33">
        <v>8002</v>
      </c>
      <c r="V60" s="33">
        <v>-0.32</v>
      </c>
      <c r="W60" s="33">
        <v>0</v>
      </c>
      <c r="X60" s="32">
        <v>847569020</v>
      </c>
      <c r="Y60" s="33">
        <v>0</v>
      </c>
      <c r="Z60" s="33">
        <v>0</v>
      </c>
      <c r="AA60" s="33">
        <v>7803531</v>
      </c>
      <c r="AB60" s="33">
        <v>0</v>
      </c>
      <c r="AC60" s="33">
        <v>0</v>
      </c>
      <c r="AD60" s="33">
        <v>6.03</v>
      </c>
      <c r="AE60" s="33">
        <v>0</v>
      </c>
      <c r="AF60" s="33">
        <v>0</v>
      </c>
      <c r="AG60" s="33">
        <v>7389</v>
      </c>
      <c r="AH60" s="33">
        <v>0</v>
      </c>
      <c r="AI60" s="32">
        <v>257990239.68000001</v>
      </c>
      <c r="AJ60" s="32">
        <v>259258837.44999999</v>
      </c>
      <c r="AK60" s="33">
        <v>0.49</v>
      </c>
      <c r="AL60" s="33">
        <v>2061299</v>
      </c>
      <c r="AM60" s="33">
        <v>2028774</v>
      </c>
      <c r="AN60" s="33">
        <v>-1.58</v>
      </c>
      <c r="AO60" s="33">
        <v>6.95</v>
      </c>
      <c r="AP60" s="33">
        <v>7.1</v>
      </c>
      <c r="AQ60" s="33">
        <v>2.16</v>
      </c>
      <c r="AR60" s="33">
        <v>7995</v>
      </c>
      <c r="AS60" s="33">
        <v>8165</v>
      </c>
      <c r="AT60" s="33">
        <v>2.13</v>
      </c>
      <c r="AU60" s="33">
        <v>0</v>
      </c>
      <c r="AV60" s="32">
        <v>220297971.24000001</v>
      </c>
      <c r="AW60" s="33">
        <v>0</v>
      </c>
      <c r="AX60" s="33">
        <v>0</v>
      </c>
      <c r="AY60" s="33">
        <v>1989555</v>
      </c>
      <c r="AZ60" s="33">
        <v>0</v>
      </c>
      <c r="BA60" s="33">
        <v>0</v>
      </c>
      <c r="BB60" s="33">
        <v>6.15</v>
      </c>
      <c r="BC60" s="33">
        <v>0</v>
      </c>
      <c r="BD60" s="33">
        <v>0</v>
      </c>
      <c r="BE60" s="33">
        <v>8078</v>
      </c>
      <c r="BF60" s="33">
        <v>0</v>
      </c>
    </row>
    <row r="61" spans="2:58" x14ac:dyDescent="0.3">
      <c r="B61" t="str">
        <f t="shared" si="0"/>
        <v>BOSTONBA_SubSegmentFlavored Malt Beverage</v>
      </c>
      <c r="C61" t="s">
        <v>40</v>
      </c>
      <c r="D61" t="s">
        <v>93</v>
      </c>
      <c r="G61" t="s">
        <v>50</v>
      </c>
      <c r="K61" s="32">
        <v>5394057.9699999997</v>
      </c>
      <c r="L61" s="32">
        <v>6449728.4299999997</v>
      </c>
      <c r="M61" s="32">
        <v>19.57</v>
      </c>
      <c r="N61" s="33">
        <v>42413</v>
      </c>
      <c r="O61" s="33">
        <v>46990</v>
      </c>
      <c r="P61" s="33">
        <v>10.79</v>
      </c>
      <c r="Q61" s="33">
        <v>7.07</v>
      </c>
      <c r="R61" s="33">
        <v>7.63</v>
      </c>
      <c r="S61" s="33">
        <v>7.92</v>
      </c>
      <c r="T61" s="33">
        <v>782</v>
      </c>
      <c r="U61" s="33">
        <v>793</v>
      </c>
      <c r="V61" s="33">
        <v>1.41</v>
      </c>
      <c r="W61" s="33">
        <v>0</v>
      </c>
      <c r="X61" s="32">
        <v>4347617.8899999997</v>
      </c>
      <c r="Y61" s="33">
        <v>0</v>
      </c>
      <c r="Z61" s="33">
        <v>0</v>
      </c>
      <c r="AA61" s="33">
        <v>37980</v>
      </c>
      <c r="AB61" s="33">
        <v>0</v>
      </c>
      <c r="AC61" s="33">
        <v>0</v>
      </c>
      <c r="AD61" s="33">
        <v>6.36</v>
      </c>
      <c r="AE61" s="33">
        <v>0</v>
      </c>
      <c r="AF61" s="33">
        <v>0</v>
      </c>
      <c r="AG61" s="33">
        <v>750</v>
      </c>
      <c r="AH61" s="33">
        <v>0</v>
      </c>
      <c r="AI61" s="32">
        <v>1194928.72</v>
      </c>
      <c r="AJ61" s="32">
        <v>1377753.34</v>
      </c>
      <c r="AK61" s="33">
        <v>15.3</v>
      </c>
      <c r="AL61" s="33">
        <v>8990</v>
      </c>
      <c r="AM61" s="33">
        <v>9989</v>
      </c>
      <c r="AN61" s="33">
        <v>11.11</v>
      </c>
      <c r="AO61" s="33">
        <v>7.38</v>
      </c>
      <c r="AP61" s="33">
        <v>7.66</v>
      </c>
      <c r="AQ61" s="33">
        <v>3.79</v>
      </c>
      <c r="AR61" s="33">
        <v>705</v>
      </c>
      <c r="AS61" s="33">
        <v>964</v>
      </c>
      <c r="AT61" s="33">
        <v>36.74</v>
      </c>
      <c r="AU61" s="33">
        <v>0</v>
      </c>
      <c r="AV61" s="32">
        <v>1060206.3500000001</v>
      </c>
      <c r="AW61" s="33">
        <v>0</v>
      </c>
      <c r="AX61" s="33">
        <v>0</v>
      </c>
      <c r="AY61" s="33">
        <v>8969</v>
      </c>
      <c r="AZ61" s="33">
        <v>0</v>
      </c>
      <c r="BA61" s="33">
        <v>0</v>
      </c>
      <c r="BB61" s="33">
        <v>6.57</v>
      </c>
      <c r="BC61" s="33">
        <v>0</v>
      </c>
      <c r="BD61" s="33">
        <v>0</v>
      </c>
      <c r="BE61" s="33">
        <v>750</v>
      </c>
      <c r="BF61" s="33">
        <v>0</v>
      </c>
    </row>
    <row r="62" spans="2:58" x14ac:dyDescent="0.3">
      <c r="B62" t="str">
        <f t="shared" si="0"/>
        <v>BOSTONBA_SubSegmentCider</v>
      </c>
      <c r="C62" t="s">
        <v>40</v>
      </c>
      <c r="D62" t="s">
        <v>93</v>
      </c>
      <c r="G62" t="s">
        <v>51</v>
      </c>
      <c r="K62" s="32">
        <v>19134558.539999999</v>
      </c>
      <c r="L62" s="32">
        <v>18058980.93</v>
      </c>
      <c r="M62" s="32">
        <v>-5.62</v>
      </c>
      <c r="N62" s="33">
        <v>148880</v>
      </c>
      <c r="O62" s="33">
        <v>129517</v>
      </c>
      <c r="P62" s="33">
        <v>-13.01</v>
      </c>
      <c r="Q62" s="33">
        <v>7.14</v>
      </c>
      <c r="R62" s="33">
        <v>7.75</v>
      </c>
      <c r="S62" s="33">
        <v>8.5399999999999991</v>
      </c>
      <c r="T62" s="33">
        <v>2147</v>
      </c>
      <c r="U62" s="33">
        <v>1932</v>
      </c>
      <c r="V62" s="33">
        <v>-10.01</v>
      </c>
      <c r="W62" s="33">
        <v>0</v>
      </c>
      <c r="X62" s="32">
        <v>16707785.689999999</v>
      </c>
      <c r="Y62" s="33">
        <v>0</v>
      </c>
      <c r="Z62" s="33">
        <v>0</v>
      </c>
      <c r="AA62" s="33">
        <v>143969</v>
      </c>
      <c r="AB62" s="33">
        <v>0</v>
      </c>
      <c r="AC62" s="33">
        <v>0</v>
      </c>
      <c r="AD62" s="33">
        <v>6.45</v>
      </c>
      <c r="AE62" s="33">
        <v>0</v>
      </c>
      <c r="AF62" s="33">
        <v>0</v>
      </c>
      <c r="AG62" s="33">
        <v>2056</v>
      </c>
      <c r="AH62" s="33">
        <v>0</v>
      </c>
      <c r="AI62" s="32">
        <v>4244124.75</v>
      </c>
      <c r="AJ62" s="32">
        <v>4126656.32</v>
      </c>
      <c r="AK62" s="33">
        <v>-2.77</v>
      </c>
      <c r="AL62" s="33">
        <v>31392</v>
      </c>
      <c r="AM62" s="33">
        <v>29069</v>
      </c>
      <c r="AN62" s="33">
        <v>-7.4</v>
      </c>
      <c r="AO62" s="33">
        <v>7.51</v>
      </c>
      <c r="AP62" s="33">
        <v>7.89</v>
      </c>
      <c r="AQ62" s="33">
        <v>5.0599999999999996</v>
      </c>
      <c r="AR62" s="33">
        <v>1830</v>
      </c>
      <c r="AS62" s="33">
        <v>2082</v>
      </c>
      <c r="AT62" s="33">
        <v>13.77</v>
      </c>
      <c r="AU62" s="33">
        <v>0</v>
      </c>
      <c r="AV62" s="32">
        <v>4658725.8099999996</v>
      </c>
      <c r="AW62" s="33">
        <v>0</v>
      </c>
      <c r="AX62" s="33">
        <v>0</v>
      </c>
      <c r="AY62" s="33">
        <v>40001</v>
      </c>
      <c r="AZ62" s="33">
        <v>0</v>
      </c>
      <c r="BA62" s="33">
        <v>0</v>
      </c>
      <c r="BB62" s="33">
        <v>6.47</v>
      </c>
      <c r="BC62" s="33">
        <v>0</v>
      </c>
      <c r="BD62" s="33">
        <v>0</v>
      </c>
      <c r="BE62" s="33">
        <v>2296</v>
      </c>
      <c r="BF62" s="33">
        <v>0</v>
      </c>
    </row>
    <row r="63" spans="2:58" x14ac:dyDescent="0.3">
      <c r="B63" t="str">
        <f t="shared" si="0"/>
        <v>BOSTONBA_SegmentCider</v>
      </c>
      <c r="C63" t="s">
        <v>40</v>
      </c>
      <c r="D63" t="s">
        <v>94</v>
      </c>
      <c r="H63" t="s">
        <v>51</v>
      </c>
      <c r="K63" s="32">
        <v>19134558.539999999</v>
      </c>
      <c r="L63" s="32">
        <v>18058980.93</v>
      </c>
      <c r="M63" s="32">
        <v>-5.62</v>
      </c>
      <c r="N63" s="33">
        <v>148880</v>
      </c>
      <c r="O63" s="33">
        <v>129517</v>
      </c>
      <c r="P63" s="33">
        <v>-13.01</v>
      </c>
      <c r="Q63" s="33">
        <v>7.14</v>
      </c>
      <c r="R63" s="33">
        <v>7.75</v>
      </c>
      <c r="S63" s="33">
        <v>8.5399999999999991</v>
      </c>
      <c r="T63" s="33">
        <v>2147</v>
      </c>
      <c r="U63" s="33">
        <v>1932</v>
      </c>
      <c r="V63" s="33">
        <v>-10.01</v>
      </c>
      <c r="W63" s="33">
        <v>0</v>
      </c>
      <c r="X63" s="32">
        <v>16707785.689999999</v>
      </c>
      <c r="Y63" s="33">
        <v>0</v>
      </c>
      <c r="Z63" s="33">
        <v>0</v>
      </c>
      <c r="AA63" s="33">
        <v>143969</v>
      </c>
      <c r="AB63" s="33">
        <v>0</v>
      </c>
      <c r="AC63" s="33">
        <v>0</v>
      </c>
      <c r="AD63" s="33">
        <v>6.45</v>
      </c>
      <c r="AE63" s="33">
        <v>0</v>
      </c>
      <c r="AF63" s="33">
        <v>0</v>
      </c>
      <c r="AG63" s="33">
        <v>2056</v>
      </c>
      <c r="AH63" s="33">
        <v>0</v>
      </c>
      <c r="AI63" s="32">
        <v>4244124.75</v>
      </c>
      <c r="AJ63" s="32">
        <v>4126656.32</v>
      </c>
      <c r="AK63" s="33">
        <v>-2.77</v>
      </c>
      <c r="AL63" s="33">
        <v>31392</v>
      </c>
      <c r="AM63" s="33">
        <v>29069</v>
      </c>
      <c r="AN63" s="33">
        <v>-7.4</v>
      </c>
      <c r="AO63" s="33">
        <v>7.51</v>
      </c>
      <c r="AP63" s="33">
        <v>7.89</v>
      </c>
      <c r="AQ63" s="33">
        <v>5.0599999999999996</v>
      </c>
      <c r="AR63" s="33">
        <v>1830</v>
      </c>
      <c r="AS63" s="33">
        <v>2082</v>
      </c>
      <c r="AT63" s="33">
        <v>13.77</v>
      </c>
      <c r="AU63" s="33">
        <v>0</v>
      </c>
      <c r="AV63" s="32">
        <v>4658725.8099999996</v>
      </c>
      <c r="AW63" s="33">
        <v>0</v>
      </c>
      <c r="AX63" s="33">
        <v>0</v>
      </c>
      <c r="AY63" s="33">
        <v>40001</v>
      </c>
      <c r="AZ63" s="33">
        <v>0</v>
      </c>
      <c r="BA63" s="33">
        <v>0</v>
      </c>
      <c r="BB63" s="33">
        <v>6.47</v>
      </c>
      <c r="BC63" s="33">
        <v>0</v>
      </c>
      <c r="BD63" s="33">
        <v>0</v>
      </c>
      <c r="BE63" s="33">
        <v>2296</v>
      </c>
      <c r="BF63" s="33">
        <v>0</v>
      </c>
    </row>
    <row r="64" spans="2:58" x14ac:dyDescent="0.3">
      <c r="B64" t="str">
        <f t="shared" si="0"/>
        <v>BOSTONBA_Segment/FormatCiderDraft</v>
      </c>
      <c r="C64" t="s">
        <v>40</v>
      </c>
      <c r="D64" t="s">
        <v>95</v>
      </c>
      <c r="H64" t="s">
        <v>51</v>
      </c>
      <c r="I64" t="s">
        <v>48</v>
      </c>
      <c r="K64" s="32">
        <v>7822540.0899999999</v>
      </c>
      <c r="L64" s="32">
        <v>7375534.8099999996</v>
      </c>
      <c r="M64" s="32">
        <v>-5.71</v>
      </c>
      <c r="N64" s="33">
        <v>67746</v>
      </c>
      <c r="O64" s="33">
        <v>57850</v>
      </c>
      <c r="P64" s="33">
        <v>-14.61</v>
      </c>
      <c r="Q64" s="33">
        <v>6.41</v>
      </c>
      <c r="R64" s="33">
        <v>7.08</v>
      </c>
      <c r="S64" s="33">
        <v>10.45</v>
      </c>
      <c r="T64" s="33">
        <v>1056</v>
      </c>
      <c r="U64" s="33">
        <v>973</v>
      </c>
      <c r="V64" s="33">
        <v>-7.86</v>
      </c>
      <c r="W64" s="33">
        <v>0</v>
      </c>
      <c r="X64" s="32">
        <v>7599549.9400000004</v>
      </c>
      <c r="Y64" s="33">
        <v>0</v>
      </c>
      <c r="Z64" s="33">
        <v>0</v>
      </c>
      <c r="AA64" s="33">
        <v>72820</v>
      </c>
      <c r="AB64" s="33">
        <v>0</v>
      </c>
      <c r="AC64" s="33">
        <v>0</v>
      </c>
      <c r="AD64" s="33">
        <v>5.8</v>
      </c>
      <c r="AE64" s="33">
        <v>0</v>
      </c>
      <c r="AF64" s="33">
        <v>0</v>
      </c>
      <c r="AG64" s="33">
        <v>981</v>
      </c>
      <c r="AH64" s="33">
        <v>0</v>
      </c>
      <c r="AI64" s="32">
        <v>1703128.38</v>
      </c>
      <c r="AJ64" s="32">
        <v>1615710.98</v>
      </c>
      <c r="AK64" s="33">
        <v>-5.13</v>
      </c>
      <c r="AL64" s="33">
        <v>14007</v>
      </c>
      <c r="AM64" s="33">
        <v>12436</v>
      </c>
      <c r="AN64" s="33">
        <v>-11.22</v>
      </c>
      <c r="AO64" s="33">
        <v>6.76</v>
      </c>
      <c r="AP64" s="33">
        <v>7.22</v>
      </c>
      <c r="AQ64" s="33">
        <v>6.8</v>
      </c>
      <c r="AR64" s="33">
        <v>979</v>
      </c>
      <c r="AS64" s="33">
        <v>963</v>
      </c>
      <c r="AT64" s="33">
        <v>-1.63</v>
      </c>
      <c r="AU64" s="33">
        <v>0</v>
      </c>
      <c r="AV64" s="32">
        <v>2111171.83</v>
      </c>
      <c r="AW64" s="33">
        <v>0</v>
      </c>
      <c r="AX64" s="33">
        <v>0</v>
      </c>
      <c r="AY64" s="33">
        <v>20011</v>
      </c>
      <c r="AZ64" s="33">
        <v>0</v>
      </c>
      <c r="BA64" s="33">
        <v>0</v>
      </c>
      <c r="BB64" s="33">
        <v>5.86</v>
      </c>
      <c r="BC64" s="33">
        <v>0</v>
      </c>
      <c r="BD64" s="33">
        <v>0</v>
      </c>
      <c r="BE64" s="33">
        <v>1147</v>
      </c>
      <c r="BF64" s="33">
        <v>0</v>
      </c>
    </row>
    <row r="65" spans="2:58" x14ac:dyDescent="0.3">
      <c r="B65" t="str">
        <f t="shared" si="0"/>
        <v>BOSTONBA_Segment/FormatCiderPackaged</v>
      </c>
      <c r="C65" t="s">
        <v>40</v>
      </c>
      <c r="D65" t="s">
        <v>95</v>
      </c>
      <c r="H65" t="s">
        <v>51</v>
      </c>
      <c r="I65" t="s">
        <v>49</v>
      </c>
      <c r="K65" s="32">
        <v>11312018.439999999</v>
      </c>
      <c r="L65" s="32">
        <v>10683446.119999999</v>
      </c>
      <c r="M65" s="32">
        <v>-5.56</v>
      </c>
      <c r="N65" s="33">
        <v>81135</v>
      </c>
      <c r="O65" s="33">
        <v>71667</v>
      </c>
      <c r="P65" s="33">
        <v>-11.67</v>
      </c>
      <c r="Q65" s="33">
        <v>7.75</v>
      </c>
      <c r="R65" s="33">
        <v>8.2799999999999994</v>
      </c>
      <c r="S65" s="33">
        <v>6.84</v>
      </c>
      <c r="T65" s="33">
        <v>1904</v>
      </c>
      <c r="U65" s="33">
        <v>1700</v>
      </c>
      <c r="V65" s="33">
        <v>-10.71</v>
      </c>
      <c r="W65" s="33">
        <v>0</v>
      </c>
      <c r="X65" s="32">
        <v>9108235.75</v>
      </c>
      <c r="Y65" s="33">
        <v>0</v>
      </c>
      <c r="Z65" s="33">
        <v>0</v>
      </c>
      <c r="AA65" s="33">
        <v>71149</v>
      </c>
      <c r="AB65" s="33">
        <v>0</v>
      </c>
      <c r="AC65" s="33">
        <v>0</v>
      </c>
      <c r="AD65" s="33">
        <v>7.11</v>
      </c>
      <c r="AE65" s="33">
        <v>0</v>
      </c>
      <c r="AF65" s="33">
        <v>0</v>
      </c>
      <c r="AG65" s="33">
        <v>1810</v>
      </c>
      <c r="AH65" s="33">
        <v>0</v>
      </c>
      <c r="AI65" s="32">
        <v>2540996.37</v>
      </c>
      <c r="AJ65" s="32">
        <v>2510945.34</v>
      </c>
      <c r="AK65" s="33">
        <v>-1.18</v>
      </c>
      <c r="AL65" s="33">
        <v>17385</v>
      </c>
      <c r="AM65" s="33">
        <v>16634</v>
      </c>
      <c r="AN65" s="33">
        <v>-4.32</v>
      </c>
      <c r="AO65" s="33">
        <v>8.1199999999999992</v>
      </c>
      <c r="AP65" s="33">
        <v>8.39</v>
      </c>
      <c r="AQ65" s="33">
        <v>3.33</v>
      </c>
      <c r="AR65" s="33">
        <v>1630</v>
      </c>
      <c r="AS65" s="33">
        <v>1821</v>
      </c>
      <c r="AT65" s="33">
        <v>11.72</v>
      </c>
      <c r="AU65" s="33">
        <v>0</v>
      </c>
      <c r="AV65" s="32">
        <v>2547553.98</v>
      </c>
      <c r="AW65" s="33">
        <v>0</v>
      </c>
      <c r="AX65" s="33">
        <v>0</v>
      </c>
      <c r="AY65" s="33">
        <v>19990</v>
      </c>
      <c r="AZ65" s="33">
        <v>0</v>
      </c>
      <c r="BA65" s="33">
        <v>0</v>
      </c>
      <c r="BB65" s="33">
        <v>7.08</v>
      </c>
      <c r="BC65" s="33">
        <v>0</v>
      </c>
      <c r="BD65" s="33">
        <v>0</v>
      </c>
      <c r="BE65" s="33">
        <v>2002</v>
      </c>
      <c r="BF65" s="33">
        <v>0</v>
      </c>
    </row>
    <row r="66" spans="2:58" x14ac:dyDescent="0.3">
      <c r="B66" t="str">
        <f t="shared" si="0"/>
        <v>BOSTONBA_Segment/BA_Flavor SubgroupCiderApple Total</v>
      </c>
      <c r="C66" t="s">
        <v>40</v>
      </c>
      <c r="D66" t="s">
        <v>96</v>
      </c>
      <c r="H66" t="s">
        <v>51</v>
      </c>
      <c r="J66" t="s">
        <v>52</v>
      </c>
      <c r="K66" s="33">
        <v>16160832.25</v>
      </c>
      <c r="L66" s="32">
        <v>15886629.130000001</v>
      </c>
      <c r="M66" s="32">
        <v>-1.7</v>
      </c>
      <c r="N66" s="33">
        <v>125682</v>
      </c>
      <c r="O66" s="33">
        <v>114371</v>
      </c>
      <c r="P66" s="33">
        <v>-9</v>
      </c>
      <c r="Q66" s="33">
        <v>7.14</v>
      </c>
      <c r="R66" s="33">
        <v>7.72</v>
      </c>
      <c r="S66" s="33">
        <v>8.1199999999999992</v>
      </c>
      <c r="T66" s="33">
        <v>1977</v>
      </c>
      <c r="U66" s="33">
        <v>1762</v>
      </c>
      <c r="V66" s="33">
        <v>-10.88</v>
      </c>
      <c r="W66" s="33">
        <v>0</v>
      </c>
      <c r="X66" s="32">
        <v>13574396.42</v>
      </c>
      <c r="Y66" s="33">
        <v>0</v>
      </c>
      <c r="Z66" s="33">
        <v>0</v>
      </c>
      <c r="AA66" s="33">
        <v>116558</v>
      </c>
      <c r="AB66" s="33">
        <v>0</v>
      </c>
      <c r="AC66" s="33">
        <v>0</v>
      </c>
      <c r="AD66" s="33">
        <v>6.47</v>
      </c>
      <c r="AE66" s="33">
        <v>0</v>
      </c>
      <c r="AF66" s="33">
        <v>0</v>
      </c>
      <c r="AG66" s="33">
        <v>1785</v>
      </c>
      <c r="AH66" s="33">
        <v>0</v>
      </c>
      <c r="AI66" s="32">
        <v>3642712.03</v>
      </c>
      <c r="AJ66" s="32">
        <v>3621674.63</v>
      </c>
      <c r="AK66" s="33">
        <v>-0.57999999999999996</v>
      </c>
      <c r="AL66" s="33">
        <v>26913</v>
      </c>
      <c r="AM66" s="33">
        <v>25654</v>
      </c>
      <c r="AN66" s="33">
        <v>-4.68</v>
      </c>
      <c r="AO66" s="33">
        <v>7.52</v>
      </c>
      <c r="AP66" s="33">
        <v>7.84</v>
      </c>
      <c r="AQ66" s="33">
        <v>4.26</v>
      </c>
      <c r="AR66" s="33">
        <v>1666</v>
      </c>
      <c r="AS66" s="33">
        <v>1891</v>
      </c>
      <c r="AT66" s="33">
        <v>13.51</v>
      </c>
      <c r="AU66" s="33">
        <v>0</v>
      </c>
      <c r="AV66" s="32">
        <v>3837623.86</v>
      </c>
      <c r="AW66" s="33">
        <v>0</v>
      </c>
      <c r="AX66" s="33">
        <v>0</v>
      </c>
      <c r="AY66" s="33">
        <v>32918</v>
      </c>
      <c r="AZ66" s="33">
        <v>0</v>
      </c>
      <c r="BA66" s="33">
        <v>0</v>
      </c>
      <c r="BB66" s="33">
        <v>6.48</v>
      </c>
      <c r="BC66" s="33">
        <v>0</v>
      </c>
      <c r="BD66" s="33">
        <v>0</v>
      </c>
      <c r="BE66" s="33">
        <v>2013</v>
      </c>
      <c r="BF66" s="33">
        <v>0</v>
      </c>
    </row>
    <row r="67" spans="2:58" x14ac:dyDescent="0.3">
      <c r="B67" t="str">
        <f t="shared" si="0"/>
        <v>BOSTONBA_Segment/BA_Flavor SubgroupCiderPear Total</v>
      </c>
      <c r="C67" t="s">
        <v>40</v>
      </c>
      <c r="D67" t="s">
        <v>96</v>
      </c>
      <c r="H67" t="s">
        <v>51</v>
      </c>
      <c r="J67" t="s">
        <v>53</v>
      </c>
      <c r="K67" s="32">
        <v>296755.55</v>
      </c>
      <c r="L67" s="32">
        <v>228649.07</v>
      </c>
      <c r="M67" s="32">
        <v>-22.95</v>
      </c>
      <c r="N67" s="33">
        <v>1881</v>
      </c>
      <c r="O67" s="33">
        <v>1348</v>
      </c>
      <c r="P67" s="33">
        <v>-28.34</v>
      </c>
      <c r="Q67" s="33">
        <v>8.77</v>
      </c>
      <c r="R67" s="33">
        <v>9.42</v>
      </c>
      <c r="S67" s="33">
        <v>7.41</v>
      </c>
      <c r="T67" s="33">
        <v>100</v>
      </c>
      <c r="U67" s="33">
        <v>136</v>
      </c>
      <c r="V67" s="33">
        <v>36</v>
      </c>
      <c r="W67" s="33">
        <v>0</v>
      </c>
      <c r="X67" s="32">
        <v>283025.71999999997</v>
      </c>
      <c r="Y67" s="33">
        <v>0</v>
      </c>
      <c r="Z67" s="33">
        <v>0</v>
      </c>
      <c r="AA67" s="33">
        <v>2061</v>
      </c>
      <c r="AB67" s="33">
        <v>0</v>
      </c>
      <c r="AC67" s="33">
        <v>0</v>
      </c>
      <c r="AD67" s="33">
        <v>7.63</v>
      </c>
      <c r="AE67" s="33">
        <v>0</v>
      </c>
      <c r="AF67" s="33">
        <v>0</v>
      </c>
      <c r="AG67" s="33">
        <v>87</v>
      </c>
      <c r="AH67" s="33">
        <v>0</v>
      </c>
      <c r="AI67" s="32">
        <v>54887.360000000001</v>
      </c>
      <c r="AJ67" s="32">
        <v>59187.43</v>
      </c>
      <c r="AK67" s="33">
        <v>7.83</v>
      </c>
      <c r="AL67" s="33">
        <v>340</v>
      </c>
      <c r="AM67" s="33">
        <v>336</v>
      </c>
      <c r="AN67" s="33">
        <v>-1.18</v>
      </c>
      <c r="AO67" s="33">
        <v>8.9700000000000006</v>
      </c>
      <c r="AP67" s="33">
        <v>9.7799999999999994</v>
      </c>
      <c r="AQ67" s="33">
        <v>9.0299999999999994</v>
      </c>
      <c r="AR67" s="33">
        <v>110</v>
      </c>
      <c r="AS67" s="33">
        <v>171</v>
      </c>
      <c r="AT67" s="33">
        <v>55.45</v>
      </c>
      <c r="AU67" s="33">
        <v>0</v>
      </c>
      <c r="AV67" s="32">
        <v>69377.509999999995</v>
      </c>
      <c r="AW67" s="33">
        <v>0</v>
      </c>
      <c r="AX67" s="33">
        <v>0</v>
      </c>
      <c r="AY67" s="33">
        <v>481</v>
      </c>
      <c r="AZ67" s="33">
        <v>0</v>
      </c>
      <c r="BA67" s="33">
        <v>0</v>
      </c>
      <c r="BB67" s="33">
        <v>8.01</v>
      </c>
      <c r="BC67" s="33">
        <v>0</v>
      </c>
      <c r="BD67" s="33">
        <v>0</v>
      </c>
      <c r="BE67" s="33">
        <v>91</v>
      </c>
      <c r="BF67" s="33">
        <v>0</v>
      </c>
    </row>
    <row r="68" spans="2:58" x14ac:dyDescent="0.3">
      <c r="B68" t="str">
        <f t="shared" si="0"/>
        <v>BOSTONBA_Category/FormatBeerDraft</v>
      </c>
      <c r="C68" t="s">
        <v>40</v>
      </c>
      <c r="D68" t="s">
        <v>109</v>
      </c>
      <c r="F68" t="s">
        <v>47</v>
      </c>
      <c r="I68" t="s">
        <v>48</v>
      </c>
      <c r="K68" s="32">
        <v>575900195.50999999</v>
      </c>
      <c r="L68" s="32">
        <v>625128982.64999998</v>
      </c>
      <c r="M68" s="32">
        <v>8.5500000000000007</v>
      </c>
      <c r="N68" s="33">
        <v>5247381</v>
      </c>
      <c r="O68" s="33">
        <v>5361092</v>
      </c>
      <c r="P68" s="33">
        <v>2.17</v>
      </c>
      <c r="Q68" s="33">
        <v>6.1</v>
      </c>
      <c r="R68" s="33">
        <v>6.48</v>
      </c>
      <c r="S68" s="33">
        <v>6.23</v>
      </c>
      <c r="T68" s="33">
        <v>6420</v>
      </c>
      <c r="U68" s="33">
        <v>6722</v>
      </c>
      <c r="V68" s="33">
        <v>4.7</v>
      </c>
      <c r="W68" s="33">
        <v>0</v>
      </c>
      <c r="X68" s="32">
        <v>479356228.56</v>
      </c>
      <c r="Y68" s="33">
        <v>0</v>
      </c>
      <c r="Z68" s="33">
        <v>0</v>
      </c>
      <c r="AA68" s="33">
        <v>4668799</v>
      </c>
      <c r="AB68" s="33">
        <v>0</v>
      </c>
      <c r="AC68" s="33">
        <v>0</v>
      </c>
      <c r="AD68" s="33">
        <v>5.7</v>
      </c>
      <c r="AE68" s="33">
        <v>0</v>
      </c>
      <c r="AF68" s="33">
        <v>0</v>
      </c>
      <c r="AG68" s="33">
        <v>6426</v>
      </c>
      <c r="AH68" s="33">
        <v>0</v>
      </c>
      <c r="AI68" s="32">
        <v>136794441.22999999</v>
      </c>
      <c r="AJ68" s="32">
        <v>146722962.16999999</v>
      </c>
      <c r="AK68" s="33">
        <v>7.26</v>
      </c>
      <c r="AL68" s="33">
        <v>1196344</v>
      </c>
      <c r="AM68" s="33">
        <v>1250045</v>
      </c>
      <c r="AN68" s="33">
        <v>4.49</v>
      </c>
      <c r="AO68" s="33">
        <v>6.35</v>
      </c>
      <c r="AP68" s="33">
        <v>6.52</v>
      </c>
      <c r="AQ68" s="33">
        <v>2.68</v>
      </c>
      <c r="AR68" s="33">
        <v>6447</v>
      </c>
      <c r="AS68" s="33">
        <v>7313</v>
      </c>
      <c r="AT68" s="33">
        <v>13.43</v>
      </c>
      <c r="AU68" s="33">
        <v>0</v>
      </c>
      <c r="AV68" s="32">
        <v>124450390.70999999</v>
      </c>
      <c r="AW68" s="33">
        <v>0</v>
      </c>
      <c r="AX68" s="33">
        <v>0</v>
      </c>
      <c r="AY68" s="33">
        <v>1203985</v>
      </c>
      <c r="AZ68" s="33">
        <v>0</v>
      </c>
      <c r="BA68" s="33">
        <v>0</v>
      </c>
      <c r="BB68" s="33">
        <v>5.74</v>
      </c>
      <c r="BC68" s="33">
        <v>0</v>
      </c>
      <c r="BD68" s="33">
        <v>0</v>
      </c>
      <c r="BE68" s="33">
        <v>6608</v>
      </c>
      <c r="BF68" s="33">
        <v>0</v>
      </c>
    </row>
    <row r="69" spans="2:58" x14ac:dyDescent="0.3">
      <c r="B69" t="str">
        <f t="shared" si="0"/>
        <v>BOSTONBA_Category/FormatBeerPackaged</v>
      </c>
      <c r="C69" t="s">
        <v>40</v>
      </c>
      <c r="D69" t="s">
        <v>109</v>
      </c>
      <c r="F69" t="s">
        <v>47</v>
      </c>
      <c r="I69" t="s">
        <v>49</v>
      </c>
      <c r="K69" s="32">
        <v>496198216.29000002</v>
      </c>
      <c r="L69" s="32">
        <v>521295099.37</v>
      </c>
      <c r="M69" s="32">
        <v>5.0599999999999996</v>
      </c>
      <c r="N69" s="33">
        <v>3684447</v>
      </c>
      <c r="O69" s="33">
        <v>3626242</v>
      </c>
      <c r="P69" s="33">
        <v>-1.58</v>
      </c>
      <c r="Q69" s="33">
        <v>7.48</v>
      </c>
      <c r="R69" s="33">
        <v>7.99</v>
      </c>
      <c r="S69" s="33">
        <v>6.82</v>
      </c>
      <c r="T69" s="33">
        <v>7936</v>
      </c>
      <c r="U69" s="33">
        <v>7922</v>
      </c>
      <c r="V69" s="33">
        <v>-0.18</v>
      </c>
      <c r="W69" s="33">
        <v>0</v>
      </c>
      <c r="X69" s="32">
        <v>368212791.44</v>
      </c>
      <c r="Y69" s="33">
        <v>0</v>
      </c>
      <c r="Z69" s="33">
        <v>0</v>
      </c>
      <c r="AA69" s="33">
        <v>3134733</v>
      </c>
      <c r="AB69" s="33">
        <v>0</v>
      </c>
      <c r="AC69" s="33">
        <v>0</v>
      </c>
      <c r="AD69" s="33">
        <v>6.53</v>
      </c>
      <c r="AE69" s="33">
        <v>0</v>
      </c>
      <c r="AF69" s="33">
        <v>0</v>
      </c>
      <c r="AG69" s="33">
        <v>7187</v>
      </c>
      <c r="AH69" s="33">
        <v>0</v>
      </c>
      <c r="AI69" s="32">
        <v>121195798.45</v>
      </c>
      <c r="AJ69" s="32">
        <v>112535875.27</v>
      </c>
      <c r="AK69" s="33">
        <v>-7.15</v>
      </c>
      <c r="AL69" s="33">
        <v>864956</v>
      </c>
      <c r="AM69" s="33">
        <v>778729</v>
      </c>
      <c r="AN69" s="33">
        <v>-9.9700000000000006</v>
      </c>
      <c r="AO69" s="33">
        <v>7.78</v>
      </c>
      <c r="AP69" s="33">
        <v>8.0299999999999994</v>
      </c>
      <c r="AQ69" s="33">
        <v>3.21</v>
      </c>
      <c r="AR69" s="33">
        <v>7862</v>
      </c>
      <c r="AS69" s="33">
        <v>8041</v>
      </c>
      <c r="AT69" s="33">
        <v>2.2799999999999998</v>
      </c>
      <c r="AU69" s="33">
        <v>0</v>
      </c>
      <c r="AV69" s="32">
        <v>95847580.530000001</v>
      </c>
      <c r="AW69" s="33">
        <v>0</v>
      </c>
      <c r="AX69" s="33">
        <v>0</v>
      </c>
      <c r="AY69" s="33">
        <v>785570</v>
      </c>
      <c r="AZ69" s="33">
        <v>0</v>
      </c>
      <c r="BA69" s="33">
        <v>0</v>
      </c>
      <c r="BB69" s="33">
        <v>6.78</v>
      </c>
      <c r="BC69" s="33">
        <v>0</v>
      </c>
      <c r="BD69" s="33">
        <v>0</v>
      </c>
      <c r="BE69" s="33">
        <v>8000</v>
      </c>
      <c r="BF69" s="33">
        <v>0</v>
      </c>
    </row>
    <row r="70" spans="2:58" x14ac:dyDescent="0.3">
      <c r="B70" t="str">
        <f t="shared" si="0"/>
        <v>BOSTONBA_SubSegment/FormatCiderDraft</v>
      </c>
      <c r="C70" t="s">
        <v>40</v>
      </c>
      <c r="D70" t="s">
        <v>110</v>
      </c>
      <c r="G70" t="s">
        <v>51</v>
      </c>
      <c r="I70" t="s">
        <v>48</v>
      </c>
      <c r="K70" s="32">
        <v>7822540.0899999999</v>
      </c>
      <c r="L70" s="32">
        <v>7375534.8099999996</v>
      </c>
      <c r="M70" s="32">
        <v>-5.71</v>
      </c>
      <c r="N70" s="33">
        <v>67746</v>
      </c>
      <c r="O70" s="33">
        <v>57850</v>
      </c>
      <c r="P70" s="33">
        <v>-14.61</v>
      </c>
      <c r="Q70" s="33">
        <v>6.41</v>
      </c>
      <c r="R70" s="33">
        <v>7.08</v>
      </c>
      <c r="S70" s="33">
        <v>10.45</v>
      </c>
      <c r="T70" s="33">
        <v>1056</v>
      </c>
      <c r="U70" s="33">
        <v>973</v>
      </c>
      <c r="V70" s="33">
        <v>-7.86</v>
      </c>
      <c r="W70" s="33">
        <v>0</v>
      </c>
      <c r="X70" s="32">
        <v>7599549.9400000004</v>
      </c>
      <c r="Y70" s="33">
        <v>0</v>
      </c>
      <c r="Z70" s="33">
        <v>0</v>
      </c>
      <c r="AA70" s="33">
        <v>72820</v>
      </c>
      <c r="AB70" s="33">
        <v>0</v>
      </c>
      <c r="AC70" s="33">
        <v>0</v>
      </c>
      <c r="AD70" s="33">
        <v>5.8</v>
      </c>
      <c r="AE70" s="33">
        <v>0</v>
      </c>
      <c r="AF70" s="33">
        <v>0</v>
      </c>
      <c r="AG70" s="33">
        <v>981</v>
      </c>
      <c r="AH70" s="33">
        <v>0</v>
      </c>
      <c r="AI70" s="32">
        <v>1703128.38</v>
      </c>
      <c r="AJ70" s="32">
        <v>1615710.98</v>
      </c>
      <c r="AK70" s="33">
        <v>-5.13</v>
      </c>
      <c r="AL70" s="33">
        <v>14007</v>
      </c>
      <c r="AM70" s="33">
        <v>12436</v>
      </c>
      <c r="AN70" s="33">
        <v>-11.22</v>
      </c>
      <c r="AO70" s="33">
        <v>6.76</v>
      </c>
      <c r="AP70" s="33">
        <v>7.22</v>
      </c>
      <c r="AQ70" s="33">
        <v>6.8</v>
      </c>
      <c r="AR70" s="33">
        <v>979</v>
      </c>
      <c r="AS70" s="33">
        <v>963</v>
      </c>
      <c r="AT70" s="33">
        <v>-1.63</v>
      </c>
      <c r="AU70" s="33">
        <v>0</v>
      </c>
      <c r="AV70" s="32">
        <v>2111171.83</v>
      </c>
      <c r="AW70" s="33">
        <v>0</v>
      </c>
      <c r="AX70" s="33">
        <v>0</v>
      </c>
      <c r="AY70" s="33">
        <v>20011</v>
      </c>
      <c r="AZ70" s="33">
        <v>0</v>
      </c>
      <c r="BA70" s="33">
        <v>0</v>
      </c>
      <c r="BB70" s="33">
        <v>5.86</v>
      </c>
      <c r="BC70" s="33">
        <v>0</v>
      </c>
      <c r="BD70" s="33">
        <v>0</v>
      </c>
      <c r="BE70" s="33">
        <v>1147</v>
      </c>
      <c r="BF70" s="33">
        <v>0</v>
      </c>
    </row>
    <row r="71" spans="2:58" x14ac:dyDescent="0.3">
      <c r="B71" t="str">
        <f t="shared" si="0"/>
        <v>BOSTONBA_SubSegment/FormatCiderPackaged</v>
      </c>
      <c r="C71" t="s">
        <v>40</v>
      </c>
      <c r="D71" t="s">
        <v>110</v>
      </c>
      <c r="G71" t="s">
        <v>51</v>
      </c>
      <c r="I71" t="s">
        <v>49</v>
      </c>
      <c r="K71" s="32">
        <v>11312018.439999999</v>
      </c>
      <c r="L71" s="32">
        <v>10683446.119999999</v>
      </c>
      <c r="M71" s="32">
        <v>-5.56</v>
      </c>
      <c r="N71" s="33">
        <v>81135</v>
      </c>
      <c r="O71" s="33">
        <v>71667</v>
      </c>
      <c r="P71" s="33">
        <v>-11.67</v>
      </c>
      <c r="Q71" s="33">
        <v>7.75</v>
      </c>
      <c r="R71" s="33">
        <v>8.2799999999999994</v>
      </c>
      <c r="S71" s="33">
        <v>6.84</v>
      </c>
      <c r="T71" s="33">
        <v>1904</v>
      </c>
      <c r="U71" s="33">
        <v>1700</v>
      </c>
      <c r="V71" s="33">
        <v>-10.71</v>
      </c>
      <c r="W71" s="33">
        <v>0</v>
      </c>
      <c r="X71" s="32">
        <v>9108235.75</v>
      </c>
      <c r="Y71" s="33">
        <v>0</v>
      </c>
      <c r="Z71" s="33">
        <v>0</v>
      </c>
      <c r="AA71" s="33">
        <v>71149</v>
      </c>
      <c r="AB71" s="33">
        <v>0</v>
      </c>
      <c r="AC71" s="33">
        <v>0</v>
      </c>
      <c r="AD71" s="33">
        <v>7.11</v>
      </c>
      <c r="AE71" s="33">
        <v>0</v>
      </c>
      <c r="AF71" s="33">
        <v>0</v>
      </c>
      <c r="AG71" s="33">
        <v>1810</v>
      </c>
      <c r="AH71" s="33">
        <v>0</v>
      </c>
      <c r="AI71" s="32">
        <v>2540996.37</v>
      </c>
      <c r="AJ71" s="32">
        <v>2510945.34</v>
      </c>
      <c r="AK71" s="33">
        <v>-1.18</v>
      </c>
      <c r="AL71" s="33">
        <v>17385</v>
      </c>
      <c r="AM71" s="33">
        <v>16634</v>
      </c>
      <c r="AN71" s="33">
        <v>-4.32</v>
      </c>
      <c r="AO71" s="33">
        <v>8.1199999999999992</v>
      </c>
      <c r="AP71" s="33">
        <v>8.39</v>
      </c>
      <c r="AQ71" s="33">
        <v>3.33</v>
      </c>
      <c r="AR71" s="33">
        <v>1630</v>
      </c>
      <c r="AS71" s="33">
        <v>1821</v>
      </c>
      <c r="AT71" s="33">
        <v>11.72</v>
      </c>
      <c r="AU71" s="33">
        <v>0</v>
      </c>
      <c r="AV71" s="32">
        <v>2547553.98</v>
      </c>
      <c r="AW71" s="33">
        <v>0</v>
      </c>
      <c r="AX71" s="33">
        <v>0</v>
      </c>
      <c r="AY71" s="33">
        <v>19990</v>
      </c>
      <c r="AZ71" s="33">
        <v>0</v>
      </c>
      <c r="BA71" s="33">
        <v>0</v>
      </c>
      <c r="BB71" s="33">
        <v>7.08</v>
      </c>
      <c r="BC71" s="33">
        <v>0</v>
      </c>
      <c r="BD71" s="33">
        <v>0</v>
      </c>
      <c r="BE71" s="33">
        <v>2002</v>
      </c>
      <c r="BF71" s="33">
        <v>0</v>
      </c>
    </row>
    <row r="72" spans="2:58" x14ac:dyDescent="0.3">
      <c r="B72" t="str">
        <f t="shared" si="0"/>
        <v>BOSTONBA_SubSegment/BA_Flavor SubgroupCiderApple Total</v>
      </c>
      <c r="C72" t="s">
        <v>40</v>
      </c>
      <c r="D72" t="s">
        <v>111</v>
      </c>
      <c r="G72" t="s">
        <v>51</v>
      </c>
      <c r="J72" t="s">
        <v>52</v>
      </c>
      <c r="K72" s="32">
        <v>16160832.25</v>
      </c>
      <c r="L72" s="32">
        <v>15886629.130000001</v>
      </c>
      <c r="M72" s="32">
        <v>-1.7</v>
      </c>
      <c r="N72" s="33">
        <v>125682</v>
      </c>
      <c r="O72" s="33">
        <v>114371</v>
      </c>
      <c r="P72" s="33">
        <v>-9</v>
      </c>
      <c r="Q72" s="33">
        <v>7.14</v>
      </c>
      <c r="R72" s="33">
        <v>7.72</v>
      </c>
      <c r="S72" s="33">
        <v>8.1199999999999992</v>
      </c>
      <c r="T72" s="33">
        <v>1977</v>
      </c>
      <c r="U72" s="33">
        <v>1762</v>
      </c>
      <c r="V72" s="33">
        <v>-10.88</v>
      </c>
      <c r="W72" s="33">
        <v>0</v>
      </c>
      <c r="X72" s="32">
        <v>13574396.42</v>
      </c>
      <c r="Y72" s="33">
        <v>0</v>
      </c>
      <c r="Z72" s="33">
        <v>0</v>
      </c>
      <c r="AA72" s="33">
        <v>116558</v>
      </c>
      <c r="AB72" s="33">
        <v>0</v>
      </c>
      <c r="AC72" s="33">
        <v>0</v>
      </c>
      <c r="AD72" s="33">
        <v>6.47</v>
      </c>
      <c r="AE72" s="33">
        <v>0</v>
      </c>
      <c r="AF72" s="33">
        <v>0</v>
      </c>
      <c r="AG72" s="33">
        <v>1785</v>
      </c>
      <c r="AH72" s="33">
        <v>0</v>
      </c>
      <c r="AI72" s="32">
        <v>3642712.03</v>
      </c>
      <c r="AJ72" s="32">
        <v>3621674.63</v>
      </c>
      <c r="AK72" s="33">
        <v>-0.57999999999999996</v>
      </c>
      <c r="AL72" s="33">
        <v>26913</v>
      </c>
      <c r="AM72" s="33">
        <v>25654</v>
      </c>
      <c r="AN72" s="33">
        <v>-4.68</v>
      </c>
      <c r="AO72" s="33">
        <v>7.52</v>
      </c>
      <c r="AP72" s="33">
        <v>7.84</v>
      </c>
      <c r="AQ72" s="33">
        <v>4.26</v>
      </c>
      <c r="AR72" s="33">
        <v>1666</v>
      </c>
      <c r="AS72" s="33">
        <v>1891</v>
      </c>
      <c r="AT72" s="33">
        <v>13.51</v>
      </c>
      <c r="AU72" s="33">
        <v>0</v>
      </c>
      <c r="AV72" s="32">
        <v>3837623.86</v>
      </c>
      <c r="AW72" s="33">
        <v>0</v>
      </c>
      <c r="AX72" s="33">
        <v>0</v>
      </c>
      <c r="AY72" s="33">
        <v>32918</v>
      </c>
      <c r="AZ72" s="33">
        <v>0</v>
      </c>
      <c r="BA72" s="33">
        <v>0</v>
      </c>
      <c r="BB72" s="33">
        <v>6.48</v>
      </c>
      <c r="BC72" s="33">
        <v>0</v>
      </c>
      <c r="BD72" s="33">
        <v>0</v>
      </c>
      <c r="BE72" s="33">
        <v>2013</v>
      </c>
      <c r="BF72" s="33">
        <v>0</v>
      </c>
    </row>
    <row r="73" spans="2:58" x14ac:dyDescent="0.3">
      <c r="B73" t="str">
        <f t="shared" ref="B73:B136" si="1">C73&amp;D73&amp;E73&amp;F73&amp;G73&amp;H73&amp;I73&amp;J73</f>
        <v>BOSTONBA_SubSegment/BA_Flavor SubgroupCiderPear Total</v>
      </c>
      <c r="C73" t="s">
        <v>40</v>
      </c>
      <c r="D73" t="s">
        <v>111</v>
      </c>
      <c r="G73" t="s">
        <v>51</v>
      </c>
      <c r="J73" t="s">
        <v>53</v>
      </c>
      <c r="K73" s="32">
        <v>296755.55</v>
      </c>
      <c r="L73" s="32">
        <v>228649.07</v>
      </c>
      <c r="M73" s="32">
        <v>-22.95</v>
      </c>
      <c r="N73" s="33">
        <v>1881</v>
      </c>
      <c r="O73" s="33">
        <v>1348</v>
      </c>
      <c r="P73" s="33">
        <v>-28.34</v>
      </c>
      <c r="Q73" s="33">
        <v>8.77</v>
      </c>
      <c r="R73" s="33">
        <v>9.42</v>
      </c>
      <c r="S73" s="33">
        <v>7.41</v>
      </c>
      <c r="T73" s="33">
        <v>100</v>
      </c>
      <c r="U73" s="33">
        <v>136</v>
      </c>
      <c r="V73" s="33">
        <v>36</v>
      </c>
      <c r="W73" s="33">
        <v>0</v>
      </c>
      <c r="X73" s="32">
        <v>283025.71999999997</v>
      </c>
      <c r="Y73" s="33">
        <v>0</v>
      </c>
      <c r="Z73" s="33">
        <v>0</v>
      </c>
      <c r="AA73" s="33">
        <v>2061</v>
      </c>
      <c r="AB73" s="33">
        <v>0</v>
      </c>
      <c r="AC73" s="33">
        <v>0</v>
      </c>
      <c r="AD73" s="33">
        <v>7.63</v>
      </c>
      <c r="AE73" s="33">
        <v>0</v>
      </c>
      <c r="AF73" s="33">
        <v>0</v>
      </c>
      <c r="AG73" s="33">
        <v>87</v>
      </c>
      <c r="AH73" s="33">
        <v>0</v>
      </c>
      <c r="AI73" s="32">
        <v>54887.360000000001</v>
      </c>
      <c r="AJ73" s="32">
        <v>59187.43</v>
      </c>
      <c r="AK73" s="33">
        <v>7.83</v>
      </c>
      <c r="AL73" s="33">
        <v>340</v>
      </c>
      <c r="AM73" s="33">
        <v>336</v>
      </c>
      <c r="AN73" s="33">
        <v>-1.18</v>
      </c>
      <c r="AO73" s="33">
        <v>8.9700000000000006</v>
      </c>
      <c r="AP73" s="33">
        <v>9.7799999999999994</v>
      </c>
      <c r="AQ73" s="33">
        <v>9.0299999999999994</v>
      </c>
      <c r="AR73" s="33">
        <v>110</v>
      </c>
      <c r="AS73" s="33">
        <v>171</v>
      </c>
      <c r="AT73" s="33">
        <v>55.45</v>
      </c>
      <c r="AU73" s="33">
        <v>0</v>
      </c>
      <c r="AV73" s="32">
        <v>69377.509999999995</v>
      </c>
      <c r="AW73" s="33">
        <v>0</v>
      </c>
      <c r="AX73" s="33">
        <v>0</v>
      </c>
      <c r="AY73" s="33">
        <v>481</v>
      </c>
      <c r="AZ73" s="33">
        <v>0</v>
      </c>
      <c r="BA73" s="33">
        <v>0</v>
      </c>
      <c r="BB73" s="33">
        <v>8.01</v>
      </c>
      <c r="BC73" s="33">
        <v>0</v>
      </c>
      <c r="BD73" s="33">
        <v>0</v>
      </c>
      <c r="BE73" s="33">
        <v>91</v>
      </c>
      <c r="BF73" s="33">
        <v>0</v>
      </c>
    </row>
    <row r="74" spans="2:58" x14ac:dyDescent="0.3">
      <c r="B74" t="str">
        <f t="shared" si="1"/>
        <v>CHICAGOBA_Mega CategoryTotal Beer/FMB/Cider</v>
      </c>
      <c r="C74" t="s">
        <v>41</v>
      </c>
      <c r="D74" t="s">
        <v>91</v>
      </c>
      <c r="E74" t="s">
        <v>45</v>
      </c>
      <c r="K74" s="32">
        <v>1766974301.48</v>
      </c>
      <c r="L74" s="32">
        <v>1740266323.27</v>
      </c>
      <c r="M74" s="32">
        <v>-1.51</v>
      </c>
      <c r="N74" s="33">
        <v>14672043</v>
      </c>
      <c r="O74" s="33">
        <v>13670434</v>
      </c>
      <c r="P74" s="33">
        <v>-6.83</v>
      </c>
      <c r="Q74" s="33">
        <v>6.69</v>
      </c>
      <c r="R74" s="33">
        <v>7.07</v>
      </c>
      <c r="S74" s="33">
        <v>5.68</v>
      </c>
      <c r="T74" s="33">
        <v>7973</v>
      </c>
      <c r="U74" s="33">
        <v>7711</v>
      </c>
      <c r="V74" s="33">
        <v>-3.29</v>
      </c>
      <c r="W74" s="33">
        <v>0</v>
      </c>
      <c r="X74" s="32">
        <v>1425436157.4300001</v>
      </c>
      <c r="Y74" s="33">
        <v>0</v>
      </c>
      <c r="Z74" s="33">
        <v>0</v>
      </c>
      <c r="AA74" s="33">
        <v>13130866</v>
      </c>
      <c r="AB74" s="33">
        <v>0</v>
      </c>
      <c r="AC74" s="33">
        <v>0</v>
      </c>
      <c r="AD74" s="33">
        <v>6.03</v>
      </c>
      <c r="AE74" s="33">
        <v>0</v>
      </c>
      <c r="AF74" s="33">
        <v>0</v>
      </c>
      <c r="AG74" s="33">
        <v>7113</v>
      </c>
      <c r="AH74" s="33">
        <v>0</v>
      </c>
      <c r="AI74" s="32">
        <v>401144690.42000002</v>
      </c>
      <c r="AJ74" s="32">
        <v>391978916.54000002</v>
      </c>
      <c r="AK74" s="33">
        <v>-2.29</v>
      </c>
      <c r="AL74" s="33">
        <v>3217877</v>
      </c>
      <c r="AM74" s="33">
        <v>3054606</v>
      </c>
      <c r="AN74" s="33">
        <v>-5.07</v>
      </c>
      <c r="AO74" s="33">
        <v>6.93</v>
      </c>
      <c r="AP74" s="33">
        <v>7.13</v>
      </c>
      <c r="AQ74" s="33">
        <v>2.89</v>
      </c>
      <c r="AR74" s="33">
        <v>8002</v>
      </c>
      <c r="AS74" s="33">
        <v>7823</v>
      </c>
      <c r="AT74" s="33">
        <v>-2.2400000000000002</v>
      </c>
      <c r="AU74" s="33">
        <v>0</v>
      </c>
      <c r="AV74" s="32">
        <v>365199246.70999998</v>
      </c>
      <c r="AW74" s="33">
        <v>0</v>
      </c>
      <c r="AX74" s="33">
        <v>0</v>
      </c>
      <c r="AY74" s="33">
        <v>3279484</v>
      </c>
      <c r="AZ74" s="33">
        <v>0</v>
      </c>
      <c r="BA74" s="33">
        <v>0</v>
      </c>
      <c r="BB74" s="33">
        <v>6.19</v>
      </c>
      <c r="BC74" s="33">
        <v>0</v>
      </c>
      <c r="BD74" s="33">
        <v>0</v>
      </c>
      <c r="BE74" s="33">
        <v>7904</v>
      </c>
      <c r="BF74" s="33">
        <v>0</v>
      </c>
    </row>
    <row r="75" spans="2:58" x14ac:dyDescent="0.3">
      <c r="B75" t="str">
        <f t="shared" si="1"/>
        <v>CHICAGOBA_CategoryBeer</v>
      </c>
      <c r="C75" t="s">
        <v>41</v>
      </c>
      <c r="D75" t="s">
        <v>92</v>
      </c>
      <c r="F75" t="s">
        <v>47</v>
      </c>
      <c r="K75" s="32">
        <v>1675623019.6900001</v>
      </c>
      <c r="L75" s="32">
        <v>1652105753.3199999</v>
      </c>
      <c r="M75" s="32">
        <v>-1.4</v>
      </c>
      <c r="N75" s="33">
        <v>13993848</v>
      </c>
      <c r="O75" s="33">
        <v>13070852</v>
      </c>
      <c r="P75" s="33">
        <v>-6.6</v>
      </c>
      <c r="Q75" s="33">
        <v>6.65</v>
      </c>
      <c r="R75" s="33">
        <v>7.02</v>
      </c>
      <c r="S75" s="33">
        <v>5.56</v>
      </c>
      <c r="T75" s="33">
        <v>7723</v>
      </c>
      <c r="U75" s="33">
        <v>7582</v>
      </c>
      <c r="V75" s="33">
        <v>-1.83</v>
      </c>
      <c r="W75" s="33">
        <v>0</v>
      </c>
      <c r="X75" s="32">
        <v>1344817135.6099999</v>
      </c>
      <c r="Y75" s="33">
        <v>0</v>
      </c>
      <c r="Z75" s="33">
        <v>0</v>
      </c>
      <c r="AA75" s="33">
        <v>12459105</v>
      </c>
      <c r="AB75" s="33">
        <v>0</v>
      </c>
      <c r="AC75" s="33">
        <v>0</v>
      </c>
      <c r="AD75" s="33">
        <v>6</v>
      </c>
      <c r="AE75" s="33">
        <v>0</v>
      </c>
      <c r="AF75" s="33">
        <v>0</v>
      </c>
      <c r="AG75" s="33">
        <v>6666</v>
      </c>
      <c r="AH75" s="33">
        <v>0</v>
      </c>
      <c r="AI75" s="32">
        <v>381380594.87</v>
      </c>
      <c r="AJ75" s="32">
        <v>371866653.25</v>
      </c>
      <c r="AK75" s="33">
        <v>-2.4900000000000002</v>
      </c>
      <c r="AL75" s="33">
        <v>3078022</v>
      </c>
      <c r="AM75" s="33">
        <v>2918322</v>
      </c>
      <c r="AN75" s="33">
        <v>-5.19</v>
      </c>
      <c r="AO75" s="33">
        <v>6.88</v>
      </c>
      <c r="AP75" s="33">
        <v>7.08</v>
      </c>
      <c r="AQ75" s="33">
        <v>2.91</v>
      </c>
      <c r="AR75" s="33">
        <v>7786</v>
      </c>
      <c r="AS75" s="33">
        <v>7771</v>
      </c>
      <c r="AT75" s="33">
        <v>-0.19</v>
      </c>
      <c r="AU75" s="33">
        <v>0</v>
      </c>
      <c r="AV75" s="32">
        <v>346916133.05000001</v>
      </c>
      <c r="AW75" s="33">
        <v>0</v>
      </c>
      <c r="AX75" s="33">
        <v>0</v>
      </c>
      <c r="AY75" s="33">
        <v>3133185</v>
      </c>
      <c r="AZ75" s="33">
        <v>0</v>
      </c>
      <c r="BA75" s="33">
        <v>0</v>
      </c>
      <c r="BB75" s="33">
        <v>6.15</v>
      </c>
      <c r="BC75" s="33">
        <v>0</v>
      </c>
      <c r="BD75" s="33">
        <v>0</v>
      </c>
      <c r="BE75" s="33">
        <v>7577</v>
      </c>
      <c r="BF75" s="33">
        <v>0</v>
      </c>
    </row>
    <row r="76" spans="2:58" x14ac:dyDescent="0.3">
      <c r="B76" t="str">
        <f t="shared" si="1"/>
        <v>CHICAGOBA_SubSegmentFlavored Malt Beverage</v>
      </c>
      <c r="C76" t="s">
        <v>41</v>
      </c>
      <c r="D76" t="s">
        <v>93</v>
      </c>
      <c r="G76" t="s">
        <v>50</v>
      </c>
      <c r="K76" s="32">
        <v>9774391.7699999996</v>
      </c>
      <c r="L76" s="32">
        <v>8135795.5800000001</v>
      </c>
      <c r="M76" s="32">
        <v>-16.760000000000002</v>
      </c>
      <c r="N76" s="33">
        <v>81314</v>
      </c>
      <c r="O76" s="33">
        <v>59945</v>
      </c>
      <c r="P76" s="33">
        <v>-26.28</v>
      </c>
      <c r="Q76" s="33">
        <v>6.68</v>
      </c>
      <c r="R76" s="33">
        <v>7.54</v>
      </c>
      <c r="S76" s="33">
        <v>12.87</v>
      </c>
      <c r="T76" s="33">
        <v>1050</v>
      </c>
      <c r="U76" s="33">
        <v>1008</v>
      </c>
      <c r="V76" s="33">
        <v>-4</v>
      </c>
      <c r="W76" s="33">
        <v>0</v>
      </c>
      <c r="X76" s="32">
        <v>6974053.3300000001</v>
      </c>
      <c r="Y76" s="33">
        <v>0</v>
      </c>
      <c r="Z76" s="33">
        <v>0</v>
      </c>
      <c r="AA76" s="33">
        <v>63050</v>
      </c>
      <c r="AB76" s="33">
        <v>0</v>
      </c>
      <c r="AC76" s="33">
        <v>0</v>
      </c>
      <c r="AD76" s="33">
        <v>6.15</v>
      </c>
      <c r="AE76" s="33">
        <v>0</v>
      </c>
      <c r="AF76" s="33">
        <v>0</v>
      </c>
      <c r="AG76" s="33">
        <v>980</v>
      </c>
      <c r="AH76" s="33">
        <v>0</v>
      </c>
      <c r="AI76" s="32">
        <v>1947195.66</v>
      </c>
      <c r="AJ76" s="32">
        <v>1922128.92</v>
      </c>
      <c r="AK76" s="33">
        <v>-1.29</v>
      </c>
      <c r="AL76" s="33">
        <v>15421</v>
      </c>
      <c r="AM76" s="33">
        <v>13905</v>
      </c>
      <c r="AN76" s="33">
        <v>-9.83</v>
      </c>
      <c r="AO76" s="33">
        <v>7.02</v>
      </c>
      <c r="AP76" s="33">
        <v>7.68</v>
      </c>
      <c r="AQ76" s="33">
        <v>9.4</v>
      </c>
      <c r="AR76" s="33">
        <v>938</v>
      </c>
      <c r="AS76" s="33">
        <v>1211</v>
      </c>
      <c r="AT76" s="33">
        <v>29.1</v>
      </c>
      <c r="AU76" s="33">
        <v>0</v>
      </c>
      <c r="AV76" s="32">
        <v>1619914.55</v>
      </c>
      <c r="AW76" s="33">
        <v>0</v>
      </c>
      <c r="AX76" s="33">
        <v>0</v>
      </c>
      <c r="AY76" s="33">
        <v>14072</v>
      </c>
      <c r="AZ76" s="33">
        <v>0</v>
      </c>
      <c r="BA76" s="33">
        <v>0</v>
      </c>
      <c r="BB76" s="33">
        <v>6.4</v>
      </c>
      <c r="BC76" s="33">
        <v>0</v>
      </c>
      <c r="BD76" s="33">
        <v>0</v>
      </c>
      <c r="BE76" s="33">
        <v>1011</v>
      </c>
      <c r="BF76" s="33">
        <v>0</v>
      </c>
    </row>
    <row r="77" spans="2:58" x14ac:dyDescent="0.3">
      <c r="B77" t="str">
        <f t="shared" si="1"/>
        <v>CHICAGOBA_SubSegmentCider</v>
      </c>
      <c r="C77" t="s">
        <v>41</v>
      </c>
      <c r="D77" t="s">
        <v>93</v>
      </c>
      <c r="G77" t="s">
        <v>51</v>
      </c>
      <c r="K77" s="32">
        <v>30195190.91</v>
      </c>
      <c r="L77" s="32">
        <v>29449815.460000001</v>
      </c>
      <c r="M77" s="32">
        <v>-2.4700000000000002</v>
      </c>
      <c r="N77" s="33">
        <v>227173</v>
      </c>
      <c r="O77" s="33">
        <v>210160</v>
      </c>
      <c r="P77" s="33">
        <v>-7.49</v>
      </c>
      <c r="Q77" s="33">
        <v>7.38</v>
      </c>
      <c r="R77" s="33">
        <v>7.79</v>
      </c>
      <c r="S77" s="33">
        <v>5.56</v>
      </c>
      <c r="T77" s="33">
        <v>2249</v>
      </c>
      <c r="U77" s="33">
        <v>1704</v>
      </c>
      <c r="V77" s="33">
        <v>-24.23</v>
      </c>
      <c r="W77" s="33">
        <v>0</v>
      </c>
      <c r="X77" s="32">
        <v>26382247.93</v>
      </c>
      <c r="Y77" s="33">
        <v>0</v>
      </c>
      <c r="Z77" s="33">
        <v>0</v>
      </c>
      <c r="AA77" s="33">
        <v>217044</v>
      </c>
      <c r="AB77" s="33">
        <v>0</v>
      </c>
      <c r="AC77" s="33">
        <v>0</v>
      </c>
      <c r="AD77" s="33">
        <v>6.75</v>
      </c>
      <c r="AE77" s="33">
        <v>0</v>
      </c>
      <c r="AF77" s="33">
        <v>0</v>
      </c>
      <c r="AG77" s="33">
        <v>2248</v>
      </c>
      <c r="AH77" s="33">
        <v>0</v>
      </c>
      <c r="AI77" s="32">
        <v>6758607</v>
      </c>
      <c r="AJ77" s="32">
        <v>7090052.0899999999</v>
      </c>
      <c r="AK77" s="33">
        <v>4.9000000000000004</v>
      </c>
      <c r="AL77" s="33">
        <v>50075</v>
      </c>
      <c r="AM77" s="33">
        <v>50293</v>
      </c>
      <c r="AN77" s="33">
        <v>0.44</v>
      </c>
      <c r="AO77" s="33">
        <v>7.5</v>
      </c>
      <c r="AP77" s="33">
        <v>7.83</v>
      </c>
      <c r="AQ77" s="33">
        <v>4.4000000000000004</v>
      </c>
      <c r="AR77" s="33">
        <v>1732</v>
      </c>
      <c r="AS77" s="33">
        <v>2040</v>
      </c>
      <c r="AT77" s="33">
        <v>17.78</v>
      </c>
      <c r="AU77" s="33">
        <v>0</v>
      </c>
      <c r="AV77" s="32">
        <v>6645279.8099999996</v>
      </c>
      <c r="AW77" s="33">
        <v>0</v>
      </c>
      <c r="AX77" s="33">
        <v>0</v>
      </c>
      <c r="AY77" s="33">
        <v>53491</v>
      </c>
      <c r="AZ77" s="33">
        <v>0</v>
      </c>
      <c r="BA77" s="33">
        <v>0</v>
      </c>
      <c r="BB77" s="33">
        <v>6.9</v>
      </c>
      <c r="BC77" s="33">
        <v>0</v>
      </c>
      <c r="BD77" s="33">
        <v>0</v>
      </c>
      <c r="BE77" s="33">
        <v>2418</v>
      </c>
      <c r="BF77" s="33">
        <v>0</v>
      </c>
    </row>
    <row r="78" spans="2:58" x14ac:dyDescent="0.3">
      <c r="B78" t="str">
        <f t="shared" si="1"/>
        <v>CHICAGOBA_SegmentCider</v>
      </c>
      <c r="C78" t="s">
        <v>41</v>
      </c>
      <c r="D78" t="s">
        <v>94</v>
      </c>
      <c r="H78" t="s">
        <v>51</v>
      </c>
      <c r="K78" s="32">
        <v>30195190.91</v>
      </c>
      <c r="L78" s="32">
        <v>29449815.460000001</v>
      </c>
      <c r="M78" s="32">
        <v>-2.4700000000000002</v>
      </c>
      <c r="N78" s="33">
        <v>227173</v>
      </c>
      <c r="O78" s="33">
        <v>210160</v>
      </c>
      <c r="P78" s="33">
        <v>-7.49</v>
      </c>
      <c r="Q78" s="33">
        <v>7.38</v>
      </c>
      <c r="R78" s="33">
        <v>7.79</v>
      </c>
      <c r="S78" s="33">
        <v>5.56</v>
      </c>
      <c r="T78" s="33">
        <v>2249</v>
      </c>
      <c r="U78" s="33">
        <v>1704</v>
      </c>
      <c r="V78" s="33">
        <v>-24.23</v>
      </c>
      <c r="W78" s="33">
        <v>0</v>
      </c>
      <c r="X78" s="32">
        <v>26382247.93</v>
      </c>
      <c r="Y78" s="33">
        <v>0</v>
      </c>
      <c r="Z78" s="33">
        <v>0</v>
      </c>
      <c r="AA78" s="33">
        <v>217044</v>
      </c>
      <c r="AB78" s="33">
        <v>0</v>
      </c>
      <c r="AC78" s="33">
        <v>0</v>
      </c>
      <c r="AD78" s="33">
        <v>6.75</v>
      </c>
      <c r="AE78" s="33">
        <v>0</v>
      </c>
      <c r="AF78" s="33">
        <v>0</v>
      </c>
      <c r="AG78" s="33">
        <v>2248</v>
      </c>
      <c r="AH78" s="33">
        <v>0</v>
      </c>
      <c r="AI78" s="32">
        <v>6758607</v>
      </c>
      <c r="AJ78" s="32">
        <v>7090052.0899999999</v>
      </c>
      <c r="AK78" s="33">
        <v>4.9000000000000004</v>
      </c>
      <c r="AL78" s="33">
        <v>50075</v>
      </c>
      <c r="AM78" s="33">
        <v>50293</v>
      </c>
      <c r="AN78" s="33">
        <v>0.44</v>
      </c>
      <c r="AO78" s="33">
        <v>7.5</v>
      </c>
      <c r="AP78" s="33">
        <v>7.83</v>
      </c>
      <c r="AQ78" s="33">
        <v>4.4000000000000004</v>
      </c>
      <c r="AR78" s="33">
        <v>1732</v>
      </c>
      <c r="AS78" s="33">
        <v>2040</v>
      </c>
      <c r="AT78" s="33">
        <v>17.78</v>
      </c>
      <c r="AU78" s="33">
        <v>0</v>
      </c>
      <c r="AV78" s="32">
        <v>6645279.8099999996</v>
      </c>
      <c r="AW78" s="33">
        <v>0</v>
      </c>
      <c r="AX78" s="33">
        <v>0</v>
      </c>
      <c r="AY78" s="33">
        <v>53491</v>
      </c>
      <c r="AZ78" s="33">
        <v>0</v>
      </c>
      <c r="BA78" s="33">
        <v>0</v>
      </c>
      <c r="BB78" s="33">
        <v>6.9</v>
      </c>
      <c r="BC78" s="33">
        <v>0</v>
      </c>
      <c r="BD78" s="33">
        <v>0</v>
      </c>
      <c r="BE78" s="33">
        <v>2418</v>
      </c>
      <c r="BF78" s="33">
        <v>0</v>
      </c>
    </row>
    <row r="79" spans="2:58" x14ac:dyDescent="0.3">
      <c r="B79" t="str">
        <f t="shared" si="1"/>
        <v>CHICAGOBA_Segment/FormatCiderDraft</v>
      </c>
      <c r="C79" t="s">
        <v>41</v>
      </c>
      <c r="D79" t="s">
        <v>95</v>
      </c>
      <c r="H79" t="s">
        <v>51</v>
      </c>
      <c r="I79" t="s">
        <v>48</v>
      </c>
      <c r="K79" s="32">
        <v>15448583.060000001</v>
      </c>
      <c r="L79" s="32">
        <v>14612902.779999999</v>
      </c>
      <c r="M79" s="32">
        <v>-5.41</v>
      </c>
      <c r="N79" s="33">
        <v>129220</v>
      </c>
      <c r="O79" s="33">
        <v>117674</v>
      </c>
      <c r="P79" s="33">
        <v>-8.94</v>
      </c>
      <c r="Q79" s="33">
        <v>6.64</v>
      </c>
      <c r="R79" s="33">
        <v>6.9</v>
      </c>
      <c r="S79" s="33">
        <v>3.92</v>
      </c>
      <c r="T79" s="33">
        <v>748</v>
      </c>
      <c r="U79" s="33">
        <v>563</v>
      </c>
      <c r="V79" s="33">
        <v>-24.73</v>
      </c>
      <c r="W79" s="33">
        <v>0</v>
      </c>
      <c r="X79" s="32">
        <v>14056500.949999999</v>
      </c>
      <c r="Y79" s="33">
        <v>0</v>
      </c>
      <c r="Z79" s="33">
        <v>0</v>
      </c>
      <c r="AA79" s="33">
        <v>125833</v>
      </c>
      <c r="AB79" s="33">
        <v>0</v>
      </c>
      <c r="AC79" s="33">
        <v>0</v>
      </c>
      <c r="AD79" s="33">
        <v>6.21</v>
      </c>
      <c r="AE79" s="33">
        <v>0</v>
      </c>
      <c r="AF79" s="33">
        <v>0</v>
      </c>
      <c r="AG79" s="33">
        <v>613</v>
      </c>
      <c r="AH79" s="33">
        <v>0</v>
      </c>
      <c r="AI79" s="32">
        <v>3415456.04</v>
      </c>
      <c r="AJ79" s="32">
        <v>3586029.22</v>
      </c>
      <c r="AK79" s="33">
        <v>4.99</v>
      </c>
      <c r="AL79" s="33">
        <v>28629</v>
      </c>
      <c r="AM79" s="33">
        <v>28491</v>
      </c>
      <c r="AN79" s="33">
        <v>-0.48</v>
      </c>
      <c r="AO79" s="33">
        <v>6.63</v>
      </c>
      <c r="AP79" s="33">
        <v>6.99</v>
      </c>
      <c r="AQ79" s="33">
        <v>5.43</v>
      </c>
      <c r="AR79" s="33">
        <v>561</v>
      </c>
      <c r="AS79" s="33">
        <v>648</v>
      </c>
      <c r="AT79" s="33">
        <v>15.51</v>
      </c>
      <c r="AU79" s="33">
        <v>0</v>
      </c>
      <c r="AV79" s="32">
        <v>3544540.84</v>
      </c>
      <c r="AW79" s="33">
        <v>0</v>
      </c>
      <c r="AX79" s="33">
        <v>0</v>
      </c>
      <c r="AY79" s="33">
        <v>31089</v>
      </c>
      <c r="AZ79" s="33">
        <v>0</v>
      </c>
      <c r="BA79" s="33">
        <v>0</v>
      </c>
      <c r="BB79" s="33">
        <v>6.33</v>
      </c>
      <c r="BC79" s="33">
        <v>0</v>
      </c>
      <c r="BD79" s="33">
        <v>0</v>
      </c>
      <c r="BE79" s="33">
        <v>709</v>
      </c>
      <c r="BF79" s="33">
        <v>0</v>
      </c>
    </row>
    <row r="80" spans="2:58" x14ac:dyDescent="0.3">
      <c r="B80" t="str">
        <f t="shared" si="1"/>
        <v>CHICAGOBA_Segment/FormatCiderPackaged</v>
      </c>
      <c r="C80" t="s">
        <v>41</v>
      </c>
      <c r="D80" t="s">
        <v>95</v>
      </c>
      <c r="H80" t="s">
        <v>51</v>
      </c>
      <c r="I80" t="s">
        <v>49</v>
      </c>
      <c r="K80" s="32">
        <v>14746607.85</v>
      </c>
      <c r="L80" s="32">
        <v>14836912.68</v>
      </c>
      <c r="M80" s="32">
        <v>0.61</v>
      </c>
      <c r="N80" s="33">
        <v>97953</v>
      </c>
      <c r="O80" s="33">
        <v>92485</v>
      </c>
      <c r="P80" s="33">
        <v>-5.58</v>
      </c>
      <c r="Q80" s="33">
        <v>8.36</v>
      </c>
      <c r="R80" s="33">
        <v>8.91</v>
      </c>
      <c r="S80" s="33">
        <v>6.58</v>
      </c>
      <c r="T80" s="33">
        <v>2192</v>
      </c>
      <c r="U80" s="33">
        <v>1647</v>
      </c>
      <c r="V80" s="33">
        <v>-24.86</v>
      </c>
      <c r="W80" s="33">
        <v>0</v>
      </c>
      <c r="X80" s="32">
        <v>12325746.98</v>
      </c>
      <c r="Y80" s="33">
        <v>0</v>
      </c>
      <c r="Z80" s="33">
        <v>0</v>
      </c>
      <c r="AA80" s="33">
        <v>91211</v>
      </c>
      <c r="AB80" s="33">
        <v>0</v>
      </c>
      <c r="AC80" s="33">
        <v>0</v>
      </c>
      <c r="AD80" s="33">
        <v>7.51</v>
      </c>
      <c r="AE80" s="33">
        <v>0</v>
      </c>
      <c r="AF80" s="33">
        <v>0</v>
      </c>
      <c r="AG80" s="33">
        <v>2200</v>
      </c>
      <c r="AH80" s="33">
        <v>0</v>
      </c>
      <c r="AI80" s="32">
        <v>3343150.96</v>
      </c>
      <c r="AJ80" s="32">
        <v>3504022.87</v>
      </c>
      <c r="AK80" s="33">
        <v>4.8099999999999996</v>
      </c>
      <c r="AL80" s="33">
        <v>21446</v>
      </c>
      <c r="AM80" s="33">
        <v>21802</v>
      </c>
      <c r="AN80" s="33">
        <v>1.66</v>
      </c>
      <c r="AO80" s="33">
        <v>8.66</v>
      </c>
      <c r="AP80" s="33">
        <v>8.93</v>
      </c>
      <c r="AQ80" s="33">
        <v>3.12</v>
      </c>
      <c r="AR80" s="33">
        <v>1701</v>
      </c>
      <c r="AS80" s="33">
        <v>1942</v>
      </c>
      <c r="AT80" s="33">
        <v>14.17</v>
      </c>
      <c r="AU80" s="33">
        <v>0</v>
      </c>
      <c r="AV80" s="32">
        <v>3100738.97</v>
      </c>
      <c r="AW80" s="33">
        <v>0</v>
      </c>
      <c r="AX80" s="33">
        <v>0</v>
      </c>
      <c r="AY80" s="33">
        <v>22402</v>
      </c>
      <c r="AZ80" s="33">
        <v>0</v>
      </c>
      <c r="BA80" s="33">
        <v>0</v>
      </c>
      <c r="BB80" s="33">
        <v>7.69</v>
      </c>
      <c r="BC80" s="33">
        <v>0</v>
      </c>
      <c r="BD80" s="33">
        <v>0</v>
      </c>
      <c r="BE80" s="33">
        <v>2336</v>
      </c>
      <c r="BF80" s="33">
        <v>0</v>
      </c>
    </row>
    <row r="81" spans="2:58" x14ac:dyDescent="0.3">
      <c r="B81" t="str">
        <f t="shared" si="1"/>
        <v>CHICAGOBA_Segment/BA_Flavor SubgroupCiderApple Total</v>
      </c>
      <c r="C81" t="s">
        <v>41</v>
      </c>
      <c r="D81" t="s">
        <v>96</v>
      </c>
      <c r="H81" t="s">
        <v>51</v>
      </c>
      <c r="J81" t="s">
        <v>52</v>
      </c>
      <c r="K81" s="32">
        <v>23246098.18</v>
      </c>
      <c r="L81" s="32">
        <v>23156035.640000001</v>
      </c>
      <c r="M81" s="32">
        <v>-0.39</v>
      </c>
      <c r="N81" s="33">
        <v>176623</v>
      </c>
      <c r="O81" s="33">
        <v>167888</v>
      </c>
      <c r="P81" s="33">
        <v>-4.95</v>
      </c>
      <c r="Q81" s="33">
        <v>7.31</v>
      </c>
      <c r="R81" s="33">
        <v>7.66</v>
      </c>
      <c r="S81" s="33">
        <v>4.79</v>
      </c>
      <c r="T81" s="33">
        <v>2007</v>
      </c>
      <c r="U81" s="33">
        <v>1612</v>
      </c>
      <c r="V81" s="33">
        <v>-19.68</v>
      </c>
      <c r="W81" s="33">
        <v>0</v>
      </c>
      <c r="X81" s="32">
        <v>20192335.82</v>
      </c>
      <c r="Y81" s="33">
        <v>0</v>
      </c>
      <c r="Z81" s="33">
        <v>0</v>
      </c>
      <c r="AA81" s="33">
        <v>167061</v>
      </c>
      <c r="AB81" s="33">
        <v>0</v>
      </c>
      <c r="AC81" s="33">
        <v>0</v>
      </c>
      <c r="AD81" s="33">
        <v>6.71</v>
      </c>
      <c r="AE81" s="33">
        <v>0</v>
      </c>
      <c r="AF81" s="33">
        <v>0</v>
      </c>
      <c r="AG81" s="33">
        <v>2013</v>
      </c>
      <c r="AH81" s="33">
        <v>0</v>
      </c>
      <c r="AI81" s="32">
        <v>5188981.4800000004</v>
      </c>
      <c r="AJ81" s="32">
        <v>5613401.5199999996</v>
      </c>
      <c r="AK81" s="33">
        <v>8.18</v>
      </c>
      <c r="AL81" s="33">
        <v>39015</v>
      </c>
      <c r="AM81" s="33">
        <v>40500</v>
      </c>
      <c r="AN81" s="33">
        <v>3.81</v>
      </c>
      <c r="AO81" s="33">
        <v>7.39</v>
      </c>
      <c r="AP81" s="33">
        <v>7.7</v>
      </c>
      <c r="AQ81" s="33">
        <v>4.1900000000000004</v>
      </c>
      <c r="AR81" s="33">
        <v>1658</v>
      </c>
      <c r="AS81" s="33">
        <v>1896</v>
      </c>
      <c r="AT81" s="33">
        <v>14.35</v>
      </c>
      <c r="AU81" s="33">
        <v>0</v>
      </c>
      <c r="AV81" s="32">
        <v>5128176.09</v>
      </c>
      <c r="AW81" s="33">
        <v>0</v>
      </c>
      <c r="AX81" s="33">
        <v>0</v>
      </c>
      <c r="AY81" s="33">
        <v>41578</v>
      </c>
      <c r="AZ81" s="33">
        <v>0</v>
      </c>
      <c r="BA81" s="33">
        <v>0</v>
      </c>
      <c r="BB81" s="33">
        <v>6.85</v>
      </c>
      <c r="BC81" s="33">
        <v>0</v>
      </c>
      <c r="BD81" s="33">
        <v>0</v>
      </c>
      <c r="BE81" s="33">
        <v>2195</v>
      </c>
      <c r="BF81" s="33">
        <v>0</v>
      </c>
    </row>
    <row r="82" spans="2:58" x14ac:dyDescent="0.3">
      <c r="B82" t="str">
        <f t="shared" si="1"/>
        <v>CHICAGOBA_Segment/BA_Flavor SubgroupCiderPear Total</v>
      </c>
      <c r="C82" t="s">
        <v>41</v>
      </c>
      <c r="D82" t="s">
        <v>96</v>
      </c>
      <c r="H82" t="s">
        <v>51</v>
      </c>
      <c r="J82" t="s">
        <v>53</v>
      </c>
      <c r="K82" s="32">
        <v>983216.27</v>
      </c>
      <c r="L82" s="32">
        <v>1078251.08</v>
      </c>
      <c r="M82" s="32">
        <v>9.67</v>
      </c>
      <c r="N82" s="33">
        <v>6657</v>
      </c>
      <c r="O82" s="33">
        <v>6753</v>
      </c>
      <c r="P82" s="33">
        <v>1.44</v>
      </c>
      <c r="Q82" s="33">
        <v>8.2100000000000009</v>
      </c>
      <c r="R82" s="33">
        <v>8.8699999999999992</v>
      </c>
      <c r="S82" s="33">
        <v>8.0399999999999991</v>
      </c>
      <c r="T82" s="33">
        <v>197</v>
      </c>
      <c r="U82" s="33">
        <v>174</v>
      </c>
      <c r="V82" s="33">
        <v>-11.68</v>
      </c>
      <c r="W82" s="33">
        <v>0</v>
      </c>
      <c r="X82" s="32">
        <v>939891.07</v>
      </c>
      <c r="Y82" s="33">
        <v>0</v>
      </c>
      <c r="Z82" s="33">
        <v>0</v>
      </c>
      <c r="AA82" s="33">
        <v>7095</v>
      </c>
      <c r="AB82" s="33">
        <v>0</v>
      </c>
      <c r="AC82" s="33">
        <v>0</v>
      </c>
      <c r="AD82" s="33">
        <v>7.36</v>
      </c>
      <c r="AE82" s="33">
        <v>0</v>
      </c>
      <c r="AF82" s="33">
        <v>0</v>
      </c>
      <c r="AG82" s="33">
        <v>165</v>
      </c>
      <c r="AH82" s="33">
        <v>0</v>
      </c>
      <c r="AI82" s="32">
        <v>228687.79</v>
      </c>
      <c r="AJ82" s="32">
        <v>252502.81</v>
      </c>
      <c r="AK82" s="33">
        <v>10.41</v>
      </c>
      <c r="AL82" s="33">
        <v>1543</v>
      </c>
      <c r="AM82" s="33">
        <v>1530</v>
      </c>
      <c r="AN82" s="33">
        <v>-0.84</v>
      </c>
      <c r="AO82" s="33">
        <v>8.23</v>
      </c>
      <c r="AP82" s="33">
        <v>9.17</v>
      </c>
      <c r="AQ82" s="33">
        <v>11.42</v>
      </c>
      <c r="AR82" s="33">
        <v>152</v>
      </c>
      <c r="AS82" s="33">
        <v>201</v>
      </c>
      <c r="AT82" s="33">
        <v>32.24</v>
      </c>
      <c r="AU82" s="33">
        <v>0</v>
      </c>
      <c r="AV82" s="32">
        <v>211016.88</v>
      </c>
      <c r="AW82" s="33">
        <v>0</v>
      </c>
      <c r="AX82" s="33">
        <v>0</v>
      </c>
      <c r="AY82" s="33">
        <v>1547</v>
      </c>
      <c r="AZ82" s="33">
        <v>0</v>
      </c>
      <c r="BA82" s="33">
        <v>0</v>
      </c>
      <c r="BB82" s="33">
        <v>7.58</v>
      </c>
      <c r="BC82" s="33">
        <v>0</v>
      </c>
      <c r="BD82" s="33">
        <v>0</v>
      </c>
      <c r="BE82" s="33">
        <v>165</v>
      </c>
      <c r="BF82" s="33">
        <v>0</v>
      </c>
    </row>
    <row r="83" spans="2:58" x14ac:dyDescent="0.3">
      <c r="B83" t="str">
        <f t="shared" si="1"/>
        <v>CHICAGOBA_Category/FormatBeerDraft</v>
      </c>
      <c r="C83" t="s">
        <v>41</v>
      </c>
      <c r="D83" t="s">
        <v>109</v>
      </c>
      <c r="F83" t="s">
        <v>47</v>
      </c>
      <c r="I83" t="s">
        <v>48</v>
      </c>
      <c r="K83" s="32">
        <v>787066397.39999998</v>
      </c>
      <c r="L83" s="32">
        <v>785916629.87</v>
      </c>
      <c r="M83" s="32">
        <v>-0.15</v>
      </c>
      <c r="N83" s="33">
        <v>6977622</v>
      </c>
      <c r="O83" s="33">
        <v>6582713</v>
      </c>
      <c r="P83" s="33">
        <v>-5.66</v>
      </c>
      <c r="Q83" s="33">
        <v>6.27</v>
      </c>
      <c r="R83" s="33">
        <v>6.63</v>
      </c>
      <c r="S83" s="33">
        <v>5.74</v>
      </c>
      <c r="T83" s="33">
        <v>6026</v>
      </c>
      <c r="U83" s="33">
        <v>6361</v>
      </c>
      <c r="V83" s="33">
        <v>5.56</v>
      </c>
      <c r="W83" s="33">
        <v>0</v>
      </c>
      <c r="X83" s="32">
        <v>636113898.20000005</v>
      </c>
      <c r="Y83" s="33">
        <v>0</v>
      </c>
      <c r="Z83" s="33">
        <v>0</v>
      </c>
      <c r="AA83" s="33">
        <v>6092287</v>
      </c>
      <c r="AB83" s="33">
        <v>0</v>
      </c>
      <c r="AC83" s="33">
        <v>0</v>
      </c>
      <c r="AD83" s="33">
        <v>5.8</v>
      </c>
      <c r="AE83" s="33">
        <v>0</v>
      </c>
      <c r="AF83" s="33">
        <v>0</v>
      </c>
      <c r="AG83" s="33">
        <v>5726</v>
      </c>
      <c r="AH83" s="33">
        <v>0</v>
      </c>
      <c r="AI83" s="32">
        <v>178964205.58000001</v>
      </c>
      <c r="AJ83" s="32">
        <v>177022069.53</v>
      </c>
      <c r="AK83" s="33">
        <v>-1.0900000000000001</v>
      </c>
      <c r="AL83" s="33">
        <v>1536967</v>
      </c>
      <c r="AM83" s="33">
        <v>1467517</v>
      </c>
      <c r="AN83" s="33">
        <v>-4.5199999999999996</v>
      </c>
      <c r="AO83" s="33">
        <v>6.47</v>
      </c>
      <c r="AP83" s="33">
        <v>6.7</v>
      </c>
      <c r="AQ83" s="33">
        <v>3.55</v>
      </c>
      <c r="AR83" s="33">
        <v>6296</v>
      </c>
      <c r="AS83" s="33">
        <v>6560</v>
      </c>
      <c r="AT83" s="33">
        <v>4.1900000000000004</v>
      </c>
      <c r="AU83" s="33">
        <v>0</v>
      </c>
      <c r="AV83" s="32">
        <v>164169769.78</v>
      </c>
      <c r="AW83" s="33">
        <v>0</v>
      </c>
      <c r="AX83" s="33">
        <v>0</v>
      </c>
      <c r="AY83" s="33">
        <v>1546820</v>
      </c>
      <c r="AZ83" s="33">
        <v>0</v>
      </c>
      <c r="BA83" s="33">
        <v>0</v>
      </c>
      <c r="BB83" s="33">
        <v>5.9</v>
      </c>
      <c r="BC83" s="33">
        <v>0</v>
      </c>
      <c r="BD83" s="33">
        <v>0</v>
      </c>
      <c r="BE83" s="33">
        <v>6068</v>
      </c>
      <c r="BF83" s="33">
        <v>0</v>
      </c>
    </row>
    <row r="84" spans="2:58" x14ac:dyDescent="0.3">
      <c r="B84" t="str">
        <f t="shared" si="1"/>
        <v>CHICAGOBA_Category/FormatBeerPackaged</v>
      </c>
      <c r="C84" t="s">
        <v>41</v>
      </c>
      <c r="D84" t="s">
        <v>109</v>
      </c>
      <c r="F84" t="s">
        <v>47</v>
      </c>
      <c r="I84" t="s">
        <v>49</v>
      </c>
      <c r="K84" s="32">
        <v>888556622.27999997</v>
      </c>
      <c r="L84" s="32">
        <v>866189123.45000005</v>
      </c>
      <c r="M84" s="32">
        <v>-2.52</v>
      </c>
      <c r="N84" s="33">
        <v>7016227</v>
      </c>
      <c r="O84" s="33">
        <v>6488139</v>
      </c>
      <c r="P84" s="33">
        <v>-7.53</v>
      </c>
      <c r="Q84" s="33">
        <v>7.04</v>
      </c>
      <c r="R84" s="33">
        <v>7.42</v>
      </c>
      <c r="S84" s="33">
        <v>5.4</v>
      </c>
      <c r="T84" s="33">
        <v>7632</v>
      </c>
      <c r="U84" s="33">
        <v>7403</v>
      </c>
      <c r="V84" s="33">
        <v>-3</v>
      </c>
      <c r="W84" s="33">
        <v>0</v>
      </c>
      <c r="X84" s="32">
        <v>708703237.40999997</v>
      </c>
      <c r="Y84" s="33">
        <v>0</v>
      </c>
      <c r="Z84" s="33">
        <v>0</v>
      </c>
      <c r="AA84" s="33">
        <v>6366818</v>
      </c>
      <c r="AB84" s="33">
        <v>0</v>
      </c>
      <c r="AC84" s="33">
        <v>0</v>
      </c>
      <c r="AD84" s="33">
        <v>6.18</v>
      </c>
      <c r="AE84" s="33">
        <v>0</v>
      </c>
      <c r="AF84" s="33">
        <v>0</v>
      </c>
      <c r="AG84" s="33">
        <v>6498</v>
      </c>
      <c r="AH84" s="33">
        <v>0</v>
      </c>
      <c r="AI84" s="32">
        <v>202416389.28999999</v>
      </c>
      <c r="AJ84" s="32">
        <v>194844583.72</v>
      </c>
      <c r="AK84" s="33">
        <v>-3.74</v>
      </c>
      <c r="AL84" s="33">
        <v>1541055</v>
      </c>
      <c r="AM84" s="33">
        <v>1450805</v>
      </c>
      <c r="AN84" s="33">
        <v>-5.86</v>
      </c>
      <c r="AO84" s="33">
        <v>7.3</v>
      </c>
      <c r="AP84" s="33">
        <v>7.46</v>
      </c>
      <c r="AQ84" s="33">
        <v>2.19</v>
      </c>
      <c r="AR84" s="33">
        <v>7670</v>
      </c>
      <c r="AS84" s="33">
        <v>7660</v>
      </c>
      <c r="AT84" s="33">
        <v>-0.13</v>
      </c>
      <c r="AU84" s="33">
        <v>0</v>
      </c>
      <c r="AV84" s="32">
        <v>182746363.28</v>
      </c>
      <c r="AW84" s="33">
        <v>0</v>
      </c>
      <c r="AX84" s="33">
        <v>0</v>
      </c>
      <c r="AY84" s="33">
        <v>1586364</v>
      </c>
      <c r="AZ84" s="33">
        <v>0</v>
      </c>
      <c r="BA84" s="33">
        <v>0</v>
      </c>
      <c r="BB84" s="33">
        <v>6.4</v>
      </c>
      <c r="BC84" s="33">
        <v>0</v>
      </c>
      <c r="BD84" s="33">
        <v>0</v>
      </c>
      <c r="BE84" s="33">
        <v>7421</v>
      </c>
      <c r="BF84" s="33">
        <v>0</v>
      </c>
    </row>
    <row r="85" spans="2:58" x14ac:dyDescent="0.3">
      <c r="B85" t="str">
        <f t="shared" si="1"/>
        <v>CHICAGOBA_SubSegment/FormatCiderDraft</v>
      </c>
      <c r="C85" t="s">
        <v>41</v>
      </c>
      <c r="D85" t="s">
        <v>110</v>
      </c>
      <c r="G85" t="s">
        <v>51</v>
      </c>
      <c r="I85" t="s">
        <v>48</v>
      </c>
      <c r="K85" s="32">
        <v>15448583.060000001</v>
      </c>
      <c r="L85" s="32">
        <v>14612902.779999999</v>
      </c>
      <c r="M85" s="32">
        <v>-5.41</v>
      </c>
      <c r="N85" s="33">
        <v>129220</v>
      </c>
      <c r="O85" s="33">
        <v>117674</v>
      </c>
      <c r="P85" s="33">
        <v>-8.94</v>
      </c>
      <c r="Q85" s="33">
        <v>6.64</v>
      </c>
      <c r="R85" s="33">
        <v>6.9</v>
      </c>
      <c r="S85" s="33">
        <v>3.92</v>
      </c>
      <c r="T85" s="33">
        <v>748</v>
      </c>
      <c r="U85" s="33">
        <v>563</v>
      </c>
      <c r="V85" s="33">
        <v>-24.73</v>
      </c>
      <c r="W85" s="33">
        <v>0</v>
      </c>
      <c r="X85" s="32">
        <v>14056500.949999999</v>
      </c>
      <c r="Y85" s="33">
        <v>0</v>
      </c>
      <c r="Z85" s="33">
        <v>0</v>
      </c>
      <c r="AA85" s="33">
        <v>125833</v>
      </c>
      <c r="AB85" s="33">
        <v>0</v>
      </c>
      <c r="AC85" s="33">
        <v>0</v>
      </c>
      <c r="AD85" s="33">
        <v>6.21</v>
      </c>
      <c r="AE85" s="33">
        <v>0</v>
      </c>
      <c r="AF85" s="33">
        <v>0</v>
      </c>
      <c r="AG85" s="33">
        <v>613</v>
      </c>
      <c r="AH85" s="33">
        <v>0</v>
      </c>
      <c r="AI85" s="32">
        <v>3415456.04</v>
      </c>
      <c r="AJ85" s="32">
        <v>3586029.22</v>
      </c>
      <c r="AK85" s="33">
        <v>4.99</v>
      </c>
      <c r="AL85" s="33">
        <v>28629</v>
      </c>
      <c r="AM85" s="33">
        <v>28491</v>
      </c>
      <c r="AN85" s="33">
        <v>-0.48</v>
      </c>
      <c r="AO85" s="33">
        <v>6.63</v>
      </c>
      <c r="AP85" s="33">
        <v>6.99</v>
      </c>
      <c r="AQ85" s="33">
        <v>5.43</v>
      </c>
      <c r="AR85" s="33">
        <v>561</v>
      </c>
      <c r="AS85" s="33">
        <v>648</v>
      </c>
      <c r="AT85" s="33">
        <v>15.51</v>
      </c>
      <c r="AU85" s="33">
        <v>0</v>
      </c>
      <c r="AV85" s="32">
        <v>3544540.84</v>
      </c>
      <c r="AW85" s="33">
        <v>0</v>
      </c>
      <c r="AX85" s="33">
        <v>0</v>
      </c>
      <c r="AY85" s="33">
        <v>31089</v>
      </c>
      <c r="AZ85" s="33">
        <v>0</v>
      </c>
      <c r="BA85" s="33">
        <v>0</v>
      </c>
      <c r="BB85" s="33">
        <v>6.33</v>
      </c>
      <c r="BC85" s="33">
        <v>0</v>
      </c>
      <c r="BD85" s="33">
        <v>0</v>
      </c>
      <c r="BE85" s="33">
        <v>709</v>
      </c>
      <c r="BF85" s="33">
        <v>0</v>
      </c>
    </row>
    <row r="86" spans="2:58" x14ac:dyDescent="0.3">
      <c r="B86" t="str">
        <f t="shared" si="1"/>
        <v>CHICAGOBA_SubSegment/FormatCiderPackaged</v>
      </c>
      <c r="C86" t="s">
        <v>41</v>
      </c>
      <c r="D86" t="s">
        <v>110</v>
      </c>
      <c r="G86" t="s">
        <v>51</v>
      </c>
      <c r="I86" t="s">
        <v>49</v>
      </c>
      <c r="K86" s="32">
        <v>14746607.85</v>
      </c>
      <c r="L86" s="32">
        <v>14836912.68</v>
      </c>
      <c r="M86" s="32">
        <v>0.61</v>
      </c>
      <c r="N86" s="33">
        <v>97953</v>
      </c>
      <c r="O86" s="33">
        <v>92485</v>
      </c>
      <c r="P86" s="33">
        <v>-5.58</v>
      </c>
      <c r="Q86" s="33">
        <v>8.36</v>
      </c>
      <c r="R86" s="33">
        <v>8.91</v>
      </c>
      <c r="S86" s="33">
        <v>6.58</v>
      </c>
      <c r="T86" s="33">
        <v>2192</v>
      </c>
      <c r="U86" s="33">
        <v>1647</v>
      </c>
      <c r="V86" s="33">
        <v>-24.86</v>
      </c>
      <c r="W86" s="33">
        <v>0</v>
      </c>
      <c r="X86" s="32">
        <v>12325746.98</v>
      </c>
      <c r="Y86" s="33">
        <v>0</v>
      </c>
      <c r="Z86" s="33">
        <v>0</v>
      </c>
      <c r="AA86" s="33">
        <v>91211</v>
      </c>
      <c r="AB86" s="33">
        <v>0</v>
      </c>
      <c r="AC86" s="33">
        <v>0</v>
      </c>
      <c r="AD86" s="33">
        <v>7.51</v>
      </c>
      <c r="AE86" s="33">
        <v>0</v>
      </c>
      <c r="AF86" s="33">
        <v>0</v>
      </c>
      <c r="AG86" s="33">
        <v>2200</v>
      </c>
      <c r="AH86" s="33">
        <v>0</v>
      </c>
      <c r="AI86" s="32">
        <v>3343150.96</v>
      </c>
      <c r="AJ86" s="32">
        <v>3504022.87</v>
      </c>
      <c r="AK86" s="33">
        <v>4.8099999999999996</v>
      </c>
      <c r="AL86" s="33">
        <v>21446</v>
      </c>
      <c r="AM86" s="33">
        <v>21802</v>
      </c>
      <c r="AN86" s="33">
        <v>1.66</v>
      </c>
      <c r="AO86" s="33">
        <v>8.66</v>
      </c>
      <c r="AP86" s="33">
        <v>8.93</v>
      </c>
      <c r="AQ86" s="33">
        <v>3.12</v>
      </c>
      <c r="AR86" s="33">
        <v>1701</v>
      </c>
      <c r="AS86" s="33">
        <v>1942</v>
      </c>
      <c r="AT86" s="33">
        <v>14.17</v>
      </c>
      <c r="AU86" s="33">
        <v>0</v>
      </c>
      <c r="AV86" s="32">
        <v>3100738.97</v>
      </c>
      <c r="AW86" s="33">
        <v>0</v>
      </c>
      <c r="AX86" s="33">
        <v>0</v>
      </c>
      <c r="AY86" s="33">
        <v>22402</v>
      </c>
      <c r="AZ86" s="33">
        <v>0</v>
      </c>
      <c r="BA86" s="33">
        <v>0</v>
      </c>
      <c r="BB86" s="33">
        <v>7.69</v>
      </c>
      <c r="BC86" s="33">
        <v>0</v>
      </c>
      <c r="BD86" s="33">
        <v>0</v>
      </c>
      <c r="BE86" s="33">
        <v>2336</v>
      </c>
      <c r="BF86" s="33">
        <v>0</v>
      </c>
    </row>
    <row r="87" spans="2:58" x14ac:dyDescent="0.3">
      <c r="B87" t="str">
        <f t="shared" si="1"/>
        <v>CHICAGOBA_SubSegment/BA_Flavor SubgroupCiderApple Total</v>
      </c>
      <c r="C87" t="s">
        <v>41</v>
      </c>
      <c r="D87" t="s">
        <v>111</v>
      </c>
      <c r="G87" t="s">
        <v>51</v>
      </c>
      <c r="J87" t="s">
        <v>52</v>
      </c>
      <c r="K87" s="32">
        <v>23246098.18</v>
      </c>
      <c r="L87" s="32">
        <v>23156035.640000001</v>
      </c>
      <c r="M87" s="32">
        <v>-0.39</v>
      </c>
      <c r="N87" s="33">
        <v>176623</v>
      </c>
      <c r="O87" s="33">
        <v>167888</v>
      </c>
      <c r="P87" s="33">
        <v>-4.95</v>
      </c>
      <c r="Q87" s="33">
        <v>7.31</v>
      </c>
      <c r="R87" s="33">
        <v>7.66</v>
      </c>
      <c r="S87" s="33">
        <v>4.79</v>
      </c>
      <c r="T87" s="33">
        <v>2007</v>
      </c>
      <c r="U87" s="33">
        <v>1612</v>
      </c>
      <c r="V87" s="33">
        <v>-19.68</v>
      </c>
      <c r="W87" s="33">
        <v>0</v>
      </c>
      <c r="X87" s="32">
        <v>20192335.82</v>
      </c>
      <c r="Y87" s="33">
        <v>0</v>
      </c>
      <c r="Z87" s="33">
        <v>0</v>
      </c>
      <c r="AA87" s="33">
        <v>167061</v>
      </c>
      <c r="AB87" s="33">
        <v>0</v>
      </c>
      <c r="AC87" s="33">
        <v>0</v>
      </c>
      <c r="AD87" s="33">
        <v>6.71</v>
      </c>
      <c r="AE87" s="33">
        <v>0</v>
      </c>
      <c r="AF87" s="33">
        <v>0</v>
      </c>
      <c r="AG87" s="33">
        <v>2013</v>
      </c>
      <c r="AH87" s="33">
        <v>0</v>
      </c>
      <c r="AI87" s="33">
        <v>5188981.4800000004</v>
      </c>
      <c r="AJ87" s="32">
        <v>5613401.5199999996</v>
      </c>
      <c r="AK87" s="33">
        <v>8.18</v>
      </c>
      <c r="AL87" s="33">
        <v>39015</v>
      </c>
      <c r="AM87" s="33">
        <v>40500</v>
      </c>
      <c r="AN87" s="33">
        <v>3.81</v>
      </c>
      <c r="AO87" s="33">
        <v>7.39</v>
      </c>
      <c r="AP87" s="33">
        <v>7.7</v>
      </c>
      <c r="AQ87" s="33">
        <v>4.1900000000000004</v>
      </c>
      <c r="AR87" s="33">
        <v>1658</v>
      </c>
      <c r="AS87" s="33">
        <v>1896</v>
      </c>
      <c r="AT87" s="33">
        <v>14.35</v>
      </c>
      <c r="AU87" s="33">
        <v>0</v>
      </c>
      <c r="AV87" s="32">
        <v>5128176.09</v>
      </c>
      <c r="AW87" s="33">
        <v>0</v>
      </c>
      <c r="AX87" s="33">
        <v>0</v>
      </c>
      <c r="AY87" s="33">
        <v>41578</v>
      </c>
      <c r="AZ87" s="33">
        <v>0</v>
      </c>
      <c r="BA87" s="33">
        <v>0</v>
      </c>
      <c r="BB87" s="33">
        <v>6.85</v>
      </c>
      <c r="BC87" s="33">
        <v>0</v>
      </c>
      <c r="BD87" s="33">
        <v>0</v>
      </c>
      <c r="BE87" s="33">
        <v>2195</v>
      </c>
      <c r="BF87" s="33">
        <v>0</v>
      </c>
    </row>
    <row r="88" spans="2:58" x14ac:dyDescent="0.3">
      <c r="B88" t="str">
        <f t="shared" si="1"/>
        <v>CHICAGOBA_SubSegment/BA_Flavor SubgroupCiderPear Total</v>
      </c>
      <c r="C88" t="s">
        <v>41</v>
      </c>
      <c r="D88" t="s">
        <v>111</v>
      </c>
      <c r="G88" t="s">
        <v>51</v>
      </c>
      <c r="J88" t="s">
        <v>53</v>
      </c>
      <c r="K88" s="32">
        <v>983216.27</v>
      </c>
      <c r="L88" s="32">
        <v>1078251.08</v>
      </c>
      <c r="M88" s="32">
        <v>9.67</v>
      </c>
      <c r="N88" s="33">
        <v>6657</v>
      </c>
      <c r="O88" s="33">
        <v>6753</v>
      </c>
      <c r="P88" s="33">
        <v>1.44</v>
      </c>
      <c r="Q88" s="33">
        <v>8.2100000000000009</v>
      </c>
      <c r="R88" s="33">
        <v>8.8699999999999992</v>
      </c>
      <c r="S88" s="33">
        <v>8.0399999999999991</v>
      </c>
      <c r="T88" s="33">
        <v>197</v>
      </c>
      <c r="U88" s="33">
        <v>174</v>
      </c>
      <c r="V88" s="33">
        <v>-11.68</v>
      </c>
      <c r="W88" s="33">
        <v>0</v>
      </c>
      <c r="X88" s="32">
        <v>939891.07</v>
      </c>
      <c r="Y88" s="33">
        <v>0</v>
      </c>
      <c r="Z88" s="33">
        <v>0</v>
      </c>
      <c r="AA88" s="33">
        <v>7095</v>
      </c>
      <c r="AB88" s="33">
        <v>0</v>
      </c>
      <c r="AC88" s="33">
        <v>0</v>
      </c>
      <c r="AD88" s="33">
        <v>7.36</v>
      </c>
      <c r="AE88" s="33">
        <v>0</v>
      </c>
      <c r="AF88" s="33">
        <v>0</v>
      </c>
      <c r="AG88" s="33">
        <v>165</v>
      </c>
      <c r="AH88" s="33">
        <v>0</v>
      </c>
      <c r="AI88" s="32">
        <v>228687.79</v>
      </c>
      <c r="AJ88" s="32">
        <v>252502.81</v>
      </c>
      <c r="AK88" s="33">
        <v>10.41</v>
      </c>
      <c r="AL88" s="33">
        <v>1543</v>
      </c>
      <c r="AM88" s="33">
        <v>1530</v>
      </c>
      <c r="AN88" s="33">
        <v>-0.84</v>
      </c>
      <c r="AO88" s="33">
        <v>8.23</v>
      </c>
      <c r="AP88" s="33">
        <v>9.17</v>
      </c>
      <c r="AQ88" s="33">
        <v>11.42</v>
      </c>
      <c r="AR88" s="33">
        <v>152</v>
      </c>
      <c r="AS88" s="33">
        <v>201</v>
      </c>
      <c r="AT88" s="33">
        <v>32.24</v>
      </c>
      <c r="AU88" s="33">
        <v>0</v>
      </c>
      <c r="AV88" s="32">
        <v>211016.88</v>
      </c>
      <c r="AW88" s="33">
        <v>0</v>
      </c>
      <c r="AX88" s="33">
        <v>0</v>
      </c>
      <c r="AY88" s="33">
        <v>1547</v>
      </c>
      <c r="AZ88" s="33">
        <v>0</v>
      </c>
      <c r="BA88" s="33">
        <v>0</v>
      </c>
      <c r="BB88" s="33">
        <v>7.58</v>
      </c>
      <c r="BC88" s="33">
        <v>0</v>
      </c>
      <c r="BD88" s="33">
        <v>0</v>
      </c>
      <c r="BE88" s="33">
        <v>165</v>
      </c>
      <c r="BF88" s="33">
        <v>0</v>
      </c>
    </row>
    <row r="89" spans="2:58" x14ac:dyDescent="0.3">
      <c r="B89" t="str">
        <f t="shared" si="1"/>
        <v>DALLASBA_Mega CategoryTotal Beer/FMB/Cider</v>
      </c>
      <c r="C89" t="s">
        <v>42</v>
      </c>
      <c r="D89" t="s">
        <v>91</v>
      </c>
      <c r="E89" t="s">
        <v>45</v>
      </c>
      <c r="K89" s="32">
        <v>989140414.62</v>
      </c>
      <c r="L89" s="32">
        <v>1017220735.11</v>
      </c>
      <c r="M89" s="32">
        <v>2.84</v>
      </c>
      <c r="N89" s="33">
        <v>8469472</v>
      </c>
      <c r="O89" s="33">
        <v>8129675</v>
      </c>
      <c r="P89" s="33">
        <v>-4.01</v>
      </c>
      <c r="Q89" s="33">
        <v>6.49</v>
      </c>
      <c r="R89" s="33">
        <v>6.95</v>
      </c>
      <c r="S89" s="33">
        <v>7.09</v>
      </c>
      <c r="T89" s="33">
        <v>5810</v>
      </c>
      <c r="U89" s="33">
        <v>5675</v>
      </c>
      <c r="V89" s="33">
        <v>-2.3199999999999998</v>
      </c>
      <c r="W89" s="33">
        <v>0</v>
      </c>
      <c r="X89" s="32">
        <v>802168845.76999998</v>
      </c>
      <c r="Y89" s="33">
        <v>0</v>
      </c>
      <c r="Z89" s="33">
        <v>0</v>
      </c>
      <c r="AA89" s="33">
        <v>7717159</v>
      </c>
      <c r="AB89" s="33">
        <v>0</v>
      </c>
      <c r="AC89" s="33">
        <v>0</v>
      </c>
      <c r="AD89" s="33">
        <v>5.77</v>
      </c>
      <c r="AE89" s="33">
        <v>0</v>
      </c>
      <c r="AF89" s="33">
        <v>0</v>
      </c>
      <c r="AG89" s="33">
        <v>4913</v>
      </c>
      <c r="AH89" s="33">
        <v>0</v>
      </c>
      <c r="AI89" s="32">
        <v>235646202.12</v>
      </c>
      <c r="AJ89" s="32">
        <v>227179322.40000001</v>
      </c>
      <c r="AK89" s="33">
        <v>-3.59</v>
      </c>
      <c r="AL89" s="33">
        <v>1931456</v>
      </c>
      <c r="AM89" s="33">
        <v>1802079</v>
      </c>
      <c r="AN89" s="33">
        <v>-6.7</v>
      </c>
      <c r="AO89" s="33">
        <v>6.78</v>
      </c>
      <c r="AP89" s="33">
        <v>7</v>
      </c>
      <c r="AQ89" s="33">
        <v>3.24</v>
      </c>
      <c r="AR89" s="33">
        <v>5720</v>
      </c>
      <c r="AS89" s="33">
        <v>6035</v>
      </c>
      <c r="AT89" s="33">
        <v>5.51</v>
      </c>
      <c r="AU89" s="33">
        <v>0</v>
      </c>
      <c r="AV89" s="32">
        <v>206929497.81999999</v>
      </c>
      <c r="AW89" s="33">
        <v>0</v>
      </c>
      <c r="AX89" s="33">
        <v>0</v>
      </c>
      <c r="AY89" s="33">
        <v>1951555</v>
      </c>
      <c r="AZ89" s="33">
        <v>0</v>
      </c>
      <c r="BA89" s="33">
        <v>0</v>
      </c>
      <c r="BB89" s="33">
        <v>5.89</v>
      </c>
      <c r="BC89" s="33">
        <v>0</v>
      </c>
      <c r="BD89" s="33">
        <v>0</v>
      </c>
      <c r="BE89" s="33">
        <v>5485</v>
      </c>
      <c r="BF89" s="33">
        <v>0</v>
      </c>
    </row>
    <row r="90" spans="2:58" x14ac:dyDescent="0.3">
      <c r="B90" t="str">
        <f t="shared" si="1"/>
        <v>DALLASBA_CategoryBeer</v>
      </c>
      <c r="C90" t="s">
        <v>42</v>
      </c>
      <c r="D90" t="s">
        <v>92</v>
      </c>
      <c r="F90" t="s">
        <v>47</v>
      </c>
      <c r="K90" s="32">
        <v>949990027.28999996</v>
      </c>
      <c r="L90" s="32">
        <v>977512319.41999996</v>
      </c>
      <c r="M90" s="32">
        <v>2.9</v>
      </c>
      <c r="N90" s="33">
        <v>8173260</v>
      </c>
      <c r="O90" s="33">
        <v>7855043</v>
      </c>
      <c r="P90" s="33">
        <v>-3.89</v>
      </c>
      <c r="Q90" s="33">
        <v>6.46</v>
      </c>
      <c r="R90" s="33">
        <v>6.91</v>
      </c>
      <c r="S90" s="33">
        <v>6.97</v>
      </c>
      <c r="T90" s="33">
        <v>5669</v>
      </c>
      <c r="U90" s="33">
        <v>5607</v>
      </c>
      <c r="V90" s="33">
        <v>-1.0900000000000001</v>
      </c>
      <c r="W90" s="33">
        <v>0</v>
      </c>
      <c r="X90" s="32">
        <v>769541695.14999998</v>
      </c>
      <c r="Y90" s="33">
        <v>0</v>
      </c>
      <c r="Z90" s="33">
        <v>0</v>
      </c>
      <c r="AA90" s="33">
        <v>7441287</v>
      </c>
      <c r="AB90" s="33">
        <v>0</v>
      </c>
      <c r="AC90" s="33">
        <v>0</v>
      </c>
      <c r="AD90" s="33">
        <v>5.75</v>
      </c>
      <c r="AE90" s="33">
        <v>0</v>
      </c>
      <c r="AF90" s="33">
        <v>0</v>
      </c>
      <c r="AG90" s="33">
        <v>4709</v>
      </c>
      <c r="AH90" s="33">
        <v>0</v>
      </c>
      <c r="AI90" s="32">
        <v>226602019.00999999</v>
      </c>
      <c r="AJ90" s="32">
        <v>218546532.12</v>
      </c>
      <c r="AK90" s="33">
        <v>-3.56</v>
      </c>
      <c r="AL90" s="33">
        <v>1867209</v>
      </c>
      <c r="AM90" s="33">
        <v>1742658</v>
      </c>
      <c r="AN90" s="33">
        <v>-6.67</v>
      </c>
      <c r="AO90" s="33">
        <v>6.74</v>
      </c>
      <c r="AP90" s="33">
        <v>6.97</v>
      </c>
      <c r="AQ90" s="33">
        <v>3.41</v>
      </c>
      <c r="AR90" s="33">
        <v>5622</v>
      </c>
      <c r="AS90" s="33">
        <v>6013</v>
      </c>
      <c r="AT90" s="33">
        <v>6.95</v>
      </c>
      <c r="AU90" s="33">
        <v>0</v>
      </c>
      <c r="AV90" s="32">
        <v>199224557.72999999</v>
      </c>
      <c r="AW90" s="33">
        <v>0</v>
      </c>
      <c r="AX90" s="33">
        <v>0</v>
      </c>
      <c r="AY90" s="33">
        <v>1887256</v>
      </c>
      <c r="AZ90" s="33">
        <v>0</v>
      </c>
      <c r="BA90" s="33">
        <v>0</v>
      </c>
      <c r="BB90" s="33">
        <v>5.86</v>
      </c>
      <c r="BC90" s="33">
        <v>0</v>
      </c>
      <c r="BD90" s="33">
        <v>0</v>
      </c>
      <c r="BE90" s="33">
        <v>5314</v>
      </c>
      <c r="BF90" s="33">
        <v>0</v>
      </c>
    </row>
    <row r="91" spans="2:58" x14ac:dyDescent="0.3">
      <c r="B91" t="str">
        <f t="shared" si="1"/>
        <v>DALLASBA_SubSegmentFlavored Malt Beverage</v>
      </c>
      <c r="C91" t="s">
        <v>42</v>
      </c>
      <c r="D91" t="s">
        <v>93</v>
      </c>
      <c r="G91" t="s">
        <v>50</v>
      </c>
      <c r="K91" s="32">
        <v>2788585.86</v>
      </c>
      <c r="L91" s="32">
        <v>3741909.29</v>
      </c>
      <c r="M91" s="32">
        <v>34.19</v>
      </c>
      <c r="N91" s="33">
        <v>23364</v>
      </c>
      <c r="O91" s="33">
        <v>30005</v>
      </c>
      <c r="P91" s="33">
        <v>28.42</v>
      </c>
      <c r="Q91" s="33">
        <v>6.63</v>
      </c>
      <c r="R91" s="33">
        <v>6.93</v>
      </c>
      <c r="S91" s="33">
        <v>4.5199999999999996</v>
      </c>
      <c r="T91" s="33">
        <v>392</v>
      </c>
      <c r="U91" s="33">
        <v>497</v>
      </c>
      <c r="V91" s="33">
        <v>26.79</v>
      </c>
      <c r="W91" s="33">
        <v>0</v>
      </c>
      <c r="X91" s="32">
        <v>1733142.99</v>
      </c>
      <c r="Y91" s="33">
        <v>0</v>
      </c>
      <c r="Z91" s="33">
        <v>0</v>
      </c>
      <c r="AA91" s="33">
        <v>15037</v>
      </c>
      <c r="AB91" s="33">
        <v>0</v>
      </c>
      <c r="AC91" s="33">
        <v>0</v>
      </c>
      <c r="AD91" s="33">
        <v>6.4</v>
      </c>
      <c r="AE91" s="33">
        <v>0</v>
      </c>
      <c r="AF91" s="33">
        <v>0</v>
      </c>
      <c r="AG91" s="33">
        <v>324</v>
      </c>
      <c r="AH91" s="33">
        <v>0</v>
      </c>
      <c r="AI91" s="32">
        <v>754416.43</v>
      </c>
      <c r="AJ91" s="32">
        <v>810484.78</v>
      </c>
      <c r="AK91" s="33">
        <v>7.43</v>
      </c>
      <c r="AL91" s="33">
        <v>6228</v>
      </c>
      <c r="AM91" s="33">
        <v>6400</v>
      </c>
      <c r="AN91" s="33">
        <v>2.76</v>
      </c>
      <c r="AO91" s="33">
        <v>6.73</v>
      </c>
      <c r="AP91" s="33">
        <v>7.04</v>
      </c>
      <c r="AQ91" s="33">
        <v>4.6100000000000003</v>
      </c>
      <c r="AR91" s="33">
        <v>354</v>
      </c>
      <c r="AS91" s="33">
        <v>588</v>
      </c>
      <c r="AT91" s="33">
        <v>66.099999999999994</v>
      </c>
      <c r="AU91" s="33">
        <v>0</v>
      </c>
      <c r="AV91" s="32">
        <v>451616.94</v>
      </c>
      <c r="AW91" s="33">
        <v>0</v>
      </c>
      <c r="AX91" s="33">
        <v>0</v>
      </c>
      <c r="AY91" s="33">
        <v>3930</v>
      </c>
      <c r="AZ91" s="33">
        <v>0</v>
      </c>
      <c r="BA91" s="33">
        <v>0</v>
      </c>
      <c r="BB91" s="33">
        <v>6.38</v>
      </c>
      <c r="BC91" s="33">
        <v>0</v>
      </c>
      <c r="BD91" s="33">
        <v>0</v>
      </c>
      <c r="BE91" s="33">
        <v>333</v>
      </c>
      <c r="BF91" s="33">
        <v>0</v>
      </c>
    </row>
    <row r="92" spans="2:58" x14ac:dyDescent="0.3">
      <c r="B92" t="str">
        <f t="shared" si="1"/>
        <v>DALLASBA_SubSegmentCider</v>
      </c>
      <c r="C92" t="s">
        <v>42</v>
      </c>
      <c r="D92" t="s">
        <v>93</v>
      </c>
      <c r="G92" t="s">
        <v>51</v>
      </c>
      <c r="K92" s="32">
        <v>10711294.07</v>
      </c>
      <c r="L92" s="32">
        <v>10949338.560000001</v>
      </c>
      <c r="M92" s="32">
        <v>2.2200000000000002</v>
      </c>
      <c r="N92" s="33">
        <v>85058</v>
      </c>
      <c r="O92" s="33">
        <v>79725</v>
      </c>
      <c r="P92" s="33">
        <v>-6.27</v>
      </c>
      <c r="Q92" s="33">
        <v>7</v>
      </c>
      <c r="R92" s="33">
        <v>7.63</v>
      </c>
      <c r="S92" s="33">
        <v>9</v>
      </c>
      <c r="T92" s="33">
        <v>1344</v>
      </c>
      <c r="U92" s="33">
        <v>1464</v>
      </c>
      <c r="V92" s="33">
        <v>8.93</v>
      </c>
      <c r="W92" s="33">
        <v>0</v>
      </c>
      <c r="X92" s="32">
        <v>9033704.9800000004</v>
      </c>
      <c r="Y92" s="33">
        <v>0</v>
      </c>
      <c r="Z92" s="33">
        <v>0</v>
      </c>
      <c r="AA92" s="33">
        <v>78861</v>
      </c>
      <c r="AB92" s="33">
        <v>0</v>
      </c>
      <c r="AC92" s="33">
        <v>0</v>
      </c>
      <c r="AD92" s="33">
        <v>6.36</v>
      </c>
      <c r="AE92" s="33">
        <v>0</v>
      </c>
      <c r="AF92" s="33">
        <v>0</v>
      </c>
      <c r="AG92" s="33">
        <v>1389</v>
      </c>
      <c r="AH92" s="33">
        <v>0</v>
      </c>
      <c r="AI92" s="32">
        <v>2464854.7799999998</v>
      </c>
      <c r="AJ92" s="32">
        <v>2332355.9900000002</v>
      </c>
      <c r="AK92" s="33">
        <v>-5.38</v>
      </c>
      <c r="AL92" s="33">
        <v>18398</v>
      </c>
      <c r="AM92" s="33">
        <v>17000</v>
      </c>
      <c r="AN92" s="33">
        <v>-7.6</v>
      </c>
      <c r="AO92" s="33">
        <v>7.44</v>
      </c>
      <c r="AP92" s="33">
        <v>7.62</v>
      </c>
      <c r="AQ92" s="33">
        <v>2.42</v>
      </c>
      <c r="AR92" s="33">
        <v>1110</v>
      </c>
      <c r="AS92" s="33">
        <v>1434</v>
      </c>
      <c r="AT92" s="33">
        <v>29.19</v>
      </c>
      <c r="AU92" s="33">
        <v>0</v>
      </c>
      <c r="AV92" s="32">
        <v>2321449.23</v>
      </c>
      <c r="AW92" s="33">
        <v>0</v>
      </c>
      <c r="AX92" s="33">
        <v>0</v>
      </c>
      <c r="AY92" s="33">
        <v>20201</v>
      </c>
      <c r="AZ92" s="33">
        <v>0</v>
      </c>
      <c r="BA92" s="33">
        <v>0</v>
      </c>
      <c r="BB92" s="33">
        <v>6.38</v>
      </c>
      <c r="BC92" s="33">
        <v>0</v>
      </c>
      <c r="BD92" s="33">
        <v>0</v>
      </c>
      <c r="BE92" s="33">
        <v>1452</v>
      </c>
      <c r="BF92" s="33">
        <v>0</v>
      </c>
    </row>
    <row r="93" spans="2:58" x14ac:dyDescent="0.3">
      <c r="B93" t="str">
        <f t="shared" si="1"/>
        <v>DALLASBA_SegmentCider</v>
      </c>
      <c r="C93" t="s">
        <v>42</v>
      </c>
      <c r="D93" t="s">
        <v>94</v>
      </c>
      <c r="H93" t="s">
        <v>51</v>
      </c>
      <c r="K93" s="32">
        <v>10711294.07</v>
      </c>
      <c r="L93" s="32">
        <v>10949338.560000001</v>
      </c>
      <c r="M93" s="32">
        <v>2.2200000000000002</v>
      </c>
      <c r="N93" s="33">
        <v>85058</v>
      </c>
      <c r="O93" s="33">
        <v>79725</v>
      </c>
      <c r="P93" s="33">
        <v>-6.27</v>
      </c>
      <c r="Q93" s="33">
        <v>7</v>
      </c>
      <c r="R93" s="33">
        <v>7.63</v>
      </c>
      <c r="S93" s="33">
        <v>9</v>
      </c>
      <c r="T93" s="33">
        <v>1344</v>
      </c>
      <c r="U93" s="33">
        <v>1464</v>
      </c>
      <c r="V93" s="33">
        <v>8.93</v>
      </c>
      <c r="W93" s="33">
        <v>0</v>
      </c>
      <c r="X93" s="32">
        <v>9033704.9800000004</v>
      </c>
      <c r="Y93" s="33">
        <v>0</v>
      </c>
      <c r="Z93" s="33">
        <v>0</v>
      </c>
      <c r="AA93" s="33">
        <v>78861</v>
      </c>
      <c r="AB93" s="33">
        <v>0</v>
      </c>
      <c r="AC93" s="33">
        <v>0</v>
      </c>
      <c r="AD93" s="33">
        <v>6.36</v>
      </c>
      <c r="AE93" s="33">
        <v>0</v>
      </c>
      <c r="AF93" s="33">
        <v>0</v>
      </c>
      <c r="AG93" s="33">
        <v>1389</v>
      </c>
      <c r="AH93" s="33">
        <v>0</v>
      </c>
      <c r="AI93" s="32">
        <v>2464854.7799999998</v>
      </c>
      <c r="AJ93" s="32">
        <v>2332355.9900000002</v>
      </c>
      <c r="AK93" s="33">
        <v>-5.38</v>
      </c>
      <c r="AL93" s="33">
        <v>18398</v>
      </c>
      <c r="AM93" s="33">
        <v>17000</v>
      </c>
      <c r="AN93" s="33">
        <v>-7.6</v>
      </c>
      <c r="AO93" s="33">
        <v>7.44</v>
      </c>
      <c r="AP93" s="33">
        <v>7.62</v>
      </c>
      <c r="AQ93" s="33">
        <v>2.42</v>
      </c>
      <c r="AR93" s="33">
        <v>1110</v>
      </c>
      <c r="AS93" s="33">
        <v>1434</v>
      </c>
      <c r="AT93" s="33">
        <v>29.19</v>
      </c>
      <c r="AU93" s="33">
        <v>0</v>
      </c>
      <c r="AV93" s="32">
        <v>2321449.23</v>
      </c>
      <c r="AW93" s="33">
        <v>0</v>
      </c>
      <c r="AX93" s="33">
        <v>0</v>
      </c>
      <c r="AY93" s="33">
        <v>20201</v>
      </c>
      <c r="AZ93" s="33">
        <v>0</v>
      </c>
      <c r="BA93" s="33">
        <v>0</v>
      </c>
      <c r="BB93" s="33">
        <v>6.38</v>
      </c>
      <c r="BC93" s="33">
        <v>0</v>
      </c>
      <c r="BD93" s="33">
        <v>0</v>
      </c>
      <c r="BE93" s="33">
        <v>1452</v>
      </c>
      <c r="BF93" s="33">
        <v>0</v>
      </c>
    </row>
    <row r="94" spans="2:58" x14ac:dyDescent="0.3">
      <c r="B94" t="str">
        <f t="shared" si="1"/>
        <v>DALLASBA_Segment/FormatCiderDraft</v>
      </c>
      <c r="C94" t="s">
        <v>42</v>
      </c>
      <c r="D94" t="s">
        <v>95</v>
      </c>
      <c r="H94" t="s">
        <v>51</v>
      </c>
      <c r="I94" t="s">
        <v>48</v>
      </c>
      <c r="K94" s="32">
        <v>7001435.5</v>
      </c>
      <c r="L94" s="32">
        <v>6706200.2400000002</v>
      </c>
      <c r="M94" s="32">
        <v>-4.22</v>
      </c>
      <c r="N94" s="33">
        <v>59293</v>
      </c>
      <c r="O94" s="33">
        <v>52746</v>
      </c>
      <c r="P94" s="33">
        <v>-11.04</v>
      </c>
      <c r="Q94" s="33">
        <v>6.56</v>
      </c>
      <c r="R94" s="33">
        <v>7.06</v>
      </c>
      <c r="S94" s="33">
        <v>7.62</v>
      </c>
      <c r="T94" s="33">
        <v>683</v>
      </c>
      <c r="U94" s="33">
        <v>584</v>
      </c>
      <c r="V94" s="33">
        <v>-14.49</v>
      </c>
      <c r="W94" s="33">
        <v>0</v>
      </c>
      <c r="X94" s="32">
        <v>6122642.1500000004</v>
      </c>
      <c r="Y94" s="33">
        <v>0</v>
      </c>
      <c r="Z94" s="33">
        <v>0</v>
      </c>
      <c r="AA94" s="33">
        <v>55918</v>
      </c>
      <c r="AB94" s="33">
        <v>0</v>
      </c>
      <c r="AC94" s="33">
        <v>0</v>
      </c>
      <c r="AD94" s="33">
        <v>6.08</v>
      </c>
      <c r="AE94" s="33">
        <v>0</v>
      </c>
      <c r="AF94" s="33">
        <v>0</v>
      </c>
      <c r="AG94" s="33">
        <v>735</v>
      </c>
      <c r="AH94" s="33">
        <v>0</v>
      </c>
      <c r="AI94" s="32">
        <v>1580817.72</v>
      </c>
      <c r="AJ94" s="32">
        <v>1508707.41</v>
      </c>
      <c r="AK94" s="33">
        <v>-4.5599999999999996</v>
      </c>
      <c r="AL94" s="33">
        <v>12626</v>
      </c>
      <c r="AM94" s="33">
        <v>11792</v>
      </c>
      <c r="AN94" s="33">
        <v>-6.61</v>
      </c>
      <c r="AO94" s="33">
        <v>6.96</v>
      </c>
      <c r="AP94" s="33">
        <v>7.11</v>
      </c>
      <c r="AQ94" s="33">
        <v>2.16</v>
      </c>
      <c r="AR94" s="33">
        <v>516</v>
      </c>
      <c r="AS94" s="33">
        <v>557</v>
      </c>
      <c r="AT94" s="33">
        <v>7.95</v>
      </c>
      <c r="AU94" s="33">
        <v>0</v>
      </c>
      <c r="AV94" s="32">
        <v>1595193.17</v>
      </c>
      <c r="AW94" s="33">
        <v>0</v>
      </c>
      <c r="AX94" s="33">
        <v>0</v>
      </c>
      <c r="AY94" s="33">
        <v>14677</v>
      </c>
      <c r="AZ94" s="33">
        <v>0</v>
      </c>
      <c r="BA94" s="33">
        <v>0</v>
      </c>
      <c r="BB94" s="33">
        <v>6.04</v>
      </c>
      <c r="BC94" s="33">
        <v>0</v>
      </c>
      <c r="BD94" s="33">
        <v>0</v>
      </c>
      <c r="BE94" s="33">
        <v>783</v>
      </c>
      <c r="BF94" s="33">
        <v>0</v>
      </c>
    </row>
    <row r="95" spans="2:58" x14ac:dyDescent="0.3">
      <c r="B95" t="str">
        <f t="shared" si="1"/>
        <v>DALLASBA_Segment/FormatCiderPackaged</v>
      </c>
      <c r="C95" t="s">
        <v>42</v>
      </c>
      <c r="D95" t="s">
        <v>95</v>
      </c>
      <c r="H95" t="s">
        <v>51</v>
      </c>
      <c r="I95" t="s">
        <v>49</v>
      </c>
      <c r="K95" s="32">
        <v>3709858.57</v>
      </c>
      <c r="L95" s="32">
        <v>4243138.32</v>
      </c>
      <c r="M95" s="32">
        <v>14.37</v>
      </c>
      <c r="N95" s="33">
        <v>25765</v>
      </c>
      <c r="O95" s="33">
        <v>26979</v>
      </c>
      <c r="P95" s="33">
        <v>4.71</v>
      </c>
      <c r="Q95" s="33">
        <v>8</v>
      </c>
      <c r="R95" s="33">
        <v>8.74</v>
      </c>
      <c r="S95" s="33">
        <v>9.25</v>
      </c>
      <c r="T95" s="33">
        <v>1135</v>
      </c>
      <c r="U95" s="33">
        <v>1211</v>
      </c>
      <c r="V95" s="33">
        <v>6.7</v>
      </c>
      <c r="W95" s="33">
        <v>0</v>
      </c>
      <c r="X95" s="32">
        <v>2911062.83</v>
      </c>
      <c r="Y95" s="33">
        <v>0</v>
      </c>
      <c r="Z95" s="33">
        <v>0</v>
      </c>
      <c r="AA95" s="33">
        <v>22942</v>
      </c>
      <c r="AB95" s="33">
        <v>0</v>
      </c>
      <c r="AC95" s="33">
        <v>0</v>
      </c>
      <c r="AD95" s="33">
        <v>7.05</v>
      </c>
      <c r="AE95" s="33">
        <v>0</v>
      </c>
      <c r="AF95" s="33">
        <v>0</v>
      </c>
      <c r="AG95" s="33">
        <v>1140</v>
      </c>
      <c r="AH95" s="33">
        <v>0</v>
      </c>
      <c r="AI95" s="32">
        <v>884037.06</v>
      </c>
      <c r="AJ95" s="32">
        <v>823648.58</v>
      </c>
      <c r="AK95" s="33">
        <v>-6.83</v>
      </c>
      <c r="AL95" s="33">
        <v>5772</v>
      </c>
      <c r="AM95" s="33">
        <v>5207</v>
      </c>
      <c r="AN95" s="33">
        <v>-9.7899999999999991</v>
      </c>
      <c r="AO95" s="33">
        <v>8.51</v>
      </c>
      <c r="AP95" s="33">
        <v>8.7899999999999991</v>
      </c>
      <c r="AQ95" s="33">
        <v>3.29</v>
      </c>
      <c r="AR95" s="33">
        <v>998</v>
      </c>
      <c r="AS95" s="33">
        <v>1197</v>
      </c>
      <c r="AT95" s="33">
        <v>19.940000000000001</v>
      </c>
      <c r="AU95" s="33">
        <v>0</v>
      </c>
      <c r="AV95" s="32">
        <v>726256.06</v>
      </c>
      <c r="AW95" s="33">
        <v>0</v>
      </c>
      <c r="AX95" s="33">
        <v>0</v>
      </c>
      <c r="AY95" s="33">
        <v>5525</v>
      </c>
      <c r="AZ95" s="33">
        <v>0</v>
      </c>
      <c r="BA95" s="33">
        <v>0</v>
      </c>
      <c r="BB95" s="33">
        <v>7.3</v>
      </c>
      <c r="BC95" s="33">
        <v>0</v>
      </c>
      <c r="BD95" s="33">
        <v>0</v>
      </c>
      <c r="BE95" s="33">
        <v>1162</v>
      </c>
      <c r="BF95" s="33">
        <v>0</v>
      </c>
    </row>
    <row r="96" spans="2:58" x14ac:dyDescent="0.3">
      <c r="B96" t="str">
        <f t="shared" si="1"/>
        <v>DALLASBA_Segment/BA_Flavor SubgroupCiderApple Total</v>
      </c>
      <c r="C96" t="s">
        <v>42</v>
      </c>
      <c r="D96" t="s">
        <v>96</v>
      </c>
      <c r="H96" t="s">
        <v>51</v>
      </c>
      <c r="J96" t="s">
        <v>52</v>
      </c>
      <c r="K96" s="32">
        <v>7992710.5999999996</v>
      </c>
      <c r="L96" s="32">
        <v>8332033.6500000004</v>
      </c>
      <c r="M96" s="32">
        <v>4.25</v>
      </c>
      <c r="N96" s="33">
        <v>62582</v>
      </c>
      <c r="O96" s="33">
        <v>59878</v>
      </c>
      <c r="P96" s="33">
        <v>-4.32</v>
      </c>
      <c r="Q96" s="33">
        <v>7.1</v>
      </c>
      <c r="R96" s="33">
        <v>7.73</v>
      </c>
      <c r="S96" s="33">
        <v>8.8699999999999992</v>
      </c>
      <c r="T96" s="33">
        <v>1083</v>
      </c>
      <c r="U96" s="33">
        <v>1275</v>
      </c>
      <c r="V96" s="33">
        <v>17.73</v>
      </c>
      <c r="W96" s="33">
        <v>0</v>
      </c>
      <c r="X96" s="32">
        <v>6495732.8200000003</v>
      </c>
      <c r="Y96" s="33">
        <v>0</v>
      </c>
      <c r="Z96" s="33">
        <v>0</v>
      </c>
      <c r="AA96" s="33">
        <v>56380</v>
      </c>
      <c r="AB96" s="33">
        <v>0</v>
      </c>
      <c r="AC96" s="33">
        <v>0</v>
      </c>
      <c r="AD96" s="33">
        <v>6.4</v>
      </c>
      <c r="AE96" s="33">
        <v>0</v>
      </c>
      <c r="AF96" s="33">
        <v>0</v>
      </c>
      <c r="AG96" s="33">
        <v>1088</v>
      </c>
      <c r="AH96" s="33">
        <v>0</v>
      </c>
      <c r="AI96" s="32">
        <v>1853903.07</v>
      </c>
      <c r="AJ96" s="32">
        <v>1690468.26</v>
      </c>
      <c r="AK96" s="33">
        <v>-8.82</v>
      </c>
      <c r="AL96" s="33">
        <v>13639</v>
      </c>
      <c r="AM96" s="33">
        <v>12155</v>
      </c>
      <c r="AN96" s="33">
        <v>-10.88</v>
      </c>
      <c r="AO96" s="33">
        <v>7.55</v>
      </c>
      <c r="AP96" s="33">
        <v>7.73</v>
      </c>
      <c r="AQ96" s="33">
        <v>2.38</v>
      </c>
      <c r="AR96" s="33">
        <v>923</v>
      </c>
      <c r="AS96" s="33">
        <v>1261</v>
      </c>
      <c r="AT96" s="33">
        <v>36.619999999999997</v>
      </c>
      <c r="AU96" s="33">
        <v>0</v>
      </c>
      <c r="AV96" s="32">
        <v>1664507.09</v>
      </c>
      <c r="AW96" s="33">
        <v>0</v>
      </c>
      <c r="AX96" s="33">
        <v>0</v>
      </c>
      <c r="AY96" s="33">
        <v>14336</v>
      </c>
      <c r="AZ96" s="33">
        <v>0</v>
      </c>
      <c r="BA96" s="33">
        <v>0</v>
      </c>
      <c r="BB96" s="33">
        <v>6.45</v>
      </c>
      <c r="BC96" s="33">
        <v>0</v>
      </c>
      <c r="BD96" s="33">
        <v>0</v>
      </c>
      <c r="BE96" s="33">
        <v>1135</v>
      </c>
      <c r="BF96" s="33">
        <v>0</v>
      </c>
    </row>
    <row r="97" spans="2:58" x14ac:dyDescent="0.3">
      <c r="B97" t="str">
        <f t="shared" si="1"/>
        <v>DALLASBA_Segment/BA_Flavor SubgroupCiderPear Total</v>
      </c>
      <c r="C97" t="s">
        <v>42</v>
      </c>
      <c r="D97" t="s">
        <v>96</v>
      </c>
      <c r="H97" t="s">
        <v>51</v>
      </c>
      <c r="J97" t="s">
        <v>53</v>
      </c>
      <c r="K97" s="32">
        <v>406492.51</v>
      </c>
      <c r="L97" s="32">
        <v>403942.29</v>
      </c>
      <c r="M97" s="32">
        <v>-0.63</v>
      </c>
      <c r="N97" s="33">
        <v>3228</v>
      </c>
      <c r="O97" s="33">
        <v>2930</v>
      </c>
      <c r="P97" s="33">
        <v>-9.23</v>
      </c>
      <c r="Q97" s="33">
        <v>6.99</v>
      </c>
      <c r="R97" s="33">
        <v>7.66</v>
      </c>
      <c r="S97" s="33">
        <v>9.59</v>
      </c>
      <c r="T97" s="33">
        <v>154</v>
      </c>
      <c r="U97" s="33">
        <v>150</v>
      </c>
      <c r="V97" s="33">
        <v>-2.6</v>
      </c>
      <c r="W97" s="33">
        <v>0</v>
      </c>
      <c r="X97" s="32">
        <v>364667.13</v>
      </c>
      <c r="Y97" s="33">
        <v>0</v>
      </c>
      <c r="Z97" s="33">
        <v>0</v>
      </c>
      <c r="AA97" s="33">
        <v>3094</v>
      </c>
      <c r="AB97" s="33">
        <v>0</v>
      </c>
      <c r="AC97" s="33">
        <v>0</v>
      </c>
      <c r="AD97" s="33">
        <v>6.55</v>
      </c>
      <c r="AE97" s="33">
        <v>0</v>
      </c>
      <c r="AF97" s="33">
        <v>0</v>
      </c>
      <c r="AG97" s="33">
        <v>174</v>
      </c>
      <c r="AH97" s="33">
        <v>0</v>
      </c>
      <c r="AI97" s="32">
        <v>93851.75</v>
      </c>
      <c r="AJ97" s="32">
        <v>92612.07</v>
      </c>
      <c r="AK97" s="33">
        <v>-1.32</v>
      </c>
      <c r="AL97" s="33">
        <v>707</v>
      </c>
      <c r="AM97" s="33">
        <v>671</v>
      </c>
      <c r="AN97" s="33">
        <v>-5.09</v>
      </c>
      <c r="AO97" s="33">
        <v>7.37</v>
      </c>
      <c r="AP97" s="33">
        <v>7.67</v>
      </c>
      <c r="AQ97" s="33">
        <v>4.07</v>
      </c>
      <c r="AR97" s="33">
        <v>155</v>
      </c>
      <c r="AS97" s="33">
        <v>128</v>
      </c>
      <c r="AT97" s="33">
        <v>-17.420000000000002</v>
      </c>
      <c r="AU97" s="33">
        <v>0</v>
      </c>
      <c r="AV97" s="32">
        <v>86455.67</v>
      </c>
      <c r="AW97" s="33">
        <v>0</v>
      </c>
      <c r="AX97" s="33">
        <v>0</v>
      </c>
      <c r="AY97" s="33">
        <v>744</v>
      </c>
      <c r="AZ97" s="33">
        <v>0</v>
      </c>
      <c r="BA97" s="33">
        <v>0</v>
      </c>
      <c r="BB97" s="33">
        <v>6.46</v>
      </c>
      <c r="BC97" s="33">
        <v>0</v>
      </c>
      <c r="BD97" s="33">
        <v>0</v>
      </c>
      <c r="BE97" s="33">
        <v>159</v>
      </c>
      <c r="BF97" s="33">
        <v>0</v>
      </c>
    </row>
    <row r="98" spans="2:58" x14ac:dyDescent="0.3">
      <c r="B98" t="str">
        <f t="shared" si="1"/>
        <v>DALLASBA_Category/FormatBeerDraft</v>
      </c>
      <c r="C98" t="s">
        <v>42</v>
      </c>
      <c r="D98" t="s">
        <v>109</v>
      </c>
      <c r="F98" t="s">
        <v>47</v>
      </c>
      <c r="I98" t="s">
        <v>48</v>
      </c>
      <c r="K98" s="32">
        <v>493736015.89999998</v>
      </c>
      <c r="L98" s="32">
        <v>512802204.41000003</v>
      </c>
      <c r="M98" s="32">
        <v>3.86</v>
      </c>
      <c r="N98" s="33">
        <v>4634566</v>
      </c>
      <c r="O98" s="33">
        <v>4505909</v>
      </c>
      <c r="P98" s="33">
        <v>-2.78</v>
      </c>
      <c r="Q98" s="33">
        <v>5.92</v>
      </c>
      <c r="R98" s="33">
        <v>6.32</v>
      </c>
      <c r="S98" s="33">
        <v>6.76</v>
      </c>
      <c r="T98" s="33">
        <v>4521</v>
      </c>
      <c r="U98" s="33">
        <v>4603</v>
      </c>
      <c r="V98" s="33">
        <v>1.81</v>
      </c>
      <c r="W98" s="33">
        <v>0</v>
      </c>
      <c r="X98" s="32">
        <v>415885314.08999997</v>
      </c>
      <c r="Y98" s="33">
        <v>0</v>
      </c>
      <c r="Z98" s="33">
        <v>0</v>
      </c>
      <c r="AA98" s="33">
        <v>4292250</v>
      </c>
      <c r="AB98" s="33">
        <v>0</v>
      </c>
      <c r="AC98" s="33">
        <v>0</v>
      </c>
      <c r="AD98" s="33">
        <v>5.38</v>
      </c>
      <c r="AE98" s="33">
        <v>0</v>
      </c>
      <c r="AF98" s="33">
        <v>0</v>
      </c>
      <c r="AG98" s="33">
        <v>4118</v>
      </c>
      <c r="AH98" s="33">
        <v>0</v>
      </c>
      <c r="AI98" s="32">
        <v>118129786.56999999</v>
      </c>
      <c r="AJ98" s="32">
        <v>113836930.84</v>
      </c>
      <c r="AK98" s="33">
        <v>-3.63</v>
      </c>
      <c r="AL98" s="33">
        <v>1064726</v>
      </c>
      <c r="AM98" s="33">
        <v>992463</v>
      </c>
      <c r="AN98" s="33">
        <v>-6.79</v>
      </c>
      <c r="AO98" s="33">
        <v>6.16</v>
      </c>
      <c r="AP98" s="33">
        <v>6.37</v>
      </c>
      <c r="AQ98" s="33">
        <v>3.41</v>
      </c>
      <c r="AR98" s="33">
        <v>4429</v>
      </c>
      <c r="AS98" s="33">
        <v>5076</v>
      </c>
      <c r="AT98" s="33">
        <v>14.61</v>
      </c>
      <c r="AU98" s="33">
        <v>0</v>
      </c>
      <c r="AV98" s="32">
        <v>107486206.98999999</v>
      </c>
      <c r="AW98" s="33">
        <v>0</v>
      </c>
      <c r="AX98" s="33">
        <v>0</v>
      </c>
      <c r="AY98" s="33">
        <v>1097744</v>
      </c>
      <c r="AZ98" s="33">
        <v>0</v>
      </c>
      <c r="BA98" s="33">
        <v>0</v>
      </c>
      <c r="BB98" s="33">
        <v>5.44</v>
      </c>
      <c r="BC98" s="33">
        <v>0</v>
      </c>
      <c r="BD98" s="33">
        <v>0</v>
      </c>
      <c r="BE98" s="33">
        <v>4515</v>
      </c>
      <c r="BF98" s="33">
        <v>0</v>
      </c>
    </row>
    <row r="99" spans="2:58" x14ac:dyDescent="0.3">
      <c r="B99" t="str">
        <f t="shared" si="1"/>
        <v>DALLASBA_Category/FormatBeerPackaged</v>
      </c>
      <c r="C99" t="s">
        <v>42</v>
      </c>
      <c r="D99" t="s">
        <v>109</v>
      </c>
      <c r="F99" t="s">
        <v>47</v>
      </c>
      <c r="I99" t="s">
        <v>49</v>
      </c>
      <c r="K99" s="32">
        <v>456254011.38</v>
      </c>
      <c r="L99" s="32">
        <v>464710115</v>
      </c>
      <c r="M99" s="32">
        <v>1.85</v>
      </c>
      <c r="N99" s="33">
        <v>3538695</v>
      </c>
      <c r="O99" s="33">
        <v>3349134</v>
      </c>
      <c r="P99" s="33">
        <v>-5.36</v>
      </c>
      <c r="Q99" s="33">
        <v>7.16</v>
      </c>
      <c r="R99" s="33">
        <v>7.71</v>
      </c>
      <c r="S99" s="33">
        <v>7.68</v>
      </c>
      <c r="T99" s="33">
        <v>5558</v>
      </c>
      <c r="U99" s="33">
        <v>5385</v>
      </c>
      <c r="V99" s="33">
        <v>-3.11</v>
      </c>
      <c r="W99" s="33">
        <v>0</v>
      </c>
      <c r="X99" s="32">
        <v>353656381.06</v>
      </c>
      <c r="Y99" s="33">
        <v>0</v>
      </c>
      <c r="Z99" s="33">
        <v>0</v>
      </c>
      <c r="AA99" s="33">
        <v>3149037</v>
      </c>
      <c r="AB99" s="33">
        <v>0</v>
      </c>
      <c r="AC99" s="33">
        <v>0</v>
      </c>
      <c r="AD99" s="33">
        <v>6.24</v>
      </c>
      <c r="AE99" s="33">
        <v>0</v>
      </c>
      <c r="AF99" s="33">
        <v>0</v>
      </c>
      <c r="AG99" s="33">
        <v>4428</v>
      </c>
      <c r="AH99" s="33">
        <v>0</v>
      </c>
      <c r="AI99" s="32">
        <v>108472232.44</v>
      </c>
      <c r="AJ99" s="32">
        <v>104709601.28</v>
      </c>
      <c r="AK99" s="33">
        <v>-3.47</v>
      </c>
      <c r="AL99" s="33">
        <v>802484</v>
      </c>
      <c r="AM99" s="33">
        <v>750195</v>
      </c>
      <c r="AN99" s="33">
        <v>-6.52</v>
      </c>
      <c r="AO99" s="33">
        <v>7.51</v>
      </c>
      <c r="AP99" s="33">
        <v>7.75</v>
      </c>
      <c r="AQ99" s="33">
        <v>3.2</v>
      </c>
      <c r="AR99" s="33">
        <v>5348</v>
      </c>
      <c r="AS99" s="33">
        <v>5785</v>
      </c>
      <c r="AT99" s="33">
        <v>8.17</v>
      </c>
      <c r="AU99" s="33">
        <v>0</v>
      </c>
      <c r="AV99" s="32">
        <v>91738350.739999995</v>
      </c>
      <c r="AW99" s="33">
        <v>0</v>
      </c>
      <c r="AX99" s="33">
        <v>0</v>
      </c>
      <c r="AY99" s="33">
        <v>789512</v>
      </c>
      <c r="AZ99" s="33">
        <v>0</v>
      </c>
      <c r="BA99" s="33">
        <v>0</v>
      </c>
      <c r="BB99" s="33">
        <v>6.46</v>
      </c>
      <c r="BC99" s="33">
        <v>0</v>
      </c>
      <c r="BD99" s="33">
        <v>0</v>
      </c>
      <c r="BE99" s="33">
        <v>5143</v>
      </c>
      <c r="BF99" s="33">
        <v>0</v>
      </c>
    </row>
    <row r="100" spans="2:58" x14ac:dyDescent="0.3">
      <c r="B100" t="str">
        <f t="shared" si="1"/>
        <v>DALLASBA_SubSegment/FormatCiderDraft</v>
      </c>
      <c r="C100" t="s">
        <v>42</v>
      </c>
      <c r="D100" t="s">
        <v>110</v>
      </c>
      <c r="G100" t="s">
        <v>51</v>
      </c>
      <c r="I100" t="s">
        <v>48</v>
      </c>
      <c r="K100" s="32">
        <v>7001435.5</v>
      </c>
      <c r="L100" s="32">
        <v>6706200.2400000002</v>
      </c>
      <c r="M100" s="32">
        <v>-4.22</v>
      </c>
      <c r="N100" s="33">
        <v>59293</v>
      </c>
      <c r="O100" s="33">
        <v>52746</v>
      </c>
      <c r="P100" s="33">
        <v>-11.04</v>
      </c>
      <c r="Q100" s="33">
        <v>6.56</v>
      </c>
      <c r="R100" s="33">
        <v>7.06</v>
      </c>
      <c r="S100" s="33">
        <v>7.62</v>
      </c>
      <c r="T100" s="33">
        <v>683</v>
      </c>
      <c r="U100" s="33">
        <v>584</v>
      </c>
      <c r="V100" s="33">
        <v>-14.49</v>
      </c>
      <c r="W100" s="33">
        <v>0</v>
      </c>
      <c r="X100" s="32">
        <v>6122642.1500000004</v>
      </c>
      <c r="Y100" s="33">
        <v>0</v>
      </c>
      <c r="Z100" s="33">
        <v>0</v>
      </c>
      <c r="AA100" s="33">
        <v>55918</v>
      </c>
      <c r="AB100" s="33">
        <v>0</v>
      </c>
      <c r="AC100" s="33">
        <v>0</v>
      </c>
      <c r="AD100" s="33">
        <v>6.08</v>
      </c>
      <c r="AE100" s="33">
        <v>0</v>
      </c>
      <c r="AF100" s="33">
        <v>0</v>
      </c>
      <c r="AG100" s="33">
        <v>735</v>
      </c>
      <c r="AH100" s="33">
        <v>0</v>
      </c>
      <c r="AI100" s="32">
        <v>1580817.72</v>
      </c>
      <c r="AJ100" s="32">
        <v>1508707.41</v>
      </c>
      <c r="AK100" s="33">
        <v>-4.5599999999999996</v>
      </c>
      <c r="AL100" s="33">
        <v>12626</v>
      </c>
      <c r="AM100" s="33">
        <v>11792</v>
      </c>
      <c r="AN100" s="33">
        <v>-6.61</v>
      </c>
      <c r="AO100" s="33">
        <v>6.96</v>
      </c>
      <c r="AP100" s="33">
        <v>7.11</v>
      </c>
      <c r="AQ100" s="33">
        <v>2.16</v>
      </c>
      <c r="AR100" s="33">
        <v>516</v>
      </c>
      <c r="AS100" s="33">
        <v>557</v>
      </c>
      <c r="AT100" s="33">
        <v>7.95</v>
      </c>
      <c r="AU100" s="33">
        <v>0</v>
      </c>
      <c r="AV100" s="32">
        <v>1595193.17</v>
      </c>
      <c r="AW100" s="33">
        <v>0</v>
      </c>
      <c r="AX100" s="33">
        <v>0</v>
      </c>
      <c r="AY100" s="33">
        <v>14677</v>
      </c>
      <c r="AZ100" s="33">
        <v>0</v>
      </c>
      <c r="BA100" s="33">
        <v>0</v>
      </c>
      <c r="BB100" s="33">
        <v>6.04</v>
      </c>
      <c r="BC100" s="33">
        <v>0</v>
      </c>
      <c r="BD100" s="33">
        <v>0</v>
      </c>
      <c r="BE100" s="33">
        <v>783</v>
      </c>
      <c r="BF100" s="33">
        <v>0</v>
      </c>
    </row>
    <row r="101" spans="2:58" x14ac:dyDescent="0.3">
      <c r="B101" t="str">
        <f t="shared" si="1"/>
        <v>DALLASBA_SubSegment/FormatCiderPackaged</v>
      </c>
      <c r="C101" t="s">
        <v>42</v>
      </c>
      <c r="D101" t="s">
        <v>110</v>
      </c>
      <c r="G101" t="s">
        <v>51</v>
      </c>
      <c r="I101" t="s">
        <v>49</v>
      </c>
      <c r="K101" s="32">
        <v>3709858.57</v>
      </c>
      <c r="L101" s="32">
        <v>4243138.32</v>
      </c>
      <c r="M101" s="32">
        <v>14.37</v>
      </c>
      <c r="N101" s="33">
        <v>25765</v>
      </c>
      <c r="O101" s="33">
        <v>26979</v>
      </c>
      <c r="P101" s="33">
        <v>4.71</v>
      </c>
      <c r="Q101" s="33">
        <v>8</v>
      </c>
      <c r="R101" s="33">
        <v>8.74</v>
      </c>
      <c r="S101" s="33">
        <v>9.25</v>
      </c>
      <c r="T101" s="33">
        <v>1135</v>
      </c>
      <c r="U101" s="33">
        <v>1211</v>
      </c>
      <c r="V101" s="33">
        <v>6.7</v>
      </c>
      <c r="W101" s="33">
        <v>0</v>
      </c>
      <c r="X101" s="32">
        <v>2911062.83</v>
      </c>
      <c r="Y101" s="33">
        <v>0</v>
      </c>
      <c r="Z101" s="33">
        <v>0</v>
      </c>
      <c r="AA101" s="33">
        <v>22942</v>
      </c>
      <c r="AB101" s="33">
        <v>0</v>
      </c>
      <c r="AC101" s="33">
        <v>0</v>
      </c>
      <c r="AD101" s="33">
        <v>7.05</v>
      </c>
      <c r="AE101" s="33">
        <v>0</v>
      </c>
      <c r="AF101" s="33">
        <v>0</v>
      </c>
      <c r="AG101" s="33">
        <v>1140</v>
      </c>
      <c r="AH101" s="33">
        <v>0</v>
      </c>
      <c r="AI101" s="32">
        <v>884037.06</v>
      </c>
      <c r="AJ101" s="32">
        <v>823648.58</v>
      </c>
      <c r="AK101" s="33">
        <v>-6.83</v>
      </c>
      <c r="AL101" s="33">
        <v>5772</v>
      </c>
      <c r="AM101" s="33">
        <v>5207</v>
      </c>
      <c r="AN101" s="33">
        <v>-9.7899999999999991</v>
      </c>
      <c r="AO101" s="33">
        <v>8.51</v>
      </c>
      <c r="AP101" s="33">
        <v>8.7899999999999991</v>
      </c>
      <c r="AQ101" s="33">
        <v>3.29</v>
      </c>
      <c r="AR101" s="33">
        <v>998</v>
      </c>
      <c r="AS101" s="33">
        <v>1197</v>
      </c>
      <c r="AT101" s="33">
        <v>19.940000000000001</v>
      </c>
      <c r="AU101" s="33">
        <v>0</v>
      </c>
      <c r="AV101" s="32">
        <v>726256.06</v>
      </c>
      <c r="AW101" s="33">
        <v>0</v>
      </c>
      <c r="AX101" s="33">
        <v>0</v>
      </c>
      <c r="AY101" s="33">
        <v>5525</v>
      </c>
      <c r="AZ101" s="33">
        <v>0</v>
      </c>
      <c r="BA101" s="33">
        <v>0</v>
      </c>
      <c r="BB101" s="33">
        <v>7.3</v>
      </c>
      <c r="BC101" s="33">
        <v>0</v>
      </c>
      <c r="BD101" s="33">
        <v>0</v>
      </c>
      <c r="BE101" s="33">
        <v>1162</v>
      </c>
      <c r="BF101" s="33">
        <v>0</v>
      </c>
    </row>
    <row r="102" spans="2:58" x14ac:dyDescent="0.3">
      <c r="B102" t="str">
        <f t="shared" si="1"/>
        <v>DALLASBA_SubSegment/BA_Flavor SubgroupCiderApple Total</v>
      </c>
      <c r="C102" t="s">
        <v>42</v>
      </c>
      <c r="D102" t="s">
        <v>111</v>
      </c>
      <c r="G102" t="s">
        <v>51</v>
      </c>
      <c r="J102" t="s">
        <v>52</v>
      </c>
      <c r="K102" s="32">
        <v>7992710.5999999996</v>
      </c>
      <c r="L102" s="32">
        <v>8332033.6500000004</v>
      </c>
      <c r="M102" s="32">
        <v>4.25</v>
      </c>
      <c r="N102" s="33">
        <v>62582</v>
      </c>
      <c r="O102" s="33">
        <v>59878</v>
      </c>
      <c r="P102" s="33">
        <v>-4.32</v>
      </c>
      <c r="Q102" s="33">
        <v>7.1</v>
      </c>
      <c r="R102" s="33">
        <v>7.73</v>
      </c>
      <c r="S102" s="33">
        <v>8.8699999999999992</v>
      </c>
      <c r="T102" s="33">
        <v>1083</v>
      </c>
      <c r="U102" s="33">
        <v>1275</v>
      </c>
      <c r="V102" s="33">
        <v>17.73</v>
      </c>
      <c r="W102" s="33">
        <v>0</v>
      </c>
      <c r="X102" s="32">
        <v>6495732.8200000003</v>
      </c>
      <c r="Y102" s="33">
        <v>0</v>
      </c>
      <c r="Z102" s="33">
        <v>0</v>
      </c>
      <c r="AA102" s="33">
        <v>56380</v>
      </c>
      <c r="AB102" s="33">
        <v>0</v>
      </c>
      <c r="AC102" s="33">
        <v>0</v>
      </c>
      <c r="AD102" s="33">
        <v>6.4</v>
      </c>
      <c r="AE102" s="33">
        <v>0</v>
      </c>
      <c r="AF102" s="33">
        <v>0</v>
      </c>
      <c r="AG102" s="33">
        <v>1088</v>
      </c>
      <c r="AH102" s="33">
        <v>0</v>
      </c>
      <c r="AI102" s="32">
        <v>1853903.07</v>
      </c>
      <c r="AJ102" s="32">
        <v>1690468.26</v>
      </c>
      <c r="AK102" s="33">
        <v>-8.82</v>
      </c>
      <c r="AL102" s="33">
        <v>13639</v>
      </c>
      <c r="AM102" s="33">
        <v>12155</v>
      </c>
      <c r="AN102" s="33">
        <v>-10.88</v>
      </c>
      <c r="AO102" s="33">
        <v>7.55</v>
      </c>
      <c r="AP102" s="33">
        <v>7.73</v>
      </c>
      <c r="AQ102" s="33">
        <v>2.38</v>
      </c>
      <c r="AR102" s="33">
        <v>923</v>
      </c>
      <c r="AS102" s="33">
        <v>1261</v>
      </c>
      <c r="AT102" s="33">
        <v>36.619999999999997</v>
      </c>
      <c r="AU102" s="33">
        <v>0</v>
      </c>
      <c r="AV102" s="32">
        <v>1664507.09</v>
      </c>
      <c r="AW102" s="33">
        <v>0</v>
      </c>
      <c r="AX102" s="33">
        <v>0</v>
      </c>
      <c r="AY102" s="33">
        <v>14336</v>
      </c>
      <c r="AZ102" s="33">
        <v>0</v>
      </c>
      <c r="BA102" s="33">
        <v>0</v>
      </c>
      <c r="BB102" s="33">
        <v>6.45</v>
      </c>
      <c r="BC102" s="33">
        <v>0</v>
      </c>
      <c r="BD102" s="33">
        <v>0</v>
      </c>
      <c r="BE102" s="33">
        <v>1135</v>
      </c>
      <c r="BF102" s="33">
        <v>0</v>
      </c>
    </row>
    <row r="103" spans="2:58" x14ac:dyDescent="0.3">
      <c r="B103" t="str">
        <f t="shared" si="1"/>
        <v>DALLASBA_SubSegment/BA_Flavor SubgroupCiderPear Total</v>
      </c>
      <c r="C103" t="s">
        <v>42</v>
      </c>
      <c r="D103" t="s">
        <v>111</v>
      </c>
      <c r="G103" t="s">
        <v>51</v>
      </c>
      <c r="J103" t="s">
        <v>53</v>
      </c>
      <c r="K103" s="32">
        <v>406492.51</v>
      </c>
      <c r="L103" s="32">
        <v>403942.29</v>
      </c>
      <c r="M103" s="32">
        <v>-0.63</v>
      </c>
      <c r="N103" s="33">
        <v>3228</v>
      </c>
      <c r="O103" s="33">
        <v>2930</v>
      </c>
      <c r="P103" s="33">
        <v>-9.23</v>
      </c>
      <c r="Q103" s="33">
        <v>6.99</v>
      </c>
      <c r="R103" s="33">
        <v>7.66</v>
      </c>
      <c r="S103" s="33">
        <v>9.59</v>
      </c>
      <c r="T103" s="33">
        <v>154</v>
      </c>
      <c r="U103" s="33">
        <v>150</v>
      </c>
      <c r="V103" s="33">
        <v>-2.6</v>
      </c>
      <c r="W103" s="33">
        <v>0</v>
      </c>
      <c r="X103" s="32">
        <v>364667.13</v>
      </c>
      <c r="Y103" s="33">
        <v>0</v>
      </c>
      <c r="Z103" s="33">
        <v>0</v>
      </c>
      <c r="AA103" s="33">
        <v>3094</v>
      </c>
      <c r="AB103" s="33">
        <v>0</v>
      </c>
      <c r="AC103" s="33">
        <v>0</v>
      </c>
      <c r="AD103" s="33">
        <v>6.55</v>
      </c>
      <c r="AE103" s="33">
        <v>0</v>
      </c>
      <c r="AF103" s="33">
        <v>0</v>
      </c>
      <c r="AG103" s="33">
        <v>174</v>
      </c>
      <c r="AH103" s="33">
        <v>0</v>
      </c>
      <c r="AI103" s="32">
        <v>93851.75</v>
      </c>
      <c r="AJ103" s="32">
        <v>92612.07</v>
      </c>
      <c r="AK103" s="33">
        <v>-1.32</v>
      </c>
      <c r="AL103" s="33">
        <v>707</v>
      </c>
      <c r="AM103" s="33">
        <v>671</v>
      </c>
      <c r="AN103" s="33">
        <v>-5.09</v>
      </c>
      <c r="AO103" s="33">
        <v>7.37</v>
      </c>
      <c r="AP103" s="33">
        <v>7.67</v>
      </c>
      <c r="AQ103" s="33">
        <v>4.07</v>
      </c>
      <c r="AR103" s="33">
        <v>155</v>
      </c>
      <c r="AS103" s="33">
        <v>128</v>
      </c>
      <c r="AT103" s="33">
        <v>-17.420000000000002</v>
      </c>
      <c r="AU103" s="33">
        <v>0</v>
      </c>
      <c r="AV103" s="32">
        <v>86455.67</v>
      </c>
      <c r="AW103" s="33">
        <v>0</v>
      </c>
      <c r="AX103" s="33">
        <v>0</v>
      </c>
      <c r="AY103" s="33">
        <v>744</v>
      </c>
      <c r="AZ103" s="33">
        <v>0</v>
      </c>
      <c r="BA103" s="33">
        <v>0</v>
      </c>
      <c r="BB103" s="33">
        <v>6.46</v>
      </c>
      <c r="BC103" s="33">
        <v>0</v>
      </c>
      <c r="BD103" s="33">
        <v>0</v>
      </c>
      <c r="BE103" s="33">
        <v>159</v>
      </c>
      <c r="BF103" s="33">
        <v>0</v>
      </c>
    </row>
    <row r="104" spans="2:58" x14ac:dyDescent="0.3">
      <c r="B104" t="str">
        <f t="shared" si="1"/>
        <v>DENVERBA_Mega CategoryTotal Beer/FMB/Cider</v>
      </c>
      <c r="C104" t="s">
        <v>43</v>
      </c>
      <c r="D104" t="s">
        <v>91</v>
      </c>
      <c r="E104" t="s">
        <v>45</v>
      </c>
      <c r="K104" s="32">
        <v>817825902.75999999</v>
      </c>
      <c r="L104" s="32">
        <v>860038122.97000003</v>
      </c>
      <c r="M104" s="32">
        <v>5.16</v>
      </c>
      <c r="N104" s="33">
        <v>7288464</v>
      </c>
      <c r="O104" s="33">
        <v>7187134</v>
      </c>
      <c r="P104" s="33">
        <v>-1.39</v>
      </c>
      <c r="Q104" s="33">
        <v>6.23</v>
      </c>
      <c r="R104" s="33">
        <v>6.65</v>
      </c>
      <c r="S104" s="33">
        <v>6.74</v>
      </c>
      <c r="T104" s="33">
        <v>4963</v>
      </c>
      <c r="U104" s="33">
        <v>5121</v>
      </c>
      <c r="V104" s="33">
        <v>3.18</v>
      </c>
      <c r="W104" s="33">
        <v>0</v>
      </c>
      <c r="X104" s="33">
        <v>650878837.26999998</v>
      </c>
      <c r="Y104" s="33">
        <v>0</v>
      </c>
      <c r="Z104" s="33">
        <v>0</v>
      </c>
      <c r="AA104" s="33">
        <v>6481595</v>
      </c>
      <c r="AB104" s="33">
        <v>0</v>
      </c>
      <c r="AC104" s="33">
        <v>0</v>
      </c>
      <c r="AD104" s="33">
        <v>5.58</v>
      </c>
      <c r="AE104" s="33">
        <v>0</v>
      </c>
      <c r="AF104" s="33">
        <v>0</v>
      </c>
      <c r="AG104" s="33">
        <v>4657</v>
      </c>
      <c r="AH104" s="33">
        <v>0</v>
      </c>
      <c r="AI104" s="32">
        <v>190122334.63999999</v>
      </c>
      <c r="AJ104" s="32">
        <v>188676565.02000001</v>
      </c>
      <c r="AK104" s="33">
        <v>-0.76</v>
      </c>
      <c r="AL104" s="33">
        <v>1622318</v>
      </c>
      <c r="AM104" s="33">
        <v>1561162</v>
      </c>
      <c r="AN104" s="33">
        <v>-3.77</v>
      </c>
      <c r="AO104" s="33">
        <v>6.51</v>
      </c>
      <c r="AP104" s="33">
        <v>6.71</v>
      </c>
      <c r="AQ104" s="33">
        <v>3.07</v>
      </c>
      <c r="AR104" s="33">
        <v>4867</v>
      </c>
      <c r="AS104" s="33">
        <v>5372</v>
      </c>
      <c r="AT104" s="33">
        <v>10.38</v>
      </c>
      <c r="AU104" s="33">
        <v>0</v>
      </c>
      <c r="AV104" s="32">
        <v>163017440.56999999</v>
      </c>
      <c r="AW104" s="33">
        <v>0</v>
      </c>
      <c r="AX104" s="33">
        <v>0</v>
      </c>
      <c r="AY104" s="33">
        <v>1573008</v>
      </c>
      <c r="AZ104" s="33">
        <v>0</v>
      </c>
      <c r="BA104" s="33">
        <v>0</v>
      </c>
      <c r="BB104" s="33">
        <v>5.76</v>
      </c>
      <c r="BC104" s="33">
        <v>0</v>
      </c>
      <c r="BD104" s="33">
        <v>0</v>
      </c>
      <c r="BE104" s="33">
        <v>4981</v>
      </c>
      <c r="BF104" s="33">
        <v>0</v>
      </c>
    </row>
    <row r="105" spans="2:58" x14ac:dyDescent="0.3">
      <c r="B105" t="str">
        <f t="shared" si="1"/>
        <v>DENVERBA_CategoryBeer</v>
      </c>
      <c r="C105" t="s">
        <v>43</v>
      </c>
      <c r="D105" t="s">
        <v>92</v>
      </c>
      <c r="F105" t="s">
        <v>47</v>
      </c>
      <c r="K105" s="32">
        <v>779931201.80999994</v>
      </c>
      <c r="L105" s="32">
        <v>818517559.29999995</v>
      </c>
      <c r="M105" s="32">
        <v>4.95</v>
      </c>
      <c r="N105" s="33">
        <v>6978681</v>
      </c>
      <c r="O105" s="33">
        <v>6887121</v>
      </c>
      <c r="P105" s="33">
        <v>-1.31</v>
      </c>
      <c r="Q105" s="33">
        <v>6.21</v>
      </c>
      <c r="R105" s="33">
        <v>6.6</v>
      </c>
      <c r="S105" s="33">
        <v>6.28</v>
      </c>
      <c r="T105" s="33">
        <v>4806</v>
      </c>
      <c r="U105" s="33">
        <v>5011</v>
      </c>
      <c r="V105" s="33">
        <v>4.2699999999999996</v>
      </c>
      <c r="W105" s="33">
        <v>0</v>
      </c>
      <c r="X105" s="32">
        <v>621360783.97000003</v>
      </c>
      <c r="Y105" s="33">
        <v>0</v>
      </c>
      <c r="Z105" s="33">
        <v>0</v>
      </c>
      <c r="AA105" s="33">
        <v>6213616</v>
      </c>
      <c r="AB105" s="33">
        <v>0</v>
      </c>
      <c r="AC105" s="33">
        <v>0</v>
      </c>
      <c r="AD105" s="33">
        <v>5.56</v>
      </c>
      <c r="AE105" s="33">
        <v>0</v>
      </c>
      <c r="AF105" s="33">
        <v>0</v>
      </c>
      <c r="AG105" s="33">
        <v>4500</v>
      </c>
      <c r="AH105" s="33">
        <v>0</v>
      </c>
      <c r="AI105" s="32">
        <v>181518300.15000001</v>
      </c>
      <c r="AJ105" s="32">
        <v>179284733.16999999</v>
      </c>
      <c r="AK105" s="33">
        <v>-1.23</v>
      </c>
      <c r="AL105" s="33">
        <v>1557517</v>
      </c>
      <c r="AM105" s="33">
        <v>1493651</v>
      </c>
      <c r="AN105" s="33">
        <v>-4.0999999999999996</v>
      </c>
      <c r="AO105" s="33">
        <v>6.47</v>
      </c>
      <c r="AP105" s="33">
        <v>6.67</v>
      </c>
      <c r="AQ105" s="33">
        <v>3.09</v>
      </c>
      <c r="AR105" s="33">
        <v>4786</v>
      </c>
      <c r="AS105" s="33">
        <v>5268</v>
      </c>
      <c r="AT105" s="33">
        <v>10.07</v>
      </c>
      <c r="AU105" s="33">
        <v>0</v>
      </c>
      <c r="AV105" s="32">
        <v>155730578.25</v>
      </c>
      <c r="AW105" s="33">
        <v>0</v>
      </c>
      <c r="AX105" s="33">
        <v>0</v>
      </c>
      <c r="AY105" s="33">
        <v>1508371</v>
      </c>
      <c r="AZ105" s="33">
        <v>0</v>
      </c>
      <c r="BA105" s="33">
        <v>0</v>
      </c>
      <c r="BB105" s="33">
        <v>5.74</v>
      </c>
      <c r="BC105" s="33">
        <v>0</v>
      </c>
      <c r="BD105" s="33">
        <v>0</v>
      </c>
      <c r="BE105" s="33">
        <v>4827</v>
      </c>
      <c r="BF105" s="33">
        <v>0</v>
      </c>
    </row>
    <row r="106" spans="2:58" x14ac:dyDescent="0.3">
      <c r="B106" t="str">
        <f t="shared" si="1"/>
        <v>DENVERBA_SubSegmentFlavored Malt Beverage</v>
      </c>
      <c r="C106" t="s">
        <v>43</v>
      </c>
      <c r="D106" t="s">
        <v>93</v>
      </c>
      <c r="G106" t="s">
        <v>50</v>
      </c>
      <c r="K106" s="32">
        <v>3171452.52</v>
      </c>
      <c r="L106" s="32">
        <v>3893239.59</v>
      </c>
      <c r="M106" s="32">
        <v>22.76</v>
      </c>
      <c r="N106" s="33">
        <v>27810</v>
      </c>
      <c r="O106" s="33">
        <v>32640</v>
      </c>
      <c r="P106" s="33">
        <v>17.37</v>
      </c>
      <c r="Q106" s="33">
        <v>6.34</v>
      </c>
      <c r="R106" s="33">
        <v>6.63</v>
      </c>
      <c r="S106" s="33">
        <v>4.57</v>
      </c>
      <c r="T106" s="33">
        <v>562</v>
      </c>
      <c r="U106" s="33">
        <v>526</v>
      </c>
      <c r="V106" s="33">
        <v>-6.41</v>
      </c>
      <c r="W106" s="33">
        <v>0</v>
      </c>
      <c r="X106" s="32">
        <v>1999740.29</v>
      </c>
      <c r="Y106" s="33">
        <v>0</v>
      </c>
      <c r="Z106" s="33">
        <v>0</v>
      </c>
      <c r="AA106" s="33">
        <v>19160</v>
      </c>
      <c r="AB106" s="33">
        <v>0</v>
      </c>
      <c r="AC106" s="33">
        <v>0</v>
      </c>
      <c r="AD106" s="33">
        <v>5.8</v>
      </c>
      <c r="AE106" s="33">
        <v>0</v>
      </c>
      <c r="AF106" s="33">
        <v>0</v>
      </c>
      <c r="AG106" s="33">
        <v>490</v>
      </c>
      <c r="AH106" s="33">
        <v>0</v>
      </c>
      <c r="AI106" s="32">
        <v>818982.63</v>
      </c>
      <c r="AJ106" s="32">
        <v>827292.56</v>
      </c>
      <c r="AK106" s="33">
        <v>1.01</v>
      </c>
      <c r="AL106" s="33">
        <v>6927</v>
      </c>
      <c r="AM106" s="33">
        <v>6962</v>
      </c>
      <c r="AN106" s="33">
        <v>0.51</v>
      </c>
      <c r="AO106" s="33">
        <v>6.57</v>
      </c>
      <c r="AP106" s="33">
        <v>6.6</v>
      </c>
      <c r="AQ106" s="33">
        <v>0.46</v>
      </c>
      <c r="AR106" s="33">
        <v>494</v>
      </c>
      <c r="AS106" s="33">
        <v>664</v>
      </c>
      <c r="AT106" s="33">
        <v>34.409999999999997</v>
      </c>
      <c r="AU106" s="33">
        <v>0</v>
      </c>
      <c r="AV106" s="32">
        <v>457231.22</v>
      </c>
      <c r="AW106" s="33">
        <v>0</v>
      </c>
      <c r="AX106" s="33">
        <v>0</v>
      </c>
      <c r="AY106" s="33">
        <v>4294</v>
      </c>
      <c r="AZ106" s="33">
        <v>0</v>
      </c>
      <c r="BA106" s="33">
        <v>0</v>
      </c>
      <c r="BB106" s="33">
        <v>5.92</v>
      </c>
      <c r="BC106" s="33">
        <v>0</v>
      </c>
      <c r="BD106" s="33">
        <v>0</v>
      </c>
      <c r="BE106" s="33">
        <v>527</v>
      </c>
      <c r="BF106" s="33">
        <v>0</v>
      </c>
    </row>
    <row r="107" spans="2:58" x14ac:dyDescent="0.3">
      <c r="B107" t="str">
        <f t="shared" si="1"/>
        <v>DENVERBA_SubSegmentCider</v>
      </c>
      <c r="C107" t="s">
        <v>43</v>
      </c>
      <c r="D107" t="s">
        <v>93</v>
      </c>
      <c r="G107" t="s">
        <v>51</v>
      </c>
      <c r="K107" s="32">
        <v>9405127.9000000004</v>
      </c>
      <c r="L107" s="32">
        <v>10341310.99</v>
      </c>
      <c r="M107" s="32">
        <v>9.9499999999999993</v>
      </c>
      <c r="N107" s="33">
        <v>82938</v>
      </c>
      <c r="O107" s="33">
        <v>78754</v>
      </c>
      <c r="P107" s="33">
        <v>-5.04</v>
      </c>
      <c r="Q107" s="33">
        <v>6.3</v>
      </c>
      <c r="R107" s="33">
        <v>7.3</v>
      </c>
      <c r="S107" s="33">
        <v>15.87</v>
      </c>
      <c r="T107" s="33">
        <v>1431</v>
      </c>
      <c r="U107" s="33">
        <v>1332</v>
      </c>
      <c r="V107" s="33">
        <v>-6.92</v>
      </c>
      <c r="W107" s="33">
        <v>0</v>
      </c>
      <c r="X107" s="32">
        <v>8066814.46</v>
      </c>
      <c r="Y107" s="33">
        <v>0</v>
      </c>
      <c r="Z107" s="33">
        <v>0</v>
      </c>
      <c r="AA107" s="33">
        <v>80253</v>
      </c>
      <c r="AB107" s="33">
        <v>0</v>
      </c>
      <c r="AC107" s="33">
        <v>0</v>
      </c>
      <c r="AD107" s="33">
        <v>5.58</v>
      </c>
      <c r="AE107" s="33">
        <v>0</v>
      </c>
      <c r="AF107" s="33">
        <v>0</v>
      </c>
      <c r="AG107" s="33">
        <v>1381</v>
      </c>
      <c r="AH107" s="33">
        <v>0</v>
      </c>
      <c r="AI107" s="32">
        <v>2191548.21</v>
      </c>
      <c r="AJ107" s="32">
        <v>2363575.06</v>
      </c>
      <c r="AK107" s="33">
        <v>7.85</v>
      </c>
      <c r="AL107" s="33">
        <v>17354</v>
      </c>
      <c r="AM107" s="33">
        <v>17986</v>
      </c>
      <c r="AN107" s="33">
        <v>3.64</v>
      </c>
      <c r="AO107" s="33">
        <v>7.02</v>
      </c>
      <c r="AP107" s="33">
        <v>7.3</v>
      </c>
      <c r="AQ107" s="33">
        <v>3.99</v>
      </c>
      <c r="AR107" s="33">
        <v>1183</v>
      </c>
      <c r="AS107" s="33">
        <v>1406</v>
      </c>
      <c r="AT107" s="33">
        <v>18.850000000000001</v>
      </c>
      <c r="AU107" s="33">
        <v>0</v>
      </c>
      <c r="AV107" s="32">
        <v>2051258.37</v>
      </c>
      <c r="AW107" s="33">
        <v>0</v>
      </c>
      <c r="AX107" s="33">
        <v>0</v>
      </c>
      <c r="AY107" s="33">
        <v>19843</v>
      </c>
      <c r="AZ107" s="33">
        <v>0</v>
      </c>
      <c r="BA107" s="33">
        <v>0</v>
      </c>
      <c r="BB107" s="33">
        <v>5.74</v>
      </c>
      <c r="BC107" s="33">
        <v>0</v>
      </c>
      <c r="BD107" s="33">
        <v>0</v>
      </c>
      <c r="BE107" s="33">
        <v>1464</v>
      </c>
      <c r="BF107" s="33">
        <v>0</v>
      </c>
    </row>
    <row r="108" spans="2:58" x14ac:dyDescent="0.3">
      <c r="B108" t="str">
        <f t="shared" si="1"/>
        <v>DENVERBA_SegmentCider</v>
      </c>
      <c r="C108" t="s">
        <v>43</v>
      </c>
      <c r="D108" t="s">
        <v>94</v>
      </c>
      <c r="H108" t="s">
        <v>51</v>
      </c>
      <c r="K108" s="32">
        <v>9405127.9000000004</v>
      </c>
      <c r="L108" s="32">
        <v>10341310.99</v>
      </c>
      <c r="M108" s="32">
        <v>9.9499999999999993</v>
      </c>
      <c r="N108" s="33">
        <v>82938</v>
      </c>
      <c r="O108" s="33">
        <v>78754</v>
      </c>
      <c r="P108" s="33">
        <v>-5.04</v>
      </c>
      <c r="Q108" s="33">
        <v>6.3</v>
      </c>
      <c r="R108" s="33">
        <v>7.3</v>
      </c>
      <c r="S108" s="33">
        <v>15.87</v>
      </c>
      <c r="T108" s="33">
        <v>1431</v>
      </c>
      <c r="U108" s="33">
        <v>1332</v>
      </c>
      <c r="V108" s="33">
        <v>-6.92</v>
      </c>
      <c r="W108" s="33">
        <v>0</v>
      </c>
      <c r="X108" s="32">
        <v>8066814.46</v>
      </c>
      <c r="Y108" s="33">
        <v>0</v>
      </c>
      <c r="Z108" s="33">
        <v>0</v>
      </c>
      <c r="AA108" s="33">
        <v>80253</v>
      </c>
      <c r="AB108" s="33">
        <v>0</v>
      </c>
      <c r="AC108" s="33">
        <v>0</v>
      </c>
      <c r="AD108" s="33">
        <v>5.58</v>
      </c>
      <c r="AE108" s="33">
        <v>0</v>
      </c>
      <c r="AF108" s="33">
        <v>0</v>
      </c>
      <c r="AG108" s="33">
        <v>1381</v>
      </c>
      <c r="AH108" s="33">
        <v>0</v>
      </c>
      <c r="AI108" s="32">
        <v>2191548.21</v>
      </c>
      <c r="AJ108" s="32">
        <v>2363575.06</v>
      </c>
      <c r="AK108" s="33">
        <v>7.85</v>
      </c>
      <c r="AL108" s="33">
        <v>17354</v>
      </c>
      <c r="AM108" s="33">
        <v>17986</v>
      </c>
      <c r="AN108" s="33">
        <v>3.64</v>
      </c>
      <c r="AO108" s="33">
        <v>7.02</v>
      </c>
      <c r="AP108" s="33">
        <v>7.3</v>
      </c>
      <c r="AQ108" s="33">
        <v>3.99</v>
      </c>
      <c r="AR108" s="33">
        <v>1183</v>
      </c>
      <c r="AS108" s="33">
        <v>1406</v>
      </c>
      <c r="AT108" s="33">
        <v>18.850000000000001</v>
      </c>
      <c r="AU108" s="33">
        <v>0</v>
      </c>
      <c r="AV108" s="32">
        <v>2051258.37</v>
      </c>
      <c r="AW108" s="33">
        <v>0</v>
      </c>
      <c r="AX108" s="33">
        <v>0</v>
      </c>
      <c r="AY108" s="33">
        <v>19843</v>
      </c>
      <c r="AZ108" s="33">
        <v>0</v>
      </c>
      <c r="BA108" s="33">
        <v>0</v>
      </c>
      <c r="BB108" s="33">
        <v>5.74</v>
      </c>
      <c r="BC108" s="33">
        <v>0</v>
      </c>
      <c r="BD108" s="33">
        <v>0</v>
      </c>
      <c r="BE108" s="33">
        <v>1464</v>
      </c>
      <c r="BF108" s="33">
        <v>0</v>
      </c>
    </row>
    <row r="109" spans="2:58" x14ac:dyDescent="0.3">
      <c r="B109" t="str">
        <f t="shared" si="1"/>
        <v>DENVERBA_Segment/FormatCiderDraft</v>
      </c>
      <c r="C109" t="s">
        <v>43</v>
      </c>
      <c r="D109" t="s">
        <v>95</v>
      </c>
      <c r="H109" t="s">
        <v>51</v>
      </c>
      <c r="I109" t="s">
        <v>48</v>
      </c>
      <c r="K109" s="32">
        <v>4758944.3499999996</v>
      </c>
      <c r="L109" s="32">
        <v>5190033.8899999997</v>
      </c>
      <c r="M109" s="32">
        <v>9.06</v>
      </c>
      <c r="N109" s="33">
        <v>47611</v>
      </c>
      <c r="O109" s="33">
        <v>44082</v>
      </c>
      <c r="P109" s="33">
        <v>-7.41</v>
      </c>
      <c r="Q109" s="33">
        <v>5.55</v>
      </c>
      <c r="R109" s="33">
        <v>6.54</v>
      </c>
      <c r="S109" s="33">
        <v>17.84</v>
      </c>
      <c r="T109" s="33">
        <v>553</v>
      </c>
      <c r="U109" s="33">
        <v>502</v>
      </c>
      <c r="V109" s="33">
        <v>-9.2200000000000006</v>
      </c>
      <c r="W109" s="33">
        <v>0</v>
      </c>
      <c r="X109" s="32">
        <v>4090935.42</v>
      </c>
      <c r="Y109" s="33">
        <v>0</v>
      </c>
      <c r="Z109" s="33">
        <v>0</v>
      </c>
      <c r="AA109" s="33">
        <v>45838</v>
      </c>
      <c r="AB109" s="33">
        <v>0</v>
      </c>
      <c r="AC109" s="33">
        <v>0</v>
      </c>
      <c r="AD109" s="33">
        <v>4.96</v>
      </c>
      <c r="AE109" s="33">
        <v>0</v>
      </c>
      <c r="AF109" s="33">
        <v>0</v>
      </c>
      <c r="AG109" s="33">
        <v>511</v>
      </c>
      <c r="AH109" s="33">
        <v>0</v>
      </c>
      <c r="AI109" s="32">
        <v>1093872.8999999999</v>
      </c>
      <c r="AJ109" s="32">
        <v>1214050.48</v>
      </c>
      <c r="AK109" s="33">
        <v>10.99</v>
      </c>
      <c r="AL109" s="33">
        <v>9742</v>
      </c>
      <c r="AM109" s="33">
        <v>10259</v>
      </c>
      <c r="AN109" s="33">
        <v>5.31</v>
      </c>
      <c r="AO109" s="33">
        <v>6.24</v>
      </c>
      <c r="AP109" s="33">
        <v>6.57</v>
      </c>
      <c r="AQ109" s="33">
        <v>5.29</v>
      </c>
      <c r="AR109" s="33">
        <v>437</v>
      </c>
      <c r="AS109" s="33">
        <v>533</v>
      </c>
      <c r="AT109" s="33">
        <v>21.97</v>
      </c>
      <c r="AU109" s="33">
        <v>0</v>
      </c>
      <c r="AV109" s="32">
        <v>1084756.95</v>
      </c>
      <c r="AW109" s="33">
        <v>0</v>
      </c>
      <c r="AX109" s="33">
        <v>0</v>
      </c>
      <c r="AY109" s="33">
        <v>11730</v>
      </c>
      <c r="AZ109" s="33">
        <v>0</v>
      </c>
      <c r="BA109" s="33">
        <v>0</v>
      </c>
      <c r="BB109" s="33">
        <v>5.14</v>
      </c>
      <c r="BC109" s="33">
        <v>0</v>
      </c>
      <c r="BD109" s="33">
        <v>0</v>
      </c>
      <c r="BE109" s="33">
        <v>554</v>
      </c>
      <c r="BF109" s="33">
        <v>0</v>
      </c>
    </row>
    <row r="110" spans="2:58" x14ac:dyDescent="0.3">
      <c r="B110" t="str">
        <f t="shared" si="1"/>
        <v>DENVERBA_Segment/FormatCiderPackaged</v>
      </c>
      <c r="C110" t="s">
        <v>43</v>
      </c>
      <c r="D110" t="s">
        <v>95</v>
      </c>
      <c r="H110" t="s">
        <v>51</v>
      </c>
      <c r="I110" t="s">
        <v>49</v>
      </c>
      <c r="K110" s="32">
        <v>4646183.5599999996</v>
      </c>
      <c r="L110" s="32">
        <v>5151277.0999999996</v>
      </c>
      <c r="M110" s="32">
        <v>10.87</v>
      </c>
      <c r="N110" s="33">
        <v>35327</v>
      </c>
      <c r="O110" s="33">
        <v>34673</v>
      </c>
      <c r="P110" s="33">
        <v>-1.85</v>
      </c>
      <c r="Q110" s="33">
        <v>7.31</v>
      </c>
      <c r="R110" s="33">
        <v>8.25</v>
      </c>
      <c r="S110" s="33">
        <v>12.86</v>
      </c>
      <c r="T110" s="33">
        <v>1231</v>
      </c>
      <c r="U110" s="33">
        <v>1129</v>
      </c>
      <c r="V110" s="33">
        <v>-8.2899999999999991</v>
      </c>
      <c r="W110" s="33">
        <v>0</v>
      </c>
      <c r="X110" s="32">
        <v>3975879.04</v>
      </c>
      <c r="Y110" s="33">
        <v>0</v>
      </c>
      <c r="Z110" s="33">
        <v>0</v>
      </c>
      <c r="AA110" s="33">
        <v>34416</v>
      </c>
      <c r="AB110" s="33">
        <v>0</v>
      </c>
      <c r="AC110" s="33">
        <v>0</v>
      </c>
      <c r="AD110" s="33">
        <v>6.42</v>
      </c>
      <c r="AE110" s="33">
        <v>0</v>
      </c>
      <c r="AF110" s="33">
        <v>0</v>
      </c>
      <c r="AG110" s="33">
        <v>1183</v>
      </c>
      <c r="AH110" s="33">
        <v>0</v>
      </c>
      <c r="AI110" s="32">
        <v>1097675.31</v>
      </c>
      <c r="AJ110" s="32">
        <v>1149524.58</v>
      </c>
      <c r="AK110" s="33">
        <v>4.72</v>
      </c>
      <c r="AL110" s="33">
        <v>7613</v>
      </c>
      <c r="AM110" s="33">
        <v>7727</v>
      </c>
      <c r="AN110" s="33">
        <v>1.5</v>
      </c>
      <c r="AO110" s="33">
        <v>8.01</v>
      </c>
      <c r="AP110" s="33">
        <v>8.27</v>
      </c>
      <c r="AQ110" s="33">
        <v>3.25</v>
      </c>
      <c r="AR110" s="33">
        <v>1051</v>
      </c>
      <c r="AS110" s="33">
        <v>1159</v>
      </c>
      <c r="AT110" s="33">
        <v>10.28</v>
      </c>
      <c r="AU110" s="33">
        <v>0</v>
      </c>
      <c r="AV110" s="32">
        <v>966501.42</v>
      </c>
      <c r="AW110" s="33">
        <v>0</v>
      </c>
      <c r="AX110" s="33">
        <v>0</v>
      </c>
      <c r="AY110" s="33">
        <v>8113</v>
      </c>
      <c r="AZ110" s="33">
        <v>0</v>
      </c>
      <c r="BA110" s="33">
        <v>0</v>
      </c>
      <c r="BB110" s="33">
        <v>6.62</v>
      </c>
      <c r="BC110" s="33">
        <v>0</v>
      </c>
      <c r="BD110" s="33">
        <v>0</v>
      </c>
      <c r="BE110" s="33">
        <v>1233</v>
      </c>
      <c r="BF110" s="33">
        <v>0</v>
      </c>
    </row>
    <row r="111" spans="2:58" x14ac:dyDescent="0.3">
      <c r="B111" t="str">
        <f t="shared" si="1"/>
        <v>DENVERBA_Segment/BA_Flavor SubgroupCiderApple Total</v>
      </c>
      <c r="C111" t="s">
        <v>43</v>
      </c>
      <c r="D111" t="s">
        <v>96</v>
      </c>
      <c r="H111" t="s">
        <v>51</v>
      </c>
      <c r="J111" t="s">
        <v>52</v>
      </c>
      <c r="K111" s="32">
        <v>7499959.9000000004</v>
      </c>
      <c r="L111" s="32">
        <v>8202366.8300000001</v>
      </c>
      <c r="M111" s="32">
        <v>9.3699999999999992</v>
      </c>
      <c r="N111" s="33">
        <v>64362</v>
      </c>
      <c r="O111" s="33">
        <v>62452</v>
      </c>
      <c r="P111" s="33">
        <v>-2.97</v>
      </c>
      <c r="Q111" s="33">
        <v>6.47</v>
      </c>
      <c r="R111" s="33">
        <v>7.3</v>
      </c>
      <c r="S111" s="33">
        <v>12.83</v>
      </c>
      <c r="T111" s="33">
        <v>1178</v>
      </c>
      <c r="U111" s="33">
        <v>1114</v>
      </c>
      <c r="V111" s="33">
        <v>-5.43</v>
      </c>
      <c r="W111" s="33">
        <v>0</v>
      </c>
      <c r="X111" s="32">
        <v>6252136.7699999996</v>
      </c>
      <c r="Y111" s="33">
        <v>0</v>
      </c>
      <c r="Z111" s="33">
        <v>0</v>
      </c>
      <c r="AA111" s="33">
        <v>60887</v>
      </c>
      <c r="AB111" s="33">
        <v>0</v>
      </c>
      <c r="AC111" s="33">
        <v>0</v>
      </c>
      <c r="AD111" s="33">
        <v>5.7</v>
      </c>
      <c r="AE111" s="33">
        <v>0</v>
      </c>
      <c r="AF111" s="33">
        <v>0</v>
      </c>
      <c r="AG111" s="33">
        <v>1110</v>
      </c>
      <c r="AH111" s="33">
        <v>0</v>
      </c>
      <c r="AI111" s="32">
        <v>1743755.56</v>
      </c>
      <c r="AJ111" s="32">
        <v>1877752.94</v>
      </c>
      <c r="AK111" s="33">
        <v>7.68</v>
      </c>
      <c r="AL111" s="33">
        <v>13648</v>
      </c>
      <c r="AM111" s="33">
        <v>14314</v>
      </c>
      <c r="AN111" s="33">
        <v>4.88</v>
      </c>
      <c r="AO111" s="33">
        <v>7.1</v>
      </c>
      <c r="AP111" s="33">
        <v>7.29</v>
      </c>
      <c r="AQ111" s="33">
        <v>2.68</v>
      </c>
      <c r="AR111" s="33">
        <v>992</v>
      </c>
      <c r="AS111" s="33">
        <v>1172</v>
      </c>
      <c r="AT111" s="33">
        <v>18.149999999999999</v>
      </c>
      <c r="AU111" s="33">
        <v>0</v>
      </c>
      <c r="AV111" s="32">
        <v>1620755.63</v>
      </c>
      <c r="AW111" s="33">
        <v>0</v>
      </c>
      <c r="AX111" s="33">
        <v>0</v>
      </c>
      <c r="AY111" s="33">
        <v>15298</v>
      </c>
      <c r="AZ111" s="33">
        <v>0</v>
      </c>
      <c r="BA111" s="33">
        <v>0</v>
      </c>
      <c r="BB111" s="33">
        <v>5.89</v>
      </c>
      <c r="BC111" s="33">
        <v>0</v>
      </c>
      <c r="BD111" s="33">
        <v>0</v>
      </c>
      <c r="BE111" s="33">
        <v>1167</v>
      </c>
      <c r="BF111" s="33">
        <v>0</v>
      </c>
    </row>
    <row r="112" spans="2:58" x14ac:dyDescent="0.3">
      <c r="B112" t="str">
        <f t="shared" si="1"/>
        <v>DENVERBA_Segment/BA_Flavor SubgroupCiderPear Total</v>
      </c>
      <c r="C112" t="s">
        <v>43</v>
      </c>
      <c r="D112" t="s">
        <v>96</v>
      </c>
      <c r="H112" t="s">
        <v>51</v>
      </c>
      <c r="J112" t="s">
        <v>53</v>
      </c>
      <c r="K112" s="32">
        <v>196035.09</v>
      </c>
      <c r="L112" s="32">
        <v>195792.74</v>
      </c>
      <c r="M112" s="32">
        <v>-0.12</v>
      </c>
      <c r="N112" s="33">
        <v>1390</v>
      </c>
      <c r="O112" s="33">
        <v>1327</v>
      </c>
      <c r="P112" s="33">
        <v>-4.53</v>
      </c>
      <c r="Q112" s="33">
        <v>7.83</v>
      </c>
      <c r="R112" s="33">
        <v>8.1999999999999993</v>
      </c>
      <c r="S112" s="33">
        <v>4.7300000000000004</v>
      </c>
      <c r="T112" s="33">
        <v>115</v>
      </c>
      <c r="U112" s="33">
        <v>93</v>
      </c>
      <c r="V112" s="33">
        <v>-19.13</v>
      </c>
      <c r="W112" s="33">
        <v>0</v>
      </c>
      <c r="X112" s="32">
        <v>222495.08</v>
      </c>
      <c r="Y112" s="33">
        <v>0</v>
      </c>
      <c r="Z112" s="33">
        <v>0</v>
      </c>
      <c r="AA112" s="33">
        <v>1733</v>
      </c>
      <c r="AB112" s="33">
        <v>0</v>
      </c>
      <c r="AC112" s="33">
        <v>0</v>
      </c>
      <c r="AD112" s="33">
        <v>7.13</v>
      </c>
      <c r="AE112" s="33">
        <v>0</v>
      </c>
      <c r="AF112" s="33">
        <v>0</v>
      </c>
      <c r="AG112" s="33">
        <v>80</v>
      </c>
      <c r="AH112" s="33">
        <v>0</v>
      </c>
      <c r="AI112" s="32">
        <v>47022.33</v>
      </c>
      <c r="AJ112" s="32">
        <v>46469.84</v>
      </c>
      <c r="AK112" s="33">
        <v>-1.18</v>
      </c>
      <c r="AL112" s="33">
        <v>321</v>
      </c>
      <c r="AM112" s="33">
        <v>314</v>
      </c>
      <c r="AN112" s="33">
        <v>-2.1800000000000002</v>
      </c>
      <c r="AO112" s="33">
        <v>8.1300000000000008</v>
      </c>
      <c r="AP112" s="33">
        <v>8.23</v>
      </c>
      <c r="AQ112" s="33">
        <v>1.23</v>
      </c>
      <c r="AR112" s="33">
        <v>111</v>
      </c>
      <c r="AS112" s="33">
        <v>86</v>
      </c>
      <c r="AT112" s="33">
        <v>-22.52</v>
      </c>
      <c r="AU112" s="33">
        <v>0</v>
      </c>
      <c r="AV112" s="32">
        <v>46442.23</v>
      </c>
      <c r="AW112" s="33">
        <v>0</v>
      </c>
      <c r="AX112" s="33">
        <v>0</v>
      </c>
      <c r="AY112" s="33">
        <v>351</v>
      </c>
      <c r="AZ112" s="33">
        <v>0</v>
      </c>
      <c r="BA112" s="33">
        <v>0</v>
      </c>
      <c r="BB112" s="33">
        <v>7.35</v>
      </c>
      <c r="BC112" s="33">
        <v>0</v>
      </c>
      <c r="BD112" s="33">
        <v>0</v>
      </c>
      <c r="BE112" s="33">
        <v>88</v>
      </c>
      <c r="BF112" s="33">
        <v>0</v>
      </c>
    </row>
    <row r="113" spans="2:58" x14ac:dyDescent="0.3">
      <c r="B113" t="str">
        <f t="shared" si="1"/>
        <v>DENVERBA_Category/FormatBeerDraft</v>
      </c>
      <c r="C113" t="s">
        <v>43</v>
      </c>
      <c r="D113" t="s">
        <v>109</v>
      </c>
      <c r="F113" t="s">
        <v>47</v>
      </c>
      <c r="I113" t="s">
        <v>48</v>
      </c>
      <c r="K113" s="32">
        <v>472151113.42000002</v>
      </c>
      <c r="L113" s="32">
        <v>495994816.82999998</v>
      </c>
      <c r="M113" s="32">
        <v>5.05</v>
      </c>
      <c r="N113" s="33">
        <v>4514943</v>
      </c>
      <c r="O113" s="33">
        <v>4431363</v>
      </c>
      <c r="P113" s="33">
        <v>-1.85</v>
      </c>
      <c r="Q113" s="33">
        <v>5.81</v>
      </c>
      <c r="R113" s="33">
        <v>6.22</v>
      </c>
      <c r="S113" s="33">
        <v>7.06</v>
      </c>
      <c r="T113" s="33">
        <v>4039</v>
      </c>
      <c r="U113" s="33">
        <v>4228</v>
      </c>
      <c r="V113" s="33">
        <v>4.68</v>
      </c>
      <c r="W113" s="33">
        <v>0</v>
      </c>
      <c r="X113" s="32">
        <v>380948902.80000001</v>
      </c>
      <c r="Y113" s="33">
        <v>0</v>
      </c>
      <c r="Z113" s="33">
        <v>0</v>
      </c>
      <c r="AA113" s="33">
        <v>4061306</v>
      </c>
      <c r="AB113" s="33">
        <v>0</v>
      </c>
      <c r="AC113" s="33">
        <v>0</v>
      </c>
      <c r="AD113" s="33">
        <v>5.21</v>
      </c>
      <c r="AE113" s="33">
        <v>0</v>
      </c>
      <c r="AF113" s="33">
        <v>0</v>
      </c>
      <c r="AG113" s="33">
        <v>3958</v>
      </c>
      <c r="AH113" s="33">
        <v>0</v>
      </c>
      <c r="AI113" s="32">
        <v>110168239.06</v>
      </c>
      <c r="AJ113" s="32">
        <v>109100314.48999999</v>
      </c>
      <c r="AK113" s="33">
        <v>-0.97</v>
      </c>
      <c r="AL113" s="33">
        <v>1005602</v>
      </c>
      <c r="AM113" s="33">
        <v>964508</v>
      </c>
      <c r="AN113" s="33">
        <v>-4.09</v>
      </c>
      <c r="AO113" s="33">
        <v>6.09</v>
      </c>
      <c r="AP113" s="33">
        <v>6.28</v>
      </c>
      <c r="AQ113" s="33">
        <v>3.12</v>
      </c>
      <c r="AR113" s="33">
        <v>4031</v>
      </c>
      <c r="AS113" s="33">
        <v>4494</v>
      </c>
      <c r="AT113" s="33">
        <v>11.49</v>
      </c>
      <c r="AU113" s="33">
        <v>0</v>
      </c>
      <c r="AV113" s="32">
        <v>96611591.420000002</v>
      </c>
      <c r="AW113" s="33">
        <v>0</v>
      </c>
      <c r="AX113" s="33">
        <v>0</v>
      </c>
      <c r="AY113" s="33">
        <v>995285</v>
      </c>
      <c r="AZ113" s="33">
        <v>0</v>
      </c>
      <c r="BA113" s="33">
        <v>0</v>
      </c>
      <c r="BB113" s="33">
        <v>5.39</v>
      </c>
      <c r="BC113" s="33">
        <v>0</v>
      </c>
      <c r="BD113" s="33">
        <v>0</v>
      </c>
      <c r="BE113" s="33">
        <v>4088</v>
      </c>
      <c r="BF113" s="33">
        <v>0</v>
      </c>
    </row>
    <row r="114" spans="2:58" x14ac:dyDescent="0.3">
      <c r="B114" t="str">
        <f t="shared" si="1"/>
        <v>DENVERBA_Category/FormatBeerPackaged</v>
      </c>
      <c r="C114" t="s">
        <v>43</v>
      </c>
      <c r="D114" t="s">
        <v>109</v>
      </c>
      <c r="F114" t="s">
        <v>47</v>
      </c>
      <c r="I114" t="s">
        <v>49</v>
      </c>
      <c r="K114" s="32">
        <v>307780088.38999999</v>
      </c>
      <c r="L114" s="32">
        <v>322522742.47000003</v>
      </c>
      <c r="M114" s="32">
        <v>4.79</v>
      </c>
      <c r="N114" s="33">
        <v>2463738</v>
      </c>
      <c r="O114" s="33">
        <v>2455759</v>
      </c>
      <c r="P114" s="33">
        <v>-0.32</v>
      </c>
      <c r="Q114" s="33">
        <v>6.94</v>
      </c>
      <c r="R114" s="33">
        <v>7.3</v>
      </c>
      <c r="S114" s="33">
        <v>5.19</v>
      </c>
      <c r="T114" s="33">
        <v>4743</v>
      </c>
      <c r="U114" s="33">
        <v>4875</v>
      </c>
      <c r="V114" s="33">
        <v>2.78</v>
      </c>
      <c r="W114" s="33">
        <v>0</v>
      </c>
      <c r="X114" s="32">
        <v>240411881.16999999</v>
      </c>
      <c r="Y114" s="33">
        <v>0</v>
      </c>
      <c r="Z114" s="33">
        <v>0</v>
      </c>
      <c r="AA114" s="33">
        <v>2152311</v>
      </c>
      <c r="AB114" s="33">
        <v>0</v>
      </c>
      <c r="AC114" s="33">
        <v>0</v>
      </c>
      <c r="AD114" s="33">
        <v>6.21</v>
      </c>
      <c r="AE114" s="33">
        <v>0</v>
      </c>
      <c r="AF114" s="33">
        <v>0</v>
      </c>
      <c r="AG114" s="33">
        <v>4400</v>
      </c>
      <c r="AH114" s="33">
        <v>0</v>
      </c>
      <c r="AI114" s="32">
        <v>71350061.090000004</v>
      </c>
      <c r="AJ114" s="32">
        <v>70184418.680000007</v>
      </c>
      <c r="AK114" s="33">
        <v>-1.63</v>
      </c>
      <c r="AL114" s="33">
        <v>551916</v>
      </c>
      <c r="AM114" s="33">
        <v>529143</v>
      </c>
      <c r="AN114" s="33">
        <v>-4.13</v>
      </c>
      <c r="AO114" s="33">
        <v>7.18</v>
      </c>
      <c r="AP114" s="33">
        <v>7.37</v>
      </c>
      <c r="AQ114" s="33">
        <v>2.65</v>
      </c>
      <c r="AR114" s="33">
        <v>4704</v>
      </c>
      <c r="AS114" s="33">
        <v>5125</v>
      </c>
      <c r="AT114" s="33">
        <v>8.9499999999999993</v>
      </c>
      <c r="AU114" s="33">
        <v>0</v>
      </c>
      <c r="AV114" s="32">
        <v>59118986.829999998</v>
      </c>
      <c r="AW114" s="33">
        <v>0</v>
      </c>
      <c r="AX114" s="33">
        <v>0</v>
      </c>
      <c r="AY114" s="33">
        <v>513086</v>
      </c>
      <c r="AZ114" s="33">
        <v>0</v>
      </c>
      <c r="BA114" s="33">
        <v>0</v>
      </c>
      <c r="BB114" s="33">
        <v>6.4</v>
      </c>
      <c r="BC114" s="33">
        <v>0</v>
      </c>
      <c r="BD114" s="33">
        <v>0</v>
      </c>
      <c r="BE114" s="33">
        <v>4743</v>
      </c>
      <c r="BF114" s="33">
        <v>0</v>
      </c>
    </row>
    <row r="115" spans="2:58" x14ac:dyDescent="0.3">
      <c r="B115" t="str">
        <f t="shared" si="1"/>
        <v>DENVERBA_SubSegment/FormatCiderDraft</v>
      </c>
      <c r="C115" t="s">
        <v>43</v>
      </c>
      <c r="D115" t="s">
        <v>110</v>
      </c>
      <c r="G115" t="s">
        <v>51</v>
      </c>
      <c r="I115" t="s">
        <v>48</v>
      </c>
      <c r="K115" s="32">
        <v>4758944.3499999996</v>
      </c>
      <c r="L115" s="32">
        <v>5190033.8899999997</v>
      </c>
      <c r="M115" s="32">
        <v>9.06</v>
      </c>
      <c r="N115" s="33">
        <v>47611</v>
      </c>
      <c r="O115" s="33">
        <v>44082</v>
      </c>
      <c r="P115" s="33">
        <v>-7.41</v>
      </c>
      <c r="Q115" s="33">
        <v>5.55</v>
      </c>
      <c r="R115" s="33">
        <v>6.54</v>
      </c>
      <c r="S115" s="33">
        <v>17.84</v>
      </c>
      <c r="T115" s="33">
        <v>553</v>
      </c>
      <c r="U115" s="33">
        <v>502</v>
      </c>
      <c r="V115" s="33">
        <v>-9.2200000000000006</v>
      </c>
      <c r="W115" s="33">
        <v>0</v>
      </c>
      <c r="X115" s="32">
        <v>4090935.42</v>
      </c>
      <c r="Y115" s="33">
        <v>0</v>
      </c>
      <c r="Z115" s="33">
        <v>0</v>
      </c>
      <c r="AA115" s="33">
        <v>45838</v>
      </c>
      <c r="AB115" s="33">
        <v>0</v>
      </c>
      <c r="AC115" s="33">
        <v>0</v>
      </c>
      <c r="AD115" s="33">
        <v>4.96</v>
      </c>
      <c r="AE115" s="33">
        <v>0</v>
      </c>
      <c r="AF115" s="33">
        <v>0</v>
      </c>
      <c r="AG115" s="33">
        <v>511</v>
      </c>
      <c r="AH115" s="33">
        <v>0</v>
      </c>
      <c r="AI115" s="32">
        <v>1093872.8999999999</v>
      </c>
      <c r="AJ115" s="32">
        <v>1214050.48</v>
      </c>
      <c r="AK115" s="33">
        <v>10.99</v>
      </c>
      <c r="AL115" s="33">
        <v>9742</v>
      </c>
      <c r="AM115" s="33">
        <v>10259</v>
      </c>
      <c r="AN115" s="33">
        <v>5.31</v>
      </c>
      <c r="AO115" s="33">
        <v>6.24</v>
      </c>
      <c r="AP115" s="33">
        <v>6.57</v>
      </c>
      <c r="AQ115" s="33">
        <v>5.29</v>
      </c>
      <c r="AR115" s="33">
        <v>437</v>
      </c>
      <c r="AS115" s="33">
        <v>533</v>
      </c>
      <c r="AT115" s="33">
        <v>21.97</v>
      </c>
      <c r="AU115" s="33">
        <v>0</v>
      </c>
      <c r="AV115" s="32">
        <v>1084756.95</v>
      </c>
      <c r="AW115" s="33">
        <v>0</v>
      </c>
      <c r="AX115" s="33">
        <v>0</v>
      </c>
      <c r="AY115" s="33">
        <v>11730</v>
      </c>
      <c r="AZ115" s="33">
        <v>0</v>
      </c>
      <c r="BA115" s="33">
        <v>0</v>
      </c>
      <c r="BB115" s="33">
        <v>5.14</v>
      </c>
      <c r="BC115" s="33">
        <v>0</v>
      </c>
      <c r="BD115" s="33">
        <v>0</v>
      </c>
      <c r="BE115" s="33">
        <v>554</v>
      </c>
      <c r="BF115" s="33">
        <v>0</v>
      </c>
    </row>
    <row r="116" spans="2:58" x14ac:dyDescent="0.3">
      <c r="B116" t="str">
        <f t="shared" si="1"/>
        <v>DENVERBA_SubSegment/FormatCiderPackaged</v>
      </c>
      <c r="C116" t="s">
        <v>43</v>
      </c>
      <c r="D116" t="s">
        <v>110</v>
      </c>
      <c r="G116" t="s">
        <v>51</v>
      </c>
      <c r="I116" t="s">
        <v>49</v>
      </c>
      <c r="K116" s="32">
        <v>4646183.5599999996</v>
      </c>
      <c r="L116" s="32">
        <v>5151277.0999999996</v>
      </c>
      <c r="M116" s="32">
        <v>10.87</v>
      </c>
      <c r="N116" s="33">
        <v>35327</v>
      </c>
      <c r="O116" s="33">
        <v>34673</v>
      </c>
      <c r="P116" s="33">
        <v>-1.85</v>
      </c>
      <c r="Q116" s="33">
        <v>7.31</v>
      </c>
      <c r="R116" s="33">
        <v>8.25</v>
      </c>
      <c r="S116" s="33">
        <v>12.86</v>
      </c>
      <c r="T116" s="33">
        <v>1231</v>
      </c>
      <c r="U116" s="33">
        <v>1129</v>
      </c>
      <c r="V116" s="33">
        <v>-8.2899999999999991</v>
      </c>
      <c r="W116" s="33">
        <v>0</v>
      </c>
      <c r="X116" s="32">
        <v>3975879.04</v>
      </c>
      <c r="Y116" s="33">
        <v>0</v>
      </c>
      <c r="Z116" s="33">
        <v>0</v>
      </c>
      <c r="AA116" s="33">
        <v>34416</v>
      </c>
      <c r="AB116" s="33">
        <v>0</v>
      </c>
      <c r="AC116" s="33">
        <v>0</v>
      </c>
      <c r="AD116" s="33">
        <v>6.42</v>
      </c>
      <c r="AE116" s="33">
        <v>0</v>
      </c>
      <c r="AF116" s="33">
        <v>0</v>
      </c>
      <c r="AG116" s="33">
        <v>1183</v>
      </c>
      <c r="AH116" s="33">
        <v>0</v>
      </c>
      <c r="AI116" s="32">
        <v>1097675.31</v>
      </c>
      <c r="AJ116" s="32">
        <v>1149524.58</v>
      </c>
      <c r="AK116" s="33">
        <v>4.72</v>
      </c>
      <c r="AL116" s="33">
        <v>7613</v>
      </c>
      <c r="AM116" s="33">
        <v>7727</v>
      </c>
      <c r="AN116" s="33">
        <v>1.5</v>
      </c>
      <c r="AO116" s="33">
        <v>8.01</v>
      </c>
      <c r="AP116" s="33">
        <v>8.27</v>
      </c>
      <c r="AQ116" s="33">
        <v>3.25</v>
      </c>
      <c r="AR116" s="33">
        <v>1051</v>
      </c>
      <c r="AS116" s="33">
        <v>1159</v>
      </c>
      <c r="AT116" s="33">
        <v>10.28</v>
      </c>
      <c r="AU116" s="33">
        <v>0</v>
      </c>
      <c r="AV116" s="32">
        <v>966501.42</v>
      </c>
      <c r="AW116" s="33">
        <v>0</v>
      </c>
      <c r="AX116" s="33">
        <v>0</v>
      </c>
      <c r="AY116" s="33">
        <v>8113</v>
      </c>
      <c r="AZ116" s="33">
        <v>0</v>
      </c>
      <c r="BA116" s="33">
        <v>0</v>
      </c>
      <c r="BB116" s="33">
        <v>6.62</v>
      </c>
      <c r="BC116" s="33">
        <v>0</v>
      </c>
      <c r="BD116" s="33">
        <v>0</v>
      </c>
      <c r="BE116" s="33">
        <v>1233</v>
      </c>
      <c r="BF116" s="33">
        <v>0</v>
      </c>
    </row>
    <row r="117" spans="2:58" x14ac:dyDescent="0.3">
      <c r="B117" t="str">
        <f t="shared" si="1"/>
        <v>DENVERBA_SubSegment/BA_Flavor SubgroupCiderApple Total</v>
      </c>
      <c r="C117" t="s">
        <v>43</v>
      </c>
      <c r="D117" t="s">
        <v>111</v>
      </c>
      <c r="G117" t="s">
        <v>51</v>
      </c>
      <c r="J117" t="s">
        <v>52</v>
      </c>
      <c r="K117" s="32">
        <v>7499959.9000000004</v>
      </c>
      <c r="L117" s="32">
        <v>8202366.8300000001</v>
      </c>
      <c r="M117" s="32">
        <v>9.3699999999999992</v>
      </c>
      <c r="N117" s="33">
        <v>64362</v>
      </c>
      <c r="O117" s="33">
        <v>62452</v>
      </c>
      <c r="P117" s="33">
        <v>-2.97</v>
      </c>
      <c r="Q117" s="33">
        <v>6.47</v>
      </c>
      <c r="R117" s="33">
        <v>7.3</v>
      </c>
      <c r="S117" s="33">
        <v>12.83</v>
      </c>
      <c r="T117" s="33">
        <v>1178</v>
      </c>
      <c r="U117" s="33">
        <v>1114</v>
      </c>
      <c r="V117" s="33">
        <v>-5.43</v>
      </c>
      <c r="W117" s="33">
        <v>0</v>
      </c>
      <c r="X117" s="33">
        <v>6252136.7699999996</v>
      </c>
      <c r="Y117" s="33">
        <v>0</v>
      </c>
      <c r="Z117" s="33">
        <v>0</v>
      </c>
      <c r="AA117" s="33">
        <v>60887</v>
      </c>
      <c r="AB117" s="33">
        <v>0</v>
      </c>
      <c r="AC117" s="33">
        <v>0</v>
      </c>
      <c r="AD117" s="33">
        <v>5.7</v>
      </c>
      <c r="AE117" s="33">
        <v>0</v>
      </c>
      <c r="AF117" s="33">
        <v>0</v>
      </c>
      <c r="AG117" s="33">
        <v>1110</v>
      </c>
      <c r="AH117" s="33">
        <v>0</v>
      </c>
      <c r="AI117" s="32">
        <v>1743755.56</v>
      </c>
      <c r="AJ117" s="32">
        <v>1877752.94</v>
      </c>
      <c r="AK117" s="33">
        <v>7.68</v>
      </c>
      <c r="AL117" s="33">
        <v>13648</v>
      </c>
      <c r="AM117" s="33">
        <v>14314</v>
      </c>
      <c r="AN117" s="33">
        <v>4.88</v>
      </c>
      <c r="AO117" s="33">
        <v>7.1</v>
      </c>
      <c r="AP117" s="33">
        <v>7.29</v>
      </c>
      <c r="AQ117" s="33">
        <v>2.68</v>
      </c>
      <c r="AR117" s="33">
        <v>992</v>
      </c>
      <c r="AS117" s="33">
        <v>1172</v>
      </c>
      <c r="AT117" s="33">
        <v>18.149999999999999</v>
      </c>
      <c r="AU117" s="33">
        <v>0</v>
      </c>
      <c r="AV117" s="32">
        <v>1620755.63</v>
      </c>
      <c r="AW117" s="33">
        <v>0</v>
      </c>
      <c r="AX117" s="33">
        <v>0</v>
      </c>
      <c r="AY117" s="33">
        <v>15298</v>
      </c>
      <c r="AZ117" s="33">
        <v>0</v>
      </c>
      <c r="BA117" s="33">
        <v>0</v>
      </c>
      <c r="BB117" s="33">
        <v>5.89</v>
      </c>
      <c r="BC117" s="33">
        <v>0</v>
      </c>
      <c r="BD117" s="33">
        <v>0</v>
      </c>
      <c r="BE117" s="33">
        <v>1167</v>
      </c>
      <c r="BF117" s="33">
        <v>0</v>
      </c>
    </row>
    <row r="118" spans="2:58" x14ac:dyDescent="0.3">
      <c r="B118" t="str">
        <f t="shared" si="1"/>
        <v>DENVERBA_SubSegment/BA_Flavor SubgroupCiderPear Total</v>
      </c>
      <c r="C118" t="s">
        <v>43</v>
      </c>
      <c r="D118" t="s">
        <v>111</v>
      </c>
      <c r="G118" t="s">
        <v>51</v>
      </c>
      <c r="J118" t="s">
        <v>53</v>
      </c>
      <c r="K118" s="32">
        <v>196035.09</v>
      </c>
      <c r="L118" s="32">
        <v>195792.74</v>
      </c>
      <c r="M118" s="32">
        <v>-0.12</v>
      </c>
      <c r="N118" s="33">
        <v>1390</v>
      </c>
      <c r="O118" s="33">
        <v>1327</v>
      </c>
      <c r="P118" s="33">
        <v>-4.53</v>
      </c>
      <c r="Q118" s="33">
        <v>7.83</v>
      </c>
      <c r="R118" s="33">
        <v>8.1999999999999993</v>
      </c>
      <c r="S118" s="33">
        <v>4.7300000000000004</v>
      </c>
      <c r="T118" s="33">
        <v>115</v>
      </c>
      <c r="U118" s="33">
        <v>93</v>
      </c>
      <c r="V118" s="33">
        <v>-19.13</v>
      </c>
      <c r="W118" s="33">
        <v>0</v>
      </c>
      <c r="X118" s="32">
        <v>222495.08</v>
      </c>
      <c r="Y118" s="33">
        <v>0</v>
      </c>
      <c r="Z118" s="33">
        <v>0</v>
      </c>
      <c r="AA118" s="33">
        <v>1733</v>
      </c>
      <c r="AB118" s="33">
        <v>0</v>
      </c>
      <c r="AC118" s="33">
        <v>0</v>
      </c>
      <c r="AD118" s="33">
        <v>7.13</v>
      </c>
      <c r="AE118" s="33">
        <v>0</v>
      </c>
      <c r="AF118" s="33">
        <v>0</v>
      </c>
      <c r="AG118" s="33">
        <v>80</v>
      </c>
      <c r="AH118" s="33">
        <v>0</v>
      </c>
      <c r="AI118" s="32">
        <v>47022.33</v>
      </c>
      <c r="AJ118" s="32">
        <v>46469.84</v>
      </c>
      <c r="AK118" s="33">
        <v>-1.18</v>
      </c>
      <c r="AL118" s="33">
        <v>321</v>
      </c>
      <c r="AM118" s="33">
        <v>314</v>
      </c>
      <c r="AN118" s="33">
        <v>-2.1800000000000002</v>
      </c>
      <c r="AO118" s="33">
        <v>8.1300000000000008</v>
      </c>
      <c r="AP118" s="33">
        <v>8.23</v>
      </c>
      <c r="AQ118" s="33">
        <v>1.23</v>
      </c>
      <c r="AR118" s="33">
        <v>111</v>
      </c>
      <c r="AS118" s="33">
        <v>86</v>
      </c>
      <c r="AT118" s="33">
        <v>-22.52</v>
      </c>
      <c r="AU118" s="33">
        <v>0</v>
      </c>
      <c r="AV118" s="32">
        <v>46442.23</v>
      </c>
      <c r="AW118" s="33">
        <v>0</v>
      </c>
      <c r="AX118" s="33">
        <v>0</v>
      </c>
      <c r="AY118" s="33">
        <v>351</v>
      </c>
      <c r="AZ118" s="33">
        <v>0</v>
      </c>
      <c r="BA118" s="33">
        <v>0</v>
      </c>
      <c r="BB118" s="33">
        <v>7.35</v>
      </c>
      <c r="BC118" s="33">
        <v>0</v>
      </c>
      <c r="BD118" s="33">
        <v>0</v>
      </c>
      <c r="BE118" s="33">
        <v>88</v>
      </c>
      <c r="BF118" s="33">
        <v>0</v>
      </c>
    </row>
    <row r="119" spans="2:58" x14ac:dyDescent="0.3">
      <c r="B119" t="str">
        <f t="shared" si="1"/>
        <v>LOS ANGELESBA_Mega CategoryTotal Beer/FMB/Cider</v>
      </c>
      <c r="C119" t="s">
        <v>44</v>
      </c>
      <c r="D119" t="s">
        <v>91</v>
      </c>
      <c r="E119" t="s">
        <v>45</v>
      </c>
      <c r="K119" s="32">
        <v>1836140854.49</v>
      </c>
      <c r="L119" s="32">
        <v>1852095957.46</v>
      </c>
      <c r="M119" s="32">
        <v>0.87</v>
      </c>
      <c r="N119" s="33">
        <v>14810919</v>
      </c>
      <c r="O119" s="33">
        <v>14165741</v>
      </c>
      <c r="P119" s="33">
        <v>-4.3600000000000003</v>
      </c>
      <c r="Q119" s="33">
        <v>6.89</v>
      </c>
      <c r="R119" s="33">
        <v>7.26</v>
      </c>
      <c r="S119" s="33">
        <v>5.37</v>
      </c>
      <c r="T119" s="33">
        <v>11955</v>
      </c>
      <c r="U119" s="33">
        <v>10773</v>
      </c>
      <c r="V119" s="33">
        <v>-9.89</v>
      </c>
      <c r="W119" s="33">
        <v>0</v>
      </c>
      <c r="X119" s="32">
        <v>1437361130.6300001</v>
      </c>
      <c r="Y119" s="33">
        <v>0</v>
      </c>
      <c r="Z119" s="33">
        <v>0</v>
      </c>
      <c r="AA119" s="33">
        <v>12589083</v>
      </c>
      <c r="AB119" s="33">
        <v>0</v>
      </c>
      <c r="AC119" s="33">
        <v>0</v>
      </c>
      <c r="AD119" s="33">
        <v>6.34</v>
      </c>
      <c r="AE119" s="33">
        <v>0</v>
      </c>
      <c r="AF119" s="33">
        <v>0</v>
      </c>
      <c r="AG119" s="33">
        <v>9733</v>
      </c>
      <c r="AH119" s="33">
        <v>0</v>
      </c>
      <c r="AI119" s="32">
        <v>427420559.67000002</v>
      </c>
      <c r="AJ119" s="32">
        <v>405378129.13</v>
      </c>
      <c r="AK119" s="33">
        <v>-5.16</v>
      </c>
      <c r="AL119" s="33">
        <v>3328187</v>
      </c>
      <c r="AM119" s="33">
        <v>3081123</v>
      </c>
      <c r="AN119" s="33">
        <v>-7.42</v>
      </c>
      <c r="AO119" s="33">
        <v>7.13</v>
      </c>
      <c r="AP119" s="33">
        <v>7.31</v>
      </c>
      <c r="AQ119" s="33">
        <v>2.52</v>
      </c>
      <c r="AR119" s="33">
        <v>11251</v>
      </c>
      <c r="AS119" s="33">
        <v>11220</v>
      </c>
      <c r="AT119" s="33">
        <v>-0.28000000000000003</v>
      </c>
      <c r="AU119" s="33">
        <v>0</v>
      </c>
      <c r="AV119" s="32">
        <v>376429701.69</v>
      </c>
      <c r="AW119" s="33">
        <v>0</v>
      </c>
      <c r="AX119" s="33">
        <v>0</v>
      </c>
      <c r="AY119" s="33">
        <v>3264516</v>
      </c>
      <c r="AZ119" s="33">
        <v>0</v>
      </c>
      <c r="BA119" s="33">
        <v>0</v>
      </c>
      <c r="BB119" s="33">
        <v>6.41</v>
      </c>
      <c r="BC119" s="33">
        <v>0</v>
      </c>
      <c r="BD119" s="33">
        <v>0</v>
      </c>
      <c r="BE119" s="33">
        <v>11839</v>
      </c>
      <c r="BF119" s="33">
        <v>0</v>
      </c>
    </row>
    <row r="120" spans="2:58" x14ac:dyDescent="0.3">
      <c r="B120" t="str">
        <f t="shared" si="1"/>
        <v>LOS ANGELESBA_CategoryBeer</v>
      </c>
      <c r="C120" t="s">
        <v>44</v>
      </c>
      <c r="D120" t="s">
        <v>92</v>
      </c>
      <c r="F120" t="s">
        <v>47</v>
      </c>
      <c r="K120" s="32">
        <v>1781812890.6300001</v>
      </c>
      <c r="L120" s="32">
        <v>1796521201.3099999</v>
      </c>
      <c r="M120" s="32">
        <v>0.83</v>
      </c>
      <c r="N120" s="33">
        <v>14404225</v>
      </c>
      <c r="O120" s="33">
        <v>13784034</v>
      </c>
      <c r="P120" s="33">
        <v>-4.3099999999999996</v>
      </c>
      <c r="Q120" s="33">
        <v>6.87</v>
      </c>
      <c r="R120" s="33">
        <v>7.24</v>
      </c>
      <c r="S120" s="33">
        <v>5.39</v>
      </c>
      <c r="T120" s="33">
        <v>11814</v>
      </c>
      <c r="U120" s="33">
        <v>10688</v>
      </c>
      <c r="V120" s="33">
        <v>-9.5299999999999994</v>
      </c>
      <c r="W120" s="33">
        <v>0</v>
      </c>
      <c r="X120" s="32">
        <v>1398772826.8900001</v>
      </c>
      <c r="Y120" s="33">
        <v>0</v>
      </c>
      <c r="Z120" s="33">
        <v>0</v>
      </c>
      <c r="AA120" s="33">
        <v>12273108</v>
      </c>
      <c r="AB120" s="33">
        <v>0</v>
      </c>
      <c r="AC120" s="33">
        <v>0</v>
      </c>
      <c r="AD120" s="33">
        <v>6.33</v>
      </c>
      <c r="AE120" s="33">
        <v>0</v>
      </c>
      <c r="AF120" s="33">
        <v>0</v>
      </c>
      <c r="AG120" s="33">
        <v>9528</v>
      </c>
      <c r="AH120" s="33">
        <v>0</v>
      </c>
      <c r="AI120" s="32">
        <v>414718276.43000001</v>
      </c>
      <c r="AJ120" s="32">
        <v>392657577.62</v>
      </c>
      <c r="AK120" s="33">
        <v>-5.32</v>
      </c>
      <c r="AL120" s="33">
        <v>3238526</v>
      </c>
      <c r="AM120" s="33">
        <v>2994114</v>
      </c>
      <c r="AN120" s="33">
        <v>-7.55</v>
      </c>
      <c r="AO120" s="33">
        <v>7.11</v>
      </c>
      <c r="AP120" s="33">
        <v>7.29</v>
      </c>
      <c r="AQ120" s="33">
        <v>2.5299999999999998</v>
      </c>
      <c r="AR120" s="33">
        <v>11143</v>
      </c>
      <c r="AS120" s="33">
        <v>11156</v>
      </c>
      <c r="AT120" s="33">
        <v>0.12</v>
      </c>
      <c r="AU120" s="33">
        <v>0</v>
      </c>
      <c r="AV120" s="32">
        <v>366279731</v>
      </c>
      <c r="AW120" s="33">
        <v>0</v>
      </c>
      <c r="AX120" s="33">
        <v>0</v>
      </c>
      <c r="AY120" s="33">
        <v>3181638</v>
      </c>
      <c r="AZ120" s="33">
        <v>0</v>
      </c>
      <c r="BA120" s="33">
        <v>0</v>
      </c>
      <c r="BB120" s="33">
        <v>6.4</v>
      </c>
      <c r="BC120" s="33">
        <v>0</v>
      </c>
      <c r="BD120" s="33">
        <v>0</v>
      </c>
      <c r="BE120" s="33">
        <v>11666</v>
      </c>
      <c r="BF120" s="33">
        <v>0</v>
      </c>
    </row>
    <row r="121" spans="2:58" x14ac:dyDescent="0.3">
      <c r="B121" t="str">
        <f t="shared" si="1"/>
        <v>LOS ANGELESBA_SubSegmentFlavored Malt Beverage</v>
      </c>
      <c r="C121" t="s">
        <v>44</v>
      </c>
      <c r="D121" t="s">
        <v>93</v>
      </c>
      <c r="G121" t="s">
        <v>50</v>
      </c>
      <c r="K121" s="32">
        <v>2341228.9</v>
      </c>
      <c r="L121" s="32">
        <v>3532754.6</v>
      </c>
      <c r="M121" s="32">
        <v>50.89</v>
      </c>
      <c r="N121" s="33">
        <v>20015</v>
      </c>
      <c r="O121" s="33">
        <v>29731</v>
      </c>
      <c r="P121" s="33">
        <v>48.54</v>
      </c>
      <c r="Q121" s="33">
        <v>6.5</v>
      </c>
      <c r="R121" s="33">
        <v>6.6</v>
      </c>
      <c r="S121" s="33">
        <v>1.54</v>
      </c>
      <c r="T121" s="33">
        <v>456</v>
      </c>
      <c r="U121" s="33">
        <v>389</v>
      </c>
      <c r="V121" s="33">
        <v>-14.69</v>
      </c>
      <c r="W121" s="33">
        <v>0</v>
      </c>
      <c r="X121" s="32">
        <v>1077840.03</v>
      </c>
      <c r="Y121" s="33">
        <v>0</v>
      </c>
      <c r="Z121" s="33">
        <v>0</v>
      </c>
      <c r="AA121" s="33">
        <v>9550</v>
      </c>
      <c r="AB121" s="33">
        <v>0</v>
      </c>
      <c r="AC121" s="33">
        <v>0</v>
      </c>
      <c r="AD121" s="33">
        <v>6.27</v>
      </c>
      <c r="AE121" s="33">
        <v>0</v>
      </c>
      <c r="AF121" s="33">
        <v>0</v>
      </c>
      <c r="AG121" s="33">
        <v>406</v>
      </c>
      <c r="AH121" s="33">
        <v>0</v>
      </c>
      <c r="AI121" s="32">
        <v>613604.68000000005</v>
      </c>
      <c r="AJ121" s="32">
        <v>865292.7</v>
      </c>
      <c r="AK121" s="33">
        <v>41.02</v>
      </c>
      <c r="AL121" s="33">
        <v>5290</v>
      </c>
      <c r="AM121" s="33">
        <v>7018</v>
      </c>
      <c r="AN121" s="33">
        <v>32.67</v>
      </c>
      <c r="AO121" s="33">
        <v>6.44</v>
      </c>
      <c r="AP121" s="33">
        <v>6.85</v>
      </c>
      <c r="AQ121" s="33">
        <v>6.37</v>
      </c>
      <c r="AR121" s="33">
        <v>404</v>
      </c>
      <c r="AS121" s="33">
        <v>491</v>
      </c>
      <c r="AT121" s="33">
        <v>21.53</v>
      </c>
      <c r="AU121" s="33">
        <v>0</v>
      </c>
      <c r="AV121" s="32">
        <v>311894.03000000003</v>
      </c>
      <c r="AW121" s="33">
        <v>0</v>
      </c>
      <c r="AX121" s="33">
        <v>0</v>
      </c>
      <c r="AY121" s="33">
        <v>2705</v>
      </c>
      <c r="AZ121" s="33">
        <v>0</v>
      </c>
      <c r="BA121" s="33">
        <v>0</v>
      </c>
      <c r="BB121" s="33">
        <v>6.41</v>
      </c>
      <c r="BC121" s="33">
        <v>0</v>
      </c>
      <c r="BD121" s="33">
        <v>0</v>
      </c>
      <c r="BE121" s="33">
        <v>465</v>
      </c>
      <c r="BF121" s="33">
        <v>0</v>
      </c>
    </row>
    <row r="122" spans="2:58" x14ac:dyDescent="0.3">
      <c r="B122" t="str">
        <f t="shared" si="1"/>
        <v>LOS ANGELESBA_SubSegmentCider</v>
      </c>
      <c r="C122" t="s">
        <v>44</v>
      </c>
      <c r="D122" t="s">
        <v>93</v>
      </c>
      <c r="G122" t="s">
        <v>51</v>
      </c>
      <c r="K122" s="32">
        <v>15780277.57</v>
      </c>
      <c r="L122" s="32">
        <v>15473370.619999999</v>
      </c>
      <c r="M122" s="32">
        <v>-1.94</v>
      </c>
      <c r="N122" s="33">
        <v>123614</v>
      </c>
      <c r="O122" s="33">
        <v>114533</v>
      </c>
      <c r="P122" s="33">
        <v>-7.35</v>
      </c>
      <c r="Q122" s="33">
        <v>7.09</v>
      </c>
      <c r="R122" s="33">
        <v>7.51</v>
      </c>
      <c r="S122" s="33">
        <v>5.92</v>
      </c>
      <c r="T122" s="33">
        <v>1762</v>
      </c>
      <c r="U122" s="33">
        <v>1357</v>
      </c>
      <c r="V122" s="33">
        <v>-22.99</v>
      </c>
      <c r="W122" s="33">
        <v>0</v>
      </c>
      <c r="X122" s="32">
        <v>10836182.310000001</v>
      </c>
      <c r="Y122" s="33">
        <v>0</v>
      </c>
      <c r="Z122" s="33">
        <v>0</v>
      </c>
      <c r="AA122" s="33">
        <v>91562</v>
      </c>
      <c r="AB122" s="33">
        <v>0</v>
      </c>
      <c r="AC122" s="33">
        <v>0</v>
      </c>
      <c r="AD122" s="33">
        <v>6.57</v>
      </c>
      <c r="AE122" s="33">
        <v>0</v>
      </c>
      <c r="AF122" s="33">
        <v>0</v>
      </c>
      <c r="AG122" s="33">
        <v>1624</v>
      </c>
      <c r="AH122" s="33">
        <v>0</v>
      </c>
      <c r="AI122" s="32">
        <v>3566221.06</v>
      </c>
      <c r="AJ122" s="32">
        <v>3435559.46</v>
      </c>
      <c r="AK122" s="33">
        <v>-3.66</v>
      </c>
      <c r="AL122" s="33">
        <v>26763</v>
      </c>
      <c r="AM122" s="33">
        <v>25111</v>
      </c>
      <c r="AN122" s="33">
        <v>-6.17</v>
      </c>
      <c r="AO122" s="33">
        <v>7.4</v>
      </c>
      <c r="AP122" s="33">
        <v>7.6</v>
      </c>
      <c r="AQ122" s="33">
        <v>2.7</v>
      </c>
      <c r="AR122" s="33">
        <v>1253</v>
      </c>
      <c r="AS122" s="33">
        <v>1475</v>
      </c>
      <c r="AT122" s="33">
        <v>17.72</v>
      </c>
      <c r="AU122" s="33">
        <v>0</v>
      </c>
      <c r="AV122" s="32">
        <v>3043068.65</v>
      </c>
      <c r="AW122" s="33">
        <v>0</v>
      </c>
      <c r="AX122" s="33">
        <v>0</v>
      </c>
      <c r="AY122" s="33">
        <v>25703</v>
      </c>
      <c r="AZ122" s="33">
        <v>0</v>
      </c>
      <c r="BA122" s="33">
        <v>0</v>
      </c>
      <c r="BB122" s="33">
        <v>6.58</v>
      </c>
      <c r="BC122" s="33">
        <v>0</v>
      </c>
      <c r="BD122" s="33">
        <v>0</v>
      </c>
      <c r="BE122" s="33">
        <v>1905</v>
      </c>
      <c r="BF122" s="33">
        <v>0</v>
      </c>
    </row>
    <row r="123" spans="2:58" x14ac:dyDescent="0.3">
      <c r="B123" t="str">
        <f t="shared" si="1"/>
        <v>LOS ANGELESBA_SegmentCider</v>
      </c>
      <c r="C123" t="s">
        <v>44</v>
      </c>
      <c r="D123" t="s">
        <v>94</v>
      </c>
      <c r="H123" t="s">
        <v>51</v>
      </c>
      <c r="K123" s="32">
        <v>15780277.57</v>
      </c>
      <c r="L123" s="32">
        <v>15473370.619999999</v>
      </c>
      <c r="M123" s="32">
        <v>-1.94</v>
      </c>
      <c r="N123" s="33">
        <v>123614</v>
      </c>
      <c r="O123" s="33">
        <v>114533</v>
      </c>
      <c r="P123" s="33">
        <v>-7.35</v>
      </c>
      <c r="Q123" s="33">
        <v>7.09</v>
      </c>
      <c r="R123" s="33">
        <v>7.51</v>
      </c>
      <c r="S123" s="33">
        <v>5.92</v>
      </c>
      <c r="T123" s="33">
        <v>1762</v>
      </c>
      <c r="U123" s="33">
        <v>1357</v>
      </c>
      <c r="V123" s="33">
        <v>-22.99</v>
      </c>
      <c r="W123" s="33">
        <v>0</v>
      </c>
      <c r="X123" s="32">
        <v>10836182.310000001</v>
      </c>
      <c r="Y123" s="33">
        <v>0</v>
      </c>
      <c r="Z123" s="33">
        <v>0</v>
      </c>
      <c r="AA123" s="33">
        <v>91562</v>
      </c>
      <c r="AB123" s="33">
        <v>0</v>
      </c>
      <c r="AC123" s="33">
        <v>0</v>
      </c>
      <c r="AD123" s="33">
        <v>6.57</v>
      </c>
      <c r="AE123" s="33">
        <v>0</v>
      </c>
      <c r="AF123" s="33">
        <v>0</v>
      </c>
      <c r="AG123" s="33">
        <v>1624</v>
      </c>
      <c r="AH123" s="33">
        <v>0</v>
      </c>
      <c r="AI123" s="32">
        <v>3566221.06</v>
      </c>
      <c r="AJ123" s="32">
        <v>3435559.46</v>
      </c>
      <c r="AK123" s="33">
        <v>-3.66</v>
      </c>
      <c r="AL123" s="33">
        <v>26763</v>
      </c>
      <c r="AM123" s="33">
        <v>25111</v>
      </c>
      <c r="AN123" s="33">
        <v>-6.17</v>
      </c>
      <c r="AO123" s="33">
        <v>7.4</v>
      </c>
      <c r="AP123" s="33">
        <v>7.6</v>
      </c>
      <c r="AQ123" s="33">
        <v>2.7</v>
      </c>
      <c r="AR123" s="33">
        <v>1253</v>
      </c>
      <c r="AS123" s="33">
        <v>1475</v>
      </c>
      <c r="AT123" s="33">
        <v>17.72</v>
      </c>
      <c r="AU123" s="33">
        <v>0</v>
      </c>
      <c r="AV123" s="32">
        <v>3043068.65</v>
      </c>
      <c r="AW123" s="33">
        <v>0</v>
      </c>
      <c r="AX123" s="33">
        <v>0</v>
      </c>
      <c r="AY123" s="33">
        <v>25703</v>
      </c>
      <c r="AZ123" s="33">
        <v>0</v>
      </c>
      <c r="BA123" s="33">
        <v>0</v>
      </c>
      <c r="BB123" s="33">
        <v>6.58</v>
      </c>
      <c r="BC123" s="33">
        <v>0</v>
      </c>
      <c r="BD123" s="33">
        <v>0</v>
      </c>
      <c r="BE123" s="33">
        <v>1905</v>
      </c>
      <c r="BF123" s="33">
        <v>0</v>
      </c>
    </row>
    <row r="124" spans="2:58" x14ac:dyDescent="0.3">
      <c r="B124" t="str">
        <f t="shared" si="1"/>
        <v>LOS ANGELESBA_Segment/FormatCiderDraft</v>
      </c>
      <c r="C124" t="s">
        <v>44</v>
      </c>
      <c r="D124" t="s">
        <v>95</v>
      </c>
      <c r="H124" t="s">
        <v>51</v>
      </c>
      <c r="I124" t="s">
        <v>48</v>
      </c>
      <c r="K124" s="32">
        <v>10119583.92</v>
      </c>
      <c r="L124" s="32">
        <v>10417859.310000001</v>
      </c>
      <c r="M124" s="32">
        <v>2.95</v>
      </c>
      <c r="N124" s="33">
        <v>83508</v>
      </c>
      <c r="O124" s="33">
        <v>81096</v>
      </c>
      <c r="P124" s="33">
        <v>-2.89</v>
      </c>
      <c r="Q124" s="33">
        <v>6.73</v>
      </c>
      <c r="R124" s="33">
        <v>7.14</v>
      </c>
      <c r="S124" s="33">
        <v>6.09</v>
      </c>
      <c r="T124" s="33">
        <v>786</v>
      </c>
      <c r="U124" s="33">
        <v>611</v>
      </c>
      <c r="V124" s="33">
        <v>-22.26</v>
      </c>
      <c r="W124" s="33">
        <v>0</v>
      </c>
      <c r="X124" s="32">
        <v>7162264.6900000004</v>
      </c>
      <c r="Y124" s="33">
        <v>0</v>
      </c>
      <c r="Z124" s="33">
        <v>0</v>
      </c>
      <c r="AA124" s="33">
        <v>62933</v>
      </c>
      <c r="AB124" s="33">
        <v>0</v>
      </c>
      <c r="AC124" s="33">
        <v>0</v>
      </c>
      <c r="AD124" s="33">
        <v>6.32</v>
      </c>
      <c r="AE124" s="33">
        <v>0</v>
      </c>
      <c r="AF124" s="33">
        <v>0</v>
      </c>
      <c r="AG124" s="33">
        <v>636</v>
      </c>
      <c r="AH124" s="33">
        <v>0</v>
      </c>
      <c r="AI124" s="32">
        <v>2284032.41</v>
      </c>
      <c r="AJ124" s="32">
        <v>2261569.19</v>
      </c>
      <c r="AK124" s="33">
        <v>-0.98</v>
      </c>
      <c r="AL124" s="33">
        <v>18090</v>
      </c>
      <c r="AM124" s="33">
        <v>17400</v>
      </c>
      <c r="AN124" s="33">
        <v>-3.81</v>
      </c>
      <c r="AO124" s="33">
        <v>7.01</v>
      </c>
      <c r="AP124" s="33">
        <v>7.22</v>
      </c>
      <c r="AQ124" s="33">
        <v>3</v>
      </c>
      <c r="AR124" s="33">
        <v>550</v>
      </c>
      <c r="AS124" s="33">
        <v>684</v>
      </c>
      <c r="AT124" s="33">
        <v>24.36</v>
      </c>
      <c r="AU124" s="33">
        <v>0</v>
      </c>
      <c r="AV124" s="32">
        <v>1966751.4</v>
      </c>
      <c r="AW124" s="33">
        <v>0</v>
      </c>
      <c r="AX124" s="33">
        <v>0</v>
      </c>
      <c r="AY124" s="33">
        <v>17342</v>
      </c>
      <c r="AZ124" s="33">
        <v>0</v>
      </c>
      <c r="BA124" s="33">
        <v>0</v>
      </c>
      <c r="BB124" s="33">
        <v>6.3</v>
      </c>
      <c r="BC124" s="33">
        <v>0</v>
      </c>
      <c r="BD124" s="33">
        <v>0</v>
      </c>
      <c r="BE124" s="33">
        <v>766</v>
      </c>
      <c r="BF124" s="33">
        <v>0</v>
      </c>
    </row>
    <row r="125" spans="2:58" x14ac:dyDescent="0.3">
      <c r="B125" t="str">
        <f t="shared" si="1"/>
        <v>LOS ANGELESBA_Segment/FormatCiderPackaged</v>
      </c>
      <c r="C125" t="s">
        <v>44</v>
      </c>
      <c r="D125" t="s">
        <v>95</v>
      </c>
      <c r="H125" t="s">
        <v>51</v>
      </c>
      <c r="I125" t="s">
        <v>49</v>
      </c>
      <c r="K125" s="32">
        <v>5660693.6500000004</v>
      </c>
      <c r="L125" s="32">
        <v>5055511.3099999996</v>
      </c>
      <c r="M125" s="32">
        <v>-10.69</v>
      </c>
      <c r="N125" s="33">
        <v>40106</v>
      </c>
      <c r="O125" s="33">
        <v>33437</v>
      </c>
      <c r="P125" s="33">
        <v>-16.63</v>
      </c>
      <c r="Q125" s="33">
        <v>7.84</v>
      </c>
      <c r="R125" s="33">
        <v>8.4</v>
      </c>
      <c r="S125" s="33">
        <v>7.14</v>
      </c>
      <c r="T125" s="33">
        <v>1596</v>
      </c>
      <c r="U125" s="33">
        <v>1189</v>
      </c>
      <c r="V125" s="33">
        <v>-25.5</v>
      </c>
      <c r="W125" s="33">
        <v>0</v>
      </c>
      <c r="X125" s="32">
        <v>3673917.62</v>
      </c>
      <c r="Y125" s="33">
        <v>0</v>
      </c>
      <c r="Z125" s="33">
        <v>0</v>
      </c>
      <c r="AA125" s="33">
        <v>28629</v>
      </c>
      <c r="AB125" s="33">
        <v>0</v>
      </c>
      <c r="AC125" s="33">
        <v>0</v>
      </c>
      <c r="AD125" s="33">
        <v>7.13</v>
      </c>
      <c r="AE125" s="33">
        <v>0</v>
      </c>
      <c r="AF125" s="33">
        <v>0</v>
      </c>
      <c r="AG125" s="33">
        <v>1521</v>
      </c>
      <c r="AH125" s="33">
        <v>0</v>
      </c>
      <c r="AI125" s="32">
        <v>1282188.6499999999</v>
      </c>
      <c r="AJ125" s="32">
        <v>1173990.28</v>
      </c>
      <c r="AK125" s="33">
        <v>-8.44</v>
      </c>
      <c r="AL125" s="33">
        <v>8673</v>
      </c>
      <c r="AM125" s="33">
        <v>7710</v>
      </c>
      <c r="AN125" s="33">
        <v>-11.1</v>
      </c>
      <c r="AO125" s="33">
        <v>8.2100000000000009</v>
      </c>
      <c r="AP125" s="33">
        <v>8.4600000000000009</v>
      </c>
      <c r="AQ125" s="33">
        <v>3.05</v>
      </c>
      <c r="AR125" s="33">
        <v>1206</v>
      </c>
      <c r="AS125" s="33">
        <v>1241</v>
      </c>
      <c r="AT125" s="33">
        <v>2.9</v>
      </c>
      <c r="AU125" s="33">
        <v>0</v>
      </c>
      <c r="AV125" s="32">
        <v>1076317.25</v>
      </c>
      <c r="AW125" s="33">
        <v>0</v>
      </c>
      <c r="AX125" s="33">
        <v>0</v>
      </c>
      <c r="AY125" s="33">
        <v>8361</v>
      </c>
      <c r="AZ125" s="33">
        <v>0</v>
      </c>
      <c r="BA125" s="33">
        <v>0</v>
      </c>
      <c r="BB125" s="33">
        <v>7.15</v>
      </c>
      <c r="BC125" s="33">
        <v>0</v>
      </c>
      <c r="BD125" s="33">
        <v>0</v>
      </c>
      <c r="BE125" s="33">
        <v>1717</v>
      </c>
      <c r="BF125" s="33">
        <v>0</v>
      </c>
    </row>
    <row r="126" spans="2:58" x14ac:dyDescent="0.3">
      <c r="B126" t="str">
        <f t="shared" si="1"/>
        <v>LOS ANGELESBA_Segment/BA_Flavor SubgroupCiderApple Total</v>
      </c>
      <c r="C126" t="s">
        <v>44</v>
      </c>
      <c r="D126" t="s">
        <v>96</v>
      </c>
      <c r="H126" t="s">
        <v>51</v>
      </c>
      <c r="J126" t="s">
        <v>52</v>
      </c>
      <c r="K126" s="32">
        <v>11458854.960000001</v>
      </c>
      <c r="L126" s="32">
        <v>11476641.48</v>
      </c>
      <c r="M126" s="32">
        <v>0.16</v>
      </c>
      <c r="N126" s="33">
        <v>89310</v>
      </c>
      <c r="O126" s="33">
        <v>83744</v>
      </c>
      <c r="P126" s="33">
        <v>-6.23</v>
      </c>
      <c r="Q126" s="33">
        <v>7.13</v>
      </c>
      <c r="R126" s="33">
        <v>7.61</v>
      </c>
      <c r="S126" s="33">
        <v>6.73</v>
      </c>
      <c r="T126" s="33">
        <v>1455</v>
      </c>
      <c r="U126" s="33">
        <v>1041</v>
      </c>
      <c r="V126" s="33">
        <v>-28.45</v>
      </c>
      <c r="W126" s="33">
        <v>0</v>
      </c>
      <c r="X126" s="33">
        <v>7489421.4199999999</v>
      </c>
      <c r="Y126" s="33">
        <v>0</v>
      </c>
      <c r="Z126" s="33">
        <v>0</v>
      </c>
      <c r="AA126" s="33">
        <v>62781</v>
      </c>
      <c r="AB126" s="33">
        <v>0</v>
      </c>
      <c r="AC126" s="33">
        <v>0</v>
      </c>
      <c r="AD126" s="33">
        <v>6.63</v>
      </c>
      <c r="AE126" s="33">
        <v>0</v>
      </c>
      <c r="AF126" s="33">
        <v>0</v>
      </c>
      <c r="AG126" s="33">
        <v>1326</v>
      </c>
      <c r="AH126" s="33">
        <v>0</v>
      </c>
      <c r="AI126" s="32">
        <v>2587098.19</v>
      </c>
      <c r="AJ126" s="32">
        <v>2517516.4700000002</v>
      </c>
      <c r="AK126" s="33">
        <v>-2.69</v>
      </c>
      <c r="AL126" s="33">
        <v>19179</v>
      </c>
      <c r="AM126" s="33">
        <v>18175</v>
      </c>
      <c r="AN126" s="33">
        <v>-5.23</v>
      </c>
      <c r="AO126" s="33">
        <v>7.49</v>
      </c>
      <c r="AP126" s="33">
        <v>7.7</v>
      </c>
      <c r="AQ126" s="33">
        <v>2.8</v>
      </c>
      <c r="AR126" s="33">
        <v>1095</v>
      </c>
      <c r="AS126" s="33">
        <v>1132</v>
      </c>
      <c r="AT126" s="33">
        <v>3.38</v>
      </c>
      <c r="AU126" s="33">
        <v>0</v>
      </c>
      <c r="AV126" s="32">
        <v>2179833.12</v>
      </c>
      <c r="AW126" s="33">
        <v>0</v>
      </c>
      <c r="AX126" s="33">
        <v>0</v>
      </c>
      <c r="AY126" s="33">
        <v>18356</v>
      </c>
      <c r="AZ126" s="33">
        <v>0</v>
      </c>
      <c r="BA126" s="33">
        <v>0</v>
      </c>
      <c r="BB126" s="33">
        <v>6.6</v>
      </c>
      <c r="BC126" s="33">
        <v>0</v>
      </c>
      <c r="BD126" s="33">
        <v>0</v>
      </c>
      <c r="BE126" s="33">
        <v>1516</v>
      </c>
      <c r="BF126" s="33">
        <v>0</v>
      </c>
    </row>
    <row r="127" spans="2:58" x14ac:dyDescent="0.3">
      <c r="B127" t="str">
        <f t="shared" si="1"/>
        <v>LOS ANGELESBA_Segment/BA_Flavor SubgroupCiderPear Total</v>
      </c>
      <c r="C127" t="s">
        <v>44</v>
      </c>
      <c r="D127" t="s">
        <v>96</v>
      </c>
      <c r="H127" t="s">
        <v>51</v>
      </c>
      <c r="J127" t="s">
        <v>53</v>
      </c>
      <c r="K127" s="32">
        <v>1070295.1100000001</v>
      </c>
      <c r="L127" s="32">
        <v>1051335</v>
      </c>
      <c r="M127" s="32">
        <v>-1.77</v>
      </c>
      <c r="N127" s="33">
        <v>8475</v>
      </c>
      <c r="O127" s="33">
        <v>7845</v>
      </c>
      <c r="P127" s="33">
        <v>-7.43</v>
      </c>
      <c r="Q127" s="33">
        <v>7.02</v>
      </c>
      <c r="R127" s="33">
        <v>7.45</v>
      </c>
      <c r="S127" s="33">
        <v>6.13</v>
      </c>
      <c r="T127" s="33">
        <v>380</v>
      </c>
      <c r="U127" s="33">
        <v>332</v>
      </c>
      <c r="V127" s="33">
        <v>-12.63</v>
      </c>
      <c r="W127" s="33">
        <v>0</v>
      </c>
      <c r="X127" s="32">
        <v>887002.85</v>
      </c>
      <c r="Y127" s="33">
        <v>0</v>
      </c>
      <c r="Z127" s="33">
        <v>0</v>
      </c>
      <c r="AA127" s="33">
        <v>7627</v>
      </c>
      <c r="AB127" s="33">
        <v>0</v>
      </c>
      <c r="AC127" s="33">
        <v>0</v>
      </c>
      <c r="AD127" s="33">
        <v>6.46</v>
      </c>
      <c r="AE127" s="33">
        <v>0</v>
      </c>
      <c r="AF127" s="33">
        <v>0</v>
      </c>
      <c r="AG127" s="33">
        <v>331</v>
      </c>
      <c r="AH127" s="33">
        <v>0</v>
      </c>
      <c r="AI127" s="32">
        <v>259463.57</v>
      </c>
      <c r="AJ127" s="32">
        <v>224839.41</v>
      </c>
      <c r="AK127" s="33">
        <v>-13.34</v>
      </c>
      <c r="AL127" s="33">
        <v>1943</v>
      </c>
      <c r="AM127" s="33">
        <v>1683</v>
      </c>
      <c r="AN127" s="33">
        <v>-13.38</v>
      </c>
      <c r="AO127" s="33">
        <v>7.42</v>
      </c>
      <c r="AP127" s="33">
        <v>7.42</v>
      </c>
      <c r="AQ127" s="33">
        <v>0</v>
      </c>
      <c r="AR127" s="33">
        <v>308</v>
      </c>
      <c r="AS127" s="33">
        <v>365</v>
      </c>
      <c r="AT127" s="33">
        <v>18.510000000000002</v>
      </c>
      <c r="AU127" s="33">
        <v>0</v>
      </c>
      <c r="AV127" s="32">
        <v>208726.81</v>
      </c>
      <c r="AW127" s="33">
        <v>0</v>
      </c>
      <c r="AX127" s="33">
        <v>0</v>
      </c>
      <c r="AY127" s="33">
        <v>1809</v>
      </c>
      <c r="AZ127" s="33">
        <v>0</v>
      </c>
      <c r="BA127" s="33">
        <v>0</v>
      </c>
      <c r="BB127" s="33">
        <v>6.41</v>
      </c>
      <c r="BC127" s="33">
        <v>0</v>
      </c>
      <c r="BD127" s="33">
        <v>0</v>
      </c>
      <c r="BE127" s="33">
        <v>368</v>
      </c>
      <c r="BF127" s="33">
        <v>0</v>
      </c>
    </row>
    <row r="128" spans="2:58" x14ac:dyDescent="0.3">
      <c r="B128" t="str">
        <f t="shared" si="1"/>
        <v>LOS ANGELESBA_Category/FormatBeerDraft</v>
      </c>
      <c r="C128" t="s">
        <v>44</v>
      </c>
      <c r="D128" t="s">
        <v>109</v>
      </c>
      <c r="F128" t="s">
        <v>47</v>
      </c>
      <c r="I128" t="s">
        <v>48</v>
      </c>
      <c r="K128" s="32">
        <v>965378661.82000005</v>
      </c>
      <c r="L128" s="32">
        <v>1018866976.89</v>
      </c>
      <c r="M128" s="32">
        <v>5.54</v>
      </c>
      <c r="N128" s="33">
        <v>8390076</v>
      </c>
      <c r="O128" s="33">
        <v>8311327</v>
      </c>
      <c r="P128" s="33">
        <v>-0.94</v>
      </c>
      <c r="Q128" s="33">
        <v>6.39</v>
      </c>
      <c r="R128" s="33">
        <v>6.81</v>
      </c>
      <c r="S128" s="33">
        <v>6.57</v>
      </c>
      <c r="T128" s="33">
        <v>9147</v>
      </c>
      <c r="U128" s="33">
        <v>8896</v>
      </c>
      <c r="V128" s="33">
        <v>-2.74</v>
      </c>
      <c r="W128" s="33">
        <v>0</v>
      </c>
      <c r="X128" s="32">
        <v>774798463.65999997</v>
      </c>
      <c r="Y128" s="33">
        <v>0</v>
      </c>
      <c r="Z128" s="33">
        <v>0</v>
      </c>
      <c r="AA128" s="33">
        <v>7165327</v>
      </c>
      <c r="AB128" s="33">
        <v>0</v>
      </c>
      <c r="AC128" s="33">
        <v>0</v>
      </c>
      <c r="AD128" s="33">
        <v>6.01</v>
      </c>
      <c r="AE128" s="33">
        <v>0</v>
      </c>
      <c r="AF128" s="33">
        <v>0</v>
      </c>
      <c r="AG128" s="33">
        <v>7598</v>
      </c>
      <c r="AH128" s="33">
        <v>0</v>
      </c>
      <c r="AI128" s="32">
        <v>230919632.91</v>
      </c>
      <c r="AJ128" s="32">
        <v>221615711.65000001</v>
      </c>
      <c r="AK128" s="33">
        <v>-4.03</v>
      </c>
      <c r="AL128" s="33">
        <v>1921541</v>
      </c>
      <c r="AM128" s="33">
        <v>1798304</v>
      </c>
      <c r="AN128" s="33">
        <v>-6.41</v>
      </c>
      <c r="AO128" s="33">
        <v>6.68</v>
      </c>
      <c r="AP128" s="33">
        <v>6.85</v>
      </c>
      <c r="AQ128" s="33">
        <v>2.54</v>
      </c>
      <c r="AR128" s="33">
        <v>8835</v>
      </c>
      <c r="AS128" s="33">
        <v>9272</v>
      </c>
      <c r="AT128" s="33">
        <v>4.95</v>
      </c>
      <c r="AU128" s="33">
        <v>0</v>
      </c>
      <c r="AV128" s="32">
        <v>201750422.53</v>
      </c>
      <c r="AW128" s="33">
        <v>0</v>
      </c>
      <c r="AX128" s="33">
        <v>0</v>
      </c>
      <c r="AY128" s="33">
        <v>1867881</v>
      </c>
      <c r="AZ128" s="33">
        <v>0</v>
      </c>
      <c r="BA128" s="33">
        <v>0</v>
      </c>
      <c r="BB128" s="33">
        <v>6</v>
      </c>
      <c r="BC128" s="33">
        <v>0</v>
      </c>
      <c r="BD128" s="33">
        <v>0</v>
      </c>
      <c r="BE128" s="33">
        <v>9090</v>
      </c>
      <c r="BF128" s="33">
        <v>0</v>
      </c>
    </row>
    <row r="129" spans="2:58" x14ac:dyDescent="0.3">
      <c r="B129" t="str">
        <f t="shared" si="1"/>
        <v>LOS ANGELESBA_Category/FormatBeerPackaged</v>
      </c>
      <c r="C129" t="s">
        <v>44</v>
      </c>
      <c r="D129" t="s">
        <v>109</v>
      </c>
      <c r="F129" t="s">
        <v>47</v>
      </c>
      <c r="I129" t="s">
        <v>49</v>
      </c>
      <c r="K129" s="32">
        <v>816434228.80999994</v>
      </c>
      <c r="L129" s="33">
        <v>777654224.41999996</v>
      </c>
      <c r="M129" s="32">
        <v>-4.75</v>
      </c>
      <c r="N129" s="33">
        <v>6014149</v>
      </c>
      <c r="O129" s="33">
        <v>5472707</v>
      </c>
      <c r="P129" s="33">
        <v>-9</v>
      </c>
      <c r="Q129" s="33">
        <v>7.54</v>
      </c>
      <c r="R129" s="33">
        <v>7.89</v>
      </c>
      <c r="S129" s="33">
        <v>4.6399999999999997</v>
      </c>
      <c r="T129" s="33">
        <v>11458</v>
      </c>
      <c r="U129" s="33">
        <v>9886</v>
      </c>
      <c r="V129" s="33">
        <v>-13.72</v>
      </c>
      <c r="W129" s="33">
        <v>0</v>
      </c>
      <c r="X129" s="32">
        <v>623974363.23000002</v>
      </c>
      <c r="Y129" s="33">
        <v>0</v>
      </c>
      <c r="Z129" s="33">
        <v>0</v>
      </c>
      <c r="AA129" s="33">
        <v>5107781</v>
      </c>
      <c r="AB129" s="33">
        <v>0</v>
      </c>
      <c r="AC129" s="33">
        <v>0</v>
      </c>
      <c r="AD129" s="33">
        <v>6.79</v>
      </c>
      <c r="AE129" s="33">
        <v>0</v>
      </c>
      <c r="AF129" s="33">
        <v>0</v>
      </c>
      <c r="AG129" s="33">
        <v>9049</v>
      </c>
      <c r="AH129" s="33">
        <v>0</v>
      </c>
      <c r="AI129" s="32">
        <v>183798643.52000001</v>
      </c>
      <c r="AJ129" s="32">
        <v>171041865.97</v>
      </c>
      <c r="AK129" s="33">
        <v>-6.94</v>
      </c>
      <c r="AL129" s="33">
        <v>1316984</v>
      </c>
      <c r="AM129" s="33">
        <v>1195810</v>
      </c>
      <c r="AN129" s="33">
        <v>-9.1999999999999993</v>
      </c>
      <c r="AO129" s="33">
        <v>7.75</v>
      </c>
      <c r="AP129" s="33">
        <v>7.95</v>
      </c>
      <c r="AQ129" s="33">
        <v>2.58</v>
      </c>
      <c r="AR129" s="33">
        <v>10482</v>
      </c>
      <c r="AS129" s="33">
        <v>10507</v>
      </c>
      <c r="AT129" s="33">
        <v>0.24</v>
      </c>
      <c r="AU129" s="33">
        <v>0</v>
      </c>
      <c r="AV129" s="32">
        <v>164529308.47</v>
      </c>
      <c r="AW129" s="33">
        <v>0</v>
      </c>
      <c r="AX129" s="33">
        <v>0</v>
      </c>
      <c r="AY129" s="33">
        <v>1313757</v>
      </c>
      <c r="AZ129" s="33">
        <v>0</v>
      </c>
      <c r="BA129" s="33">
        <v>0</v>
      </c>
      <c r="BB129" s="33">
        <v>6.96</v>
      </c>
      <c r="BC129" s="33">
        <v>0</v>
      </c>
      <c r="BD129" s="33">
        <v>0</v>
      </c>
      <c r="BE129" s="33">
        <v>11187</v>
      </c>
      <c r="BF129" s="33">
        <v>0</v>
      </c>
    </row>
    <row r="130" spans="2:58" x14ac:dyDescent="0.3">
      <c r="B130" t="str">
        <f t="shared" si="1"/>
        <v>LOS ANGELESBA_SubSegment/FormatCiderDraft</v>
      </c>
      <c r="C130" t="s">
        <v>44</v>
      </c>
      <c r="D130" t="s">
        <v>110</v>
      </c>
      <c r="G130" t="s">
        <v>51</v>
      </c>
      <c r="I130" t="s">
        <v>48</v>
      </c>
      <c r="K130" s="32">
        <v>10119583.92</v>
      </c>
      <c r="L130" s="32">
        <v>10417859.310000001</v>
      </c>
      <c r="M130" s="32">
        <v>2.95</v>
      </c>
      <c r="N130" s="33">
        <v>83508</v>
      </c>
      <c r="O130" s="33">
        <v>81096</v>
      </c>
      <c r="P130" s="33">
        <v>-2.89</v>
      </c>
      <c r="Q130" s="33">
        <v>6.73</v>
      </c>
      <c r="R130" s="33">
        <v>7.14</v>
      </c>
      <c r="S130" s="33">
        <v>6.09</v>
      </c>
      <c r="T130" s="33">
        <v>786</v>
      </c>
      <c r="U130" s="33">
        <v>611</v>
      </c>
      <c r="V130" s="33">
        <v>-22.26</v>
      </c>
      <c r="W130" s="33">
        <v>0</v>
      </c>
      <c r="X130" s="32">
        <v>7162264.6900000004</v>
      </c>
      <c r="Y130" s="33">
        <v>0</v>
      </c>
      <c r="Z130" s="33">
        <v>0</v>
      </c>
      <c r="AA130" s="33">
        <v>62933</v>
      </c>
      <c r="AB130" s="33">
        <v>0</v>
      </c>
      <c r="AC130" s="33">
        <v>0</v>
      </c>
      <c r="AD130" s="33">
        <v>6.32</v>
      </c>
      <c r="AE130" s="33">
        <v>0</v>
      </c>
      <c r="AF130" s="33">
        <v>0</v>
      </c>
      <c r="AG130" s="33">
        <v>636</v>
      </c>
      <c r="AH130" s="33">
        <v>0</v>
      </c>
      <c r="AI130" s="32">
        <v>2284032.41</v>
      </c>
      <c r="AJ130" s="32">
        <v>2261569.19</v>
      </c>
      <c r="AK130" s="33">
        <v>-0.98</v>
      </c>
      <c r="AL130" s="33">
        <v>18090</v>
      </c>
      <c r="AM130" s="33">
        <v>17400</v>
      </c>
      <c r="AN130" s="33">
        <v>-3.81</v>
      </c>
      <c r="AO130" s="33">
        <v>7.01</v>
      </c>
      <c r="AP130" s="33">
        <v>7.22</v>
      </c>
      <c r="AQ130" s="33">
        <v>3</v>
      </c>
      <c r="AR130" s="33">
        <v>550</v>
      </c>
      <c r="AS130" s="33">
        <v>684</v>
      </c>
      <c r="AT130" s="33">
        <v>24.36</v>
      </c>
      <c r="AU130" s="33">
        <v>0</v>
      </c>
      <c r="AV130" s="32">
        <v>1966751.4</v>
      </c>
      <c r="AW130" s="33">
        <v>0</v>
      </c>
      <c r="AX130" s="33">
        <v>0</v>
      </c>
      <c r="AY130" s="33">
        <v>17342</v>
      </c>
      <c r="AZ130" s="33">
        <v>0</v>
      </c>
      <c r="BA130" s="33">
        <v>0</v>
      </c>
      <c r="BB130" s="33">
        <v>6.3</v>
      </c>
      <c r="BC130" s="33">
        <v>0</v>
      </c>
      <c r="BD130" s="33">
        <v>0</v>
      </c>
      <c r="BE130" s="33">
        <v>766</v>
      </c>
      <c r="BF130" s="33">
        <v>0</v>
      </c>
    </row>
    <row r="131" spans="2:58" x14ac:dyDescent="0.3">
      <c r="B131" t="str">
        <f t="shared" si="1"/>
        <v>LOS ANGELESBA_SubSegment/FormatCiderPackaged</v>
      </c>
      <c r="C131" t="s">
        <v>44</v>
      </c>
      <c r="D131" t="s">
        <v>110</v>
      </c>
      <c r="G131" t="s">
        <v>51</v>
      </c>
      <c r="I131" t="s">
        <v>49</v>
      </c>
      <c r="K131" s="32">
        <v>5660693.6500000004</v>
      </c>
      <c r="L131" s="32">
        <v>5055511.3099999996</v>
      </c>
      <c r="M131" s="32">
        <v>-10.69</v>
      </c>
      <c r="N131" s="33">
        <v>40106</v>
      </c>
      <c r="O131" s="33">
        <v>33437</v>
      </c>
      <c r="P131" s="33">
        <v>-16.63</v>
      </c>
      <c r="Q131" s="33">
        <v>7.84</v>
      </c>
      <c r="R131" s="33">
        <v>8.4</v>
      </c>
      <c r="S131" s="33">
        <v>7.14</v>
      </c>
      <c r="T131" s="33">
        <v>1596</v>
      </c>
      <c r="U131" s="33">
        <v>1189</v>
      </c>
      <c r="V131" s="33">
        <v>-25.5</v>
      </c>
      <c r="W131" s="33">
        <v>0</v>
      </c>
      <c r="X131" s="32">
        <v>3673917.62</v>
      </c>
      <c r="Y131" s="33">
        <v>0</v>
      </c>
      <c r="Z131" s="33">
        <v>0</v>
      </c>
      <c r="AA131" s="33">
        <v>28629</v>
      </c>
      <c r="AB131" s="33">
        <v>0</v>
      </c>
      <c r="AC131" s="33">
        <v>0</v>
      </c>
      <c r="AD131" s="33">
        <v>7.13</v>
      </c>
      <c r="AE131" s="33">
        <v>0</v>
      </c>
      <c r="AF131" s="33">
        <v>0</v>
      </c>
      <c r="AG131" s="33">
        <v>1521</v>
      </c>
      <c r="AH131" s="33">
        <v>0</v>
      </c>
      <c r="AI131" s="32">
        <v>1282188.6499999999</v>
      </c>
      <c r="AJ131" s="32">
        <v>1173990.28</v>
      </c>
      <c r="AK131" s="33">
        <v>-8.44</v>
      </c>
      <c r="AL131" s="33">
        <v>8673</v>
      </c>
      <c r="AM131" s="33">
        <v>7710</v>
      </c>
      <c r="AN131" s="33">
        <v>-11.1</v>
      </c>
      <c r="AO131" s="33">
        <v>8.2100000000000009</v>
      </c>
      <c r="AP131" s="33">
        <v>8.4600000000000009</v>
      </c>
      <c r="AQ131" s="33">
        <v>3.05</v>
      </c>
      <c r="AR131" s="33">
        <v>1206</v>
      </c>
      <c r="AS131" s="33">
        <v>1241</v>
      </c>
      <c r="AT131" s="33">
        <v>2.9</v>
      </c>
      <c r="AU131" s="33">
        <v>0</v>
      </c>
      <c r="AV131" s="32">
        <v>1076317.25</v>
      </c>
      <c r="AW131" s="33">
        <v>0</v>
      </c>
      <c r="AX131" s="33">
        <v>0</v>
      </c>
      <c r="AY131" s="33">
        <v>8361</v>
      </c>
      <c r="AZ131" s="33">
        <v>0</v>
      </c>
      <c r="BA131" s="33">
        <v>0</v>
      </c>
      <c r="BB131" s="33">
        <v>7.15</v>
      </c>
      <c r="BC131" s="33">
        <v>0</v>
      </c>
      <c r="BD131" s="33">
        <v>0</v>
      </c>
      <c r="BE131" s="33">
        <v>1717</v>
      </c>
      <c r="BF131" s="33">
        <v>0</v>
      </c>
    </row>
    <row r="132" spans="2:58" x14ac:dyDescent="0.3">
      <c r="B132" t="str">
        <f t="shared" si="1"/>
        <v>LOS ANGELESBA_SubSegment/BA_Flavor SubgroupCiderApple Total</v>
      </c>
      <c r="C132" t="s">
        <v>44</v>
      </c>
      <c r="D132" t="s">
        <v>111</v>
      </c>
      <c r="G132" t="s">
        <v>51</v>
      </c>
      <c r="J132" t="s">
        <v>52</v>
      </c>
      <c r="K132" s="32">
        <v>11458854.960000001</v>
      </c>
      <c r="L132" s="32">
        <v>11476641.48</v>
      </c>
      <c r="M132" s="32">
        <v>0.16</v>
      </c>
      <c r="N132" s="33">
        <v>89310</v>
      </c>
      <c r="O132" s="33">
        <v>83744</v>
      </c>
      <c r="P132" s="33">
        <v>-6.23</v>
      </c>
      <c r="Q132" s="33">
        <v>7.13</v>
      </c>
      <c r="R132" s="33">
        <v>7.61</v>
      </c>
      <c r="S132" s="33">
        <v>6.73</v>
      </c>
      <c r="T132" s="33">
        <v>1455</v>
      </c>
      <c r="U132" s="33">
        <v>1041</v>
      </c>
      <c r="V132" s="33">
        <v>-28.45</v>
      </c>
      <c r="W132" s="33">
        <v>0</v>
      </c>
      <c r="X132" s="32">
        <v>7489421.4199999999</v>
      </c>
      <c r="Y132" s="33">
        <v>0</v>
      </c>
      <c r="Z132" s="33">
        <v>0</v>
      </c>
      <c r="AA132" s="33">
        <v>62781</v>
      </c>
      <c r="AB132" s="33">
        <v>0</v>
      </c>
      <c r="AC132" s="33">
        <v>0</v>
      </c>
      <c r="AD132" s="33">
        <v>6.63</v>
      </c>
      <c r="AE132" s="33">
        <v>0</v>
      </c>
      <c r="AF132" s="33">
        <v>0</v>
      </c>
      <c r="AG132" s="33">
        <v>1326</v>
      </c>
      <c r="AH132" s="33">
        <v>0</v>
      </c>
      <c r="AI132" s="32">
        <v>2587098.19</v>
      </c>
      <c r="AJ132" s="32">
        <v>2517516.4700000002</v>
      </c>
      <c r="AK132" s="33">
        <v>-2.69</v>
      </c>
      <c r="AL132" s="33">
        <v>19179</v>
      </c>
      <c r="AM132" s="33">
        <v>18175</v>
      </c>
      <c r="AN132" s="33">
        <v>-5.23</v>
      </c>
      <c r="AO132" s="33">
        <v>7.49</v>
      </c>
      <c r="AP132" s="33">
        <v>7.7</v>
      </c>
      <c r="AQ132" s="33">
        <v>2.8</v>
      </c>
      <c r="AR132" s="33">
        <v>1095</v>
      </c>
      <c r="AS132" s="33">
        <v>1132</v>
      </c>
      <c r="AT132" s="33">
        <v>3.38</v>
      </c>
      <c r="AU132" s="33">
        <v>0</v>
      </c>
      <c r="AV132" s="32">
        <v>2179833.12</v>
      </c>
      <c r="AW132" s="33">
        <v>0</v>
      </c>
      <c r="AX132" s="33">
        <v>0</v>
      </c>
      <c r="AY132" s="33">
        <v>18356</v>
      </c>
      <c r="AZ132" s="33">
        <v>0</v>
      </c>
      <c r="BA132" s="33">
        <v>0</v>
      </c>
      <c r="BB132" s="33">
        <v>6.6</v>
      </c>
      <c r="BC132" s="33">
        <v>0</v>
      </c>
      <c r="BD132" s="33">
        <v>0</v>
      </c>
      <c r="BE132" s="33">
        <v>1516</v>
      </c>
      <c r="BF132" s="33">
        <v>0</v>
      </c>
    </row>
    <row r="133" spans="2:58" x14ac:dyDescent="0.3">
      <c r="B133" t="str">
        <f t="shared" si="1"/>
        <v>LOS ANGELESBA_SubSegment/BA_Flavor SubgroupCiderPear Total</v>
      </c>
      <c r="C133" t="s">
        <v>44</v>
      </c>
      <c r="D133" t="s">
        <v>111</v>
      </c>
      <c r="G133" t="s">
        <v>51</v>
      </c>
      <c r="J133" t="s">
        <v>53</v>
      </c>
      <c r="K133" s="32">
        <v>1070295.1100000001</v>
      </c>
      <c r="L133" s="32">
        <v>1051335</v>
      </c>
      <c r="M133" s="32">
        <v>-1.77</v>
      </c>
      <c r="N133" s="33">
        <v>8475</v>
      </c>
      <c r="O133" s="33">
        <v>7845</v>
      </c>
      <c r="P133" s="33">
        <v>-7.43</v>
      </c>
      <c r="Q133" s="33">
        <v>7.02</v>
      </c>
      <c r="R133" s="33">
        <v>7.45</v>
      </c>
      <c r="S133" s="33">
        <v>6.13</v>
      </c>
      <c r="T133" s="33">
        <v>380</v>
      </c>
      <c r="U133" s="33">
        <v>332</v>
      </c>
      <c r="V133" s="33">
        <v>-12.63</v>
      </c>
      <c r="W133" s="33">
        <v>0</v>
      </c>
      <c r="X133" s="32">
        <v>887002.85</v>
      </c>
      <c r="Y133" s="33">
        <v>0</v>
      </c>
      <c r="Z133" s="33">
        <v>0</v>
      </c>
      <c r="AA133" s="33">
        <v>7627</v>
      </c>
      <c r="AB133" s="33">
        <v>0</v>
      </c>
      <c r="AC133" s="33">
        <v>0</v>
      </c>
      <c r="AD133" s="33">
        <v>6.46</v>
      </c>
      <c r="AE133" s="33">
        <v>0</v>
      </c>
      <c r="AF133" s="33">
        <v>0</v>
      </c>
      <c r="AG133" s="33">
        <v>331</v>
      </c>
      <c r="AH133" s="33">
        <v>0</v>
      </c>
      <c r="AI133" s="32">
        <v>259463.57</v>
      </c>
      <c r="AJ133" s="32">
        <v>224839.41</v>
      </c>
      <c r="AK133" s="33">
        <v>-13.34</v>
      </c>
      <c r="AL133" s="33">
        <v>1943</v>
      </c>
      <c r="AM133" s="33">
        <v>1683</v>
      </c>
      <c r="AN133" s="33">
        <v>-13.38</v>
      </c>
      <c r="AO133" s="33">
        <v>7.42</v>
      </c>
      <c r="AP133" s="33">
        <v>7.42</v>
      </c>
      <c r="AQ133" s="33">
        <v>0</v>
      </c>
      <c r="AR133" s="33">
        <v>308</v>
      </c>
      <c r="AS133" s="33">
        <v>365</v>
      </c>
      <c r="AT133" s="33">
        <v>18.510000000000002</v>
      </c>
      <c r="AU133" s="33">
        <v>0</v>
      </c>
      <c r="AV133" s="32">
        <v>208726.81</v>
      </c>
      <c r="AW133" s="33">
        <v>0</v>
      </c>
      <c r="AX133" s="33">
        <v>0</v>
      </c>
      <c r="AY133" s="33">
        <v>1809</v>
      </c>
      <c r="AZ133" s="33">
        <v>0</v>
      </c>
      <c r="BA133" s="33">
        <v>0</v>
      </c>
      <c r="BB133" s="33">
        <v>6.41</v>
      </c>
      <c r="BC133" s="33">
        <v>0</v>
      </c>
      <c r="BD133" s="33">
        <v>0</v>
      </c>
      <c r="BE133" s="33">
        <v>368</v>
      </c>
      <c r="BF133" s="33">
        <v>0</v>
      </c>
    </row>
    <row r="134" spans="2:58" x14ac:dyDescent="0.3">
      <c r="B134" t="str">
        <f t="shared" si="1"/>
        <v>NEW YORK (DMA)BA_Mega CategoryTotal Beer/FMB/Cider</v>
      </c>
      <c r="C134" t="s">
        <v>72</v>
      </c>
      <c r="D134" t="s">
        <v>91</v>
      </c>
      <c r="E134" t="s">
        <v>45</v>
      </c>
      <c r="K134" s="32">
        <v>2491003355.2600002</v>
      </c>
      <c r="L134" s="32">
        <v>2603371998.1799998</v>
      </c>
      <c r="M134" s="32">
        <v>4.51</v>
      </c>
      <c r="N134" s="33">
        <v>20318024</v>
      </c>
      <c r="O134" s="33">
        <v>20122615</v>
      </c>
      <c r="P134" s="33">
        <v>-0.96</v>
      </c>
      <c r="Q134" s="33">
        <v>6.81</v>
      </c>
      <c r="R134" s="33">
        <v>7.19</v>
      </c>
      <c r="S134" s="33">
        <v>5.58</v>
      </c>
      <c r="T134" s="33">
        <v>16102</v>
      </c>
      <c r="U134" s="33">
        <v>14852</v>
      </c>
      <c r="V134" s="33">
        <v>-7.76</v>
      </c>
      <c r="W134" s="33">
        <v>0</v>
      </c>
      <c r="X134" s="32">
        <v>1893430153.4300001</v>
      </c>
      <c r="Y134" s="33">
        <v>0</v>
      </c>
      <c r="Z134" s="33">
        <v>0</v>
      </c>
      <c r="AA134" s="33">
        <v>17136959</v>
      </c>
      <c r="AB134" s="33">
        <v>0</v>
      </c>
      <c r="AC134" s="33">
        <v>0</v>
      </c>
      <c r="AD134" s="33">
        <v>6.14</v>
      </c>
      <c r="AE134" s="33">
        <v>0</v>
      </c>
      <c r="AF134" s="33">
        <v>0</v>
      </c>
      <c r="AG134" s="33">
        <v>13456</v>
      </c>
      <c r="AH134" s="33">
        <v>0</v>
      </c>
      <c r="AI134" s="32">
        <v>598128693.05999994</v>
      </c>
      <c r="AJ134" s="32">
        <v>593094173.86000001</v>
      </c>
      <c r="AK134" s="33">
        <v>-0.84</v>
      </c>
      <c r="AL134" s="33">
        <v>4715226</v>
      </c>
      <c r="AM134" s="33">
        <v>4562016</v>
      </c>
      <c r="AN134" s="33">
        <v>-3.25</v>
      </c>
      <c r="AO134" s="33">
        <v>7.05</v>
      </c>
      <c r="AP134" s="33">
        <v>7.22</v>
      </c>
      <c r="AQ134" s="33">
        <v>2.41</v>
      </c>
      <c r="AR134" s="33">
        <v>15540</v>
      </c>
      <c r="AS134" s="33">
        <v>15631</v>
      </c>
      <c r="AT134" s="33">
        <v>0.59</v>
      </c>
      <c r="AU134" s="33">
        <v>0</v>
      </c>
      <c r="AV134" s="32">
        <v>508283502.57999998</v>
      </c>
      <c r="AW134" s="33">
        <v>0</v>
      </c>
      <c r="AX134" s="33">
        <v>0</v>
      </c>
      <c r="AY134" s="33">
        <v>4473054</v>
      </c>
      <c r="AZ134" s="33">
        <v>0</v>
      </c>
      <c r="BA134" s="33">
        <v>0</v>
      </c>
      <c r="BB134" s="33">
        <v>6.31</v>
      </c>
      <c r="BC134" s="33">
        <v>0</v>
      </c>
      <c r="BD134" s="33">
        <v>0</v>
      </c>
      <c r="BE134" s="33">
        <v>15664</v>
      </c>
      <c r="BF134" s="33">
        <v>0</v>
      </c>
    </row>
    <row r="135" spans="2:58" x14ac:dyDescent="0.3">
      <c r="B135" t="str">
        <f t="shared" si="1"/>
        <v>NEW YORK (DMA)BA_CategoryBeer</v>
      </c>
      <c r="C135" t="s">
        <v>72</v>
      </c>
      <c r="D135" t="s">
        <v>92</v>
      </c>
      <c r="F135" t="s">
        <v>47</v>
      </c>
      <c r="K135" s="32">
        <v>2364351782.6900001</v>
      </c>
      <c r="L135" s="32">
        <v>2481838691.3000002</v>
      </c>
      <c r="M135" s="32">
        <v>4.97</v>
      </c>
      <c r="N135" s="33">
        <v>19384554</v>
      </c>
      <c r="O135" s="33">
        <v>19291858</v>
      </c>
      <c r="P135" s="33">
        <v>-0.48</v>
      </c>
      <c r="Q135" s="33">
        <v>6.78</v>
      </c>
      <c r="R135" s="33">
        <v>7.15</v>
      </c>
      <c r="S135" s="33">
        <v>5.46</v>
      </c>
      <c r="T135" s="33">
        <v>15632</v>
      </c>
      <c r="U135" s="33">
        <v>14640</v>
      </c>
      <c r="V135" s="33">
        <v>-6.35</v>
      </c>
      <c r="W135" s="33">
        <v>0</v>
      </c>
      <c r="X135" s="32">
        <v>1786039026.6099999</v>
      </c>
      <c r="Y135" s="33">
        <v>0</v>
      </c>
      <c r="Z135" s="33">
        <v>0</v>
      </c>
      <c r="AA135" s="33">
        <v>16241477</v>
      </c>
      <c r="AB135" s="33">
        <v>0</v>
      </c>
      <c r="AC135" s="33">
        <v>0</v>
      </c>
      <c r="AD135" s="33">
        <v>6.11</v>
      </c>
      <c r="AE135" s="33">
        <v>0</v>
      </c>
      <c r="AF135" s="33">
        <v>0</v>
      </c>
      <c r="AG135" s="33">
        <v>13193</v>
      </c>
      <c r="AH135" s="33">
        <v>0</v>
      </c>
      <c r="AI135" s="32">
        <v>570333438</v>
      </c>
      <c r="AJ135" s="32">
        <v>564721296.37</v>
      </c>
      <c r="AK135" s="33">
        <v>-0.98</v>
      </c>
      <c r="AL135" s="33">
        <v>4519523</v>
      </c>
      <c r="AM135" s="33">
        <v>4369592</v>
      </c>
      <c r="AN135" s="33">
        <v>-3.32</v>
      </c>
      <c r="AO135" s="33">
        <v>7.01</v>
      </c>
      <c r="AP135" s="33">
        <v>7.18</v>
      </c>
      <c r="AQ135" s="33">
        <v>2.4300000000000002</v>
      </c>
      <c r="AR135" s="33">
        <v>15229</v>
      </c>
      <c r="AS135" s="33">
        <v>15508</v>
      </c>
      <c r="AT135" s="33">
        <v>1.83</v>
      </c>
      <c r="AU135" s="33">
        <v>0</v>
      </c>
      <c r="AV135" s="32">
        <v>481459432.94999999</v>
      </c>
      <c r="AW135" s="33">
        <v>0</v>
      </c>
      <c r="AX135" s="33">
        <v>0</v>
      </c>
      <c r="AY135" s="33">
        <v>4256735</v>
      </c>
      <c r="AZ135" s="33">
        <v>0</v>
      </c>
      <c r="BA135" s="33">
        <v>0</v>
      </c>
      <c r="BB135" s="33">
        <v>6.28</v>
      </c>
      <c r="BC135" s="33">
        <v>0</v>
      </c>
      <c r="BD135" s="33">
        <v>0</v>
      </c>
      <c r="BE135" s="33">
        <v>15252</v>
      </c>
      <c r="BF135" s="33">
        <v>0</v>
      </c>
    </row>
    <row r="136" spans="2:58" x14ac:dyDescent="0.3">
      <c r="B136" t="str">
        <f t="shared" si="1"/>
        <v>NEW YORK (DMA)BA_SubSegmentFlavored Malt Beverage</v>
      </c>
      <c r="C136" t="s">
        <v>72</v>
      </c>
      <c r="D136" t="s">
        <v>93</v>
      </c>
      <c r="G136" t="s">
        <v>50</v>
      </c>
      <c r="K136" s="32">
        <v>13876423.25</v>
      </c>
      <c r="L136" s="32">
        <v>14687350.609999999</v>
      </c>
      <c r="M136" s="32">
        <v>5.84</v>
      </c>
      <c r="N136" s="33">
        <v>109813</v>
      </c>
      <c r="O136" s="33">
        <v>108652</v>
      </c>
      <c r="P136" s="33">
        <v>-1.06</v>
      </c>
      <c r="Q136" s="33">
        <v>7.02</v>
      </c>
      <c r="R136" s="33">
        <v>7.51</v>
      </c>
      <c r="S136" s="33">
        <v>6.98</v>
      </c>
      <c r="T136" s="33">
        <v>1145</v>
      </c>
      <c r="U136" s="33">
        <v>1254</v>
      </c>
      <c r="V136" s="33">
        <v>9.52</v>
      </c>
      <c r="W136" s="33">
        <v>0</v>
      </c>
      <c r="X136" s="32">
        <v>11035293.279999999</v>
      </c>
      <c r="Y136" s="33">
        <v>0</v>
      </c>
      <c r="Z136" s="33">
        <v>0</v>
      </c>
      <c r="AA136" s="33">
        <v>97477</v>
      </c>
      <c r="AB136" s="33">
        <v>0</v>
      </c>
      <c r="AC136" s="33">
        <v>0</v>
      </c>
      <c r="AD136" s="33">
        <v>6.29</v>
      </c>
      <c r="AE136" s="33">
        <v>0</v>
      </c>
      <c r="AF136" s="33">
        <v>0</v>
      </c>
      <c r="AG136" s="33">
        <v>1034</v>
      </c>
      <c r="AH136" s="33">
        <v>0</v>
      </c>
      <c r="AI136" s="32">
        <v>3223160.39</v>
      </c>
      <c r="AJ136" s="32">
        <v>3321773.2</v>
      </c>
      <c r="AK136" s="33">
        <v>3.06</v>
      </c>
      <c r="AL136" s="33">
        <v>24308</v>
      </c>
      <c r="AM136" s="33">
        <v>24225</v>
      </c>
      <c r="AN136" s="33">
        <v>-0.34</v>
      </c>
      <c r="AO136" s="33">
        <v>7.37</v>
      </c>
      <c r="AP136" s="33">
        <v>7.62</v>
      </c>
      <c r="AQ136" s="33">
        <v>3.39</v>
      </c>
      <c r="AR136" s="33">
        <v>1066</v>
      </c>
      <c r="AS136" s="33">
        <v>1597</v>
      </c>
      <c r="AT136" s="33">
        <v>49.81</v>
      </c>
      <c r="AU136" s="33">
        <v>0</v>
      </c>
      <c r="AV136" s="32">
        <v>2504042.21</v>
      </c>
      <c r="AW136" s="33">
        <v>0</v>
      </c>
      <c r="AX136" s="33">
        <v>0</v>
      </c>
      <c r="AY136" s="33">
        <v>21445</v>
      </c>
      <c r="AZ136" s="33">
        <v>0</v>
      </c>
      <c r="BA136" s="33">
        <v>0</v>
      </c>
      <c r="BB136" s="33">
        <v>6.49</v>
      </c>
      <c r="BC136" s="33">
        <v>0</v>
      </c>
      <c r="BD136" s="33">
        <v>0</v>
      </c>
      <c r="BE136" s="33">
        <v>1066</v>
      </c>
      <c r="BF136" s="33">
        <v>0</v>
      </c>
    </row>
    <row r="137" spans="2:58" x14ac:dyDescent="0.3">
      <c r="B137" t="str">
        <f t="shared" ref="B137:B200" si="2">C137&amp;D137&amp;E137&amp;F137&amp;G137&amp;H137&amp;I137&amp;J137</f>
        <v>NEW YORK (DMA)BA_SubSegmentCider</v>
      </c>
      <c r="C137" t="s">
        <v>72</v>
      </c>
      <c r="D137" t="s">
        <v>93</v>
      </c>
      <c r="G137" t="s">
        <v>51</v>
      </c>
      <c r="K137" s="32">
        <v>37146505.390000001</v>
      </c>
      <c r="L137" s="32">
        <v>34708085.469999999</v>
      </c>
      <c r="M137" s="32">
        <v>-6.56</v>
      </c>
      <c r="N137" s="33">
        <v>278340</v>
      </c>
      <c r="O137" s="33">
        <v>243889</v>
      </c>
      <c r="P137" s="33">
        <v>-12.38</v>
      </c>
      <c r="Q137" s="33">
        <v>7.41</v>
      </c>
      <c r="R137" s="33">
        <v>7.91</v>
      </c>
      <c r="S137" s="33">
        <v>6.75</v>
      </c>
      <c r="T137" s="33">
        <v>3378</v>
      </c>
      <c r="U137" s="33">
        <v>2597</v>
      </c>
      <c r="V137" s="33">
        <v>-23.12</v>
      </c>
      <c r="W137" s="33">
        <v>0</v>
      </c>
      <c r="X137" s="32">
        <v>28849143.469999999</v>
      </c>
      <c r="Y137" s="33">
        <v>0</v>
      </c>
      <c r="Z137" s="33">
        <v>0</v>
      </c>
      <c r="AA137" s="33">
        <v>241423</v>
      </c>
      <c r="AB137" s="33">
        <v>0</v>
      </c>
      <c r="AC137" s="33">
        <v>0</v>
      </c>
      <c r="AD137" s="33">
        <v>6.64</v>
      </c>
      <c r="AE137" s="33">
        <v>0</v>
      </c>
      <c r="AF137" s="33">
        <v>0</v>
      </c>
      <c r="AG137" s="33">
        <v>3197</v>
      </c>
      <c r="AH137" s="33">
        <v>0</v>
      </c>
      <c r="AI137" s="32">
        <v>8820019.0099999998</v>
      </c>
      <c r="AJ137" s="32">
        <v>8266033.2800000003</v>
      </c>
      <c r="AK137" s="33">
        <v>-6.28</v>
      </c>
      <c r="AL137" s="33">
        <v>63536</v>
      </c>
      <c r="AM137" s="33">
        <v>57417</v>
      </c>
      <c r="AN137" s="33">
        <v>-9.6300000000000008</v>
      </c>
      <c r="AO137" s="33">
        <v>7.71</v>
      </c>
      <c r="AP137" s="33">
        <v>8</v>
      </c>
      <c r="AQ137" s="33">
        <v>3.76</v>
      </c>
      <c r="AR137" s="33">
        <v>2508</v>
      </c>
      <c r="AS137" s="33">
        <v>2925</v>
      </c>
      <c r="AT137" s="33">
        <v>16.63</v>
      </c>
      <c r="AU137" s="33">
        <v>0</v>
      </c>
      <c r="AV137" s="32">
        <v>7740263.54</v>
      </c>
      <c r="AW137" s="33">
        <v>0</v>
      </c>
      <c r="AX137" s="33">
        <v>0</v>
      </c>
      <c r="AY137" s="33">
        <v>63991</v>
      </c>
      <c r="AZ137" s="33">
        <v>0</v>
      </c>
      <c r="BA137" s="33">
        <v>0</v>
      </c>
      <c r="BB137" s="33">
        <v>6.72</v>
      </c>
      <c r="BC137" s="33">
        <v>0</v>
      </c>
      <c r="BD137" s="33">
        <v>0</v>
      </c>
      <c r="BE137" s="33">
        <v>3755</v>
      </c>
      <c r="BF137" s="33">
        <v>0</v>
      </c>
    </row>
    <row r="138" spans="2:58" x14ac:dyDescent="0.3">
      <c r="B138" t="str">
        <f t="shared" si="2"/>
        <v>NEW YORK (DMA)BA_SegmentCider</v>
      </c>
      <c r="C138" t="s">
        <v>72</v>
      </c>
      <c r="D138" t="s">
        <v>94</v>
      </c>
      <c r="H138" t="s">
        <v>51</v>
      </c>
      <c r="K138" s="32">
        <v>37146505.390000001</v>
      </c>
      <c r="L138" s="32">
        <v>34708085.469999999</v>
      </c>
      <c r="M138" s="32">
        <v>-6.56</v>
      </c>
      <c r="N138" s="33">
        <v>278340</v>
      </c>
      <c r="O138" s="33">
        <v>243889</v>
      </c>
      <c r="P138" s="33">
        <v>-12.38</v>
      </c>
      <c r="Q138" s="33">
        <v>7.41</v>
      </c>
      <c r="R138" s="33">
        <v>7.91</v>
      </c>
      <c r="S138" s="33">
        <v>6.75</v>
      </c>
      <c r="T138" s="33">
        <v>3378</v>
      </c>
      <c r="U138" s="33">
        <v>2597</v>
      </c>
      <c r="V138" s="33">
        <v>-23.12</v>
      </c>
      <c r="W138" s="33">
        <v>0</v>
      </c>
      <c r="X138" s="32">
        <v>28849143.469999999</v>
      </c>
      <c r="Y138" s="33">
        <v>0</v>
      </c>
      <c r="Z138" s="33">
        <v>0</v>
      </c>
      <c r="AA138" s="33">
        <v>241423</v>
      </c>
      <c r="AB138" s="33">
        <v>0</v>
      </c>
      <c r="AC138" s="33">
        <v>0</v>
      </c>
      <c r="AD138" s="33">
        <v>6.64</v>
      </c>
      <c r="AE138" s="33">
        <v>0</v>
      </c>
      <c r="AF138" s="33">
        <v>0</v>
      </c>
      <c r="AG138" s="33">
        <v>3197</v>
      </c>
      <c r="AH138" s="33">
        <v>0</v>
      </c>
      <c r="AI138" s="32">
        <v>8820019.0099999998</v>
      </c>
      <c r="AJ138" s="32">
        <v>8266033.2800000003</v>
      </c>
      <c r="AK138" s="33">
        <v>-6.28</v>
      </c>
      <c r="AL138" s="33">
        <v>63536</v>
      </c>
      <c r="AM138" s="33">
        <v>57417</v>
      </c>
      <c r="AN138" s="33">
        <v>-9.6300000000000008</v>
      </c>
      <c r="AO138" s="33">
        <v>7.71</v>
      </c>
      <c r="AP138" s="33">
        <v>8</v>
      </c>
      <c r="AQ138" s="33">
        <v>3.76</v>
      </c>
      <c r="AR138" s="33">
        <v>2508</v>
      </c>
      <c r="AS138" s="33">
        <v>2925</v>
      </c>
      <c r="AT138" s="33">
        <v>16.63</v>
      </c>
      <c r="AU138" s="33">
        <v>0</v>
      </c>
      <c r="AV138" s="32">
        <v>7740263.54</v>
      </c>
      <c r="AW138" s="33">
        <v>0</v>
      </c>
      <c r="AX138" s="33">
        <v>0</v>
      </c>
      <c r="AY138" s="33">
        <v>63991</v>
      </c>
      <c r="AZ138" s="33">
        <v>0</v>
      </c>
      <c r="BA138" s="33">
        <v>0</v>
      </c>
      <c r="BB138" s="33">
        <v>6.72</v>
      </c>
      <c r="BC138" s="33">
        <v>0</v>
      </c>
      <c r="BD138" s="33">
        <v>0</v>
      </c>
      <c r="BE138" s="33">
        <v>3755</v>
      </c>
      <c r="BF138" s="33">
        <v>0</v>
      </c>
    </row>
    <row r="139" spans="2:58" x14ac:dyDescent="0.3">
      <c r="B139" t="str">
        <f t="shared" si="2"/>
        <v>NEW YORK (DMA)BA_Segment/FormatCiderDraft</v>
      </c>
      <c r="C139" t="s">
        <v>72</v>
      </c>
      <c r="D139" t="s">
        <v>95</v>
      </c>
      <c r="H139" t="s">
        <v>51</v>
      </c>
      <c r="I139" t="s">
        <v>48</v>
      </c>
      <c r="K139" s="32">
        <v>21350832.289999999</v>
      </c>
      <c r="L139" s="32">
        <v>18820403.030000001</v>
      </c>
      <c r="M139" s="32">
        <v>-11.85</v>
      </c>
      <c r="N139" s="33">
        <v>178202</v>
      </c>
      <c r="O139" s="33">
        <v>149795</v>
      </c>
      <c r="P139" s="33">
        <v>-15.94</v>
      </c>
      <c r="Q139" s="33">
        <v>6.66</v>
      </c>
      <c r="R139" s="33">
        <v>6.98</v>
      </c>
      <c r="S139" s="33">
        <v>4.8</v>
      </c>
      <c r="T139" s="33">
        <v>1455</v>
      </c>
      <c r="U139" s="33">
        <v>1205</v>
      </c>
      <c r="V139" s="33">
        <v>-17.18</v>
      </c>
      <c r="W139" s="33">
        <v>0</v>
      </c>
      <c r="X139" s="32">
        <v>16742507.84</v>
      </c>
      <c r="Y139" s="33">
        <v>0</v>
      </c>
      <c r="Z139" s="33">
        <v>0</v>
      </c>
      <c r="AA139" s="33">
        <v>153809</v>
      </c>
      <c r="AB139" s="33">
        <v>0</v>
      </c>
      <c r="AC139" s="33">
        <v>0</v>
      </c>
      <c r="AD139" s="33">
        <v>6.05</v>
      </c>
      <c r="AE139" s="33">
        <v>0</v>
      </c>
      <c r="AF139" s="33">
        <v>0</v>
      </c>
      <c r="AG139" s="33">
        <v>1221</v>
      </c>
      <c r="AH139" s="33">
        <v>0</v>
      </c>
      <c r="AI139" s="32">
        <v>5128759.8499999996</v>
      </c>
      <c r="AJ139" s="32">
        <v>4535705.42</v>
      </c>
      <c r="AK139" s="33">
        <v>-11.56</v>
      </c>
      <c r="AL139" s="33">
        <v>41023</v>
      </c>
      <c r="AM139" s="33">
        <v>35693</v>
      </c>
      <c r="AN139" s="33">
        <v>-12.99</v>
      </c>
      <c r="AO139" s="33">
        <v>6.95</v>
      </c>
      <c r="AP139" s="33">
        <v>7.06</v>
      </c>
      <c r="AQ139" s="33">
        <v>1.58</v>
      </c>
      <c r="AR139" s="33">
        <v>1116</v>
      </c>
      <c r="AS139" s="33">
        <v>1284</v>
      </c>
      <c r="AT139" s="33">
        <v>15.05</v>
      </c>
      <c r="AU139" s="33">
        <v>0</v>
      </c>
      <c r="AV139" s="32">
        <v>4484180.6500000004</v>
      </c>
      <c r="AW139" s="33">
        <v>0</v>
      </c>
      <c r="AX139" s="33">
        <v>0</v>
      </c>
      <c r="AY139" s="33">
        <v>41084</v>
      </c>
      <c r="AZ139" s="33">
        <v>0</v>
      </c>
      <c r="BA139" s="33">
        <v>0</v>
      </c>
      <c r="BB139" s="33">
        <v>6.06</v>
      </c>
      <c r="BC139" s="33">
        <v>0</v>
      </c>
      <c r="BD139" s="33">
        <v>0</v>
      </c>
      <c r="BE139" s="33">
        <v>1468</v>
      </c>
      <c r="BF139" s="33">
        <v>0</v>
      </c>
    </row>
    <row r="140" spans="2:58" x14ac:dyDescent="0.3">
      <c r="B140" t="str">
        <f t="shared" si="2"/>
        <v>NEW YORK (DMA)BA_Segment/FormatCiderPackaged</v>
      </c>
      <c r="C140" t="s">
        <v>72</v>
      </c>
      <c r="D140" t="s">
        <v>95</v>
      </c>
      <c r="H140" t="s">
        <v>51</v>
      </c>
      <c r="I140" t="s">
        <v>49</v>
      </c>
      <c r="K140" s="32">
        <v>15795673.1</v>
      </c>
      <c r="L140" s="32">
        <v>15887682.439999999</v>
      </c>
      <c r="M140" s="32">
        <v>0.57999999999999996</v>
      </c>
      <c r="N140" s="33">
        <v>100138</v>
      </c>
      <c r="O140" s="33">
        <v>94094</v>
      </c>
      <c r="P140" s="33">
        <v>-6.04</v>
      </c>
      <c r="Q140" s="33">
        <v>8.76</v>
      </c>
      <c r="R140" s="33">
        <v>9.3800000000000008</v>
      </c>
      <c r="S140" s="33">
        <v>7.08</v>
      </c>
      <c r="T140" s="33">
        <v>3046</v>
      </c>
      <c r="U140" s="33">
        <v>2301</v>
      </c>
      <c r="V140" s="33">
        <v>-24.46</v>
      </c>
      <c r="W140" s="33">
        <v>0</v>
      </c>
      <c r="X140" s="32">
        <v>12106635.630000001</v>
      </c>
      <c r="Y140" s="33">
        <v>0</v>
      </c>
      <c r="Z140" s="33">
        <v>0</v>
      </c>
      <c r="AA140" s="33">
        <v>87615</v>
      </c>
      <c r="AB140" s="33">
        <v>0</v>
      </c>
      <c r="AC140" s="33">
        <v>0</v>
      </c>
      <c r="AD140" s="33">
        <v>7.68</v>
      </c>
      <c r="AE140" s="33">
        <v>0</v>
      </c>
      <c r="AF140" s="33">
        <v>0</v>
      </c>
      <c r="AG140" s="33">
        <v>2871</v>
      </c>
      <c r="AH140" s="33">
        <v>0</v>
      </c>
      <c r="AI140" s="32">
        <v>3691259.16</v>
      </c>
      <c r="AJ140" s="32">
        <v>3730327.87</v>
      </c>
      <c r="AK140" s="33">
        <v>1.06</v>
      </c>
      <c r="AL140" s="33">
        <v>22512</v>
      </c>
      <c r="AM140" s="33">
        <v>21724</v>
      </c>
      <c r="AN140" s="33">
        <v>-3.5</v>
      </c>
      <c r="AO140" s="33">
        <v>9.11</v>
      </c>
      <c r="AP140" s="33">
        <v>9.5399999999999991</v>
      </c>
      <c r="AQ140" s="33">
        <v>4.72</v>
      </c>
      <c r="AR140" s="33">
        <v>2336</v>
      </c>
      <c r="AS140" s="33">
        <v>2471</v>
      </c>
      <c r="AT140" s="33">
        <v>5.78</v>
      </c>
      <c r="AU140" s="33">
        <v>0</v>
      </c>
      <c r="AV140" s="32">
        <v>3256082.9</v>
      </c>
      <c r="AW140" s="33">
        <v>0</v>
      </c>
      <c r="AX140" s="33">
        <v>0</v>
      </c>
      <c r="AY140" s="33">
        <v>22907</v>
      </c>
      <c r="AZ140" s="33">
        <v>0</v>
      </c>
      <c r="BA140" s="33">
        <v>0</v>
      </c>
      <c r="BB140" s="33">
        <v>7.9</v>
      </c>
      <c r="BC140" s="33">
        <v>0</v>
      </c>
      <c r="BD140" s="33">
        <v>0</v>
      </c>
      <c r="BE140" s="33">
        <v>3386</v>
      </c>
      <c r="BF140" s="33">
        <v>0</v>
      </c>
    </row>
    <row r="141" spans="2:58" x14ac:dyDescent="0.3">
      <c r="B141" t="str">
        <f t="shared" si="2"/>
        <v>NEW YORK (DMA)BA_Segment/BA_Flavor SubgroupCiderApple Total</v>
      </c>
      <c r="C141" t="s">
        <v>72</v>
      </c>
      <c r="D141" t="s">
        <v>96</v>
      </c>
      <c r="H141" t="s">
        <v>51</v>
      </c>
      <c r="J141" t="s">
        <v>52</v>
      </c>
      <c r="K141" s="32">
        <v>31675904.27</v>
      </c>
      <c r="L141" s="32">
        <v>30075382.289999999</v>
      </c>
      <c r="M141" s="32">
        <v>-5.05</v>
      </c>
      <c r="N141" s="33">
        <v>235491</v>
      </c>
      <c r="O141" s="33">
        <v>209542</v>
      </c>
      <c r="P141" s="33">
        <v>-11.02</v>
      </c>
      <c r="Q141" s="33">
        <v>7.47</v>
      </c>
      <c r="R141" s="33">
        <v>7.97</v>
      </c>
      <c r="S141" s="33">
        <v>6.69</v>
      </c>
      <c r="T141" s="33">
        <v>3048</v>
      </c>
      <c r="U141" s="33">
        <v>2393</v>
      </c>
      <c r="V141" s="33">
        <v>-21.49</v>
      </c>
      <c r="W141" s="33">
        <v>0</v>
      </c>
      <c r="X141" s="32">
        <v>24604722.300000001</v>
      </c>
      <c r="Y141" s="33">
        <v>0</v>
      </c>
      <c r="Z141" s="33">
        <v>0</v>
      </c>
      <c r="AA141" s="33">
        <v>204230</v>
      </c>
      <c r="AB141" s="33">
        <v>0</v>
      </c>
      <c r="AC141" s="33">
        <v>0</v>
      </c>
      <c r="AD141" s="33">
        <v>6.69</v>
      </c>
      <c r="AE141" s="33">
        <v>0</v>
      </c>
      <c r="AF141" s="33">
        <v>0</v>
      </c>
      <c r="AG141" s="33">
        <v>2915</v>
      </c>
      <c r="AH141" s="33">
        <v>0</v>
      </c>
      <c r="AI141" s="32">
        <v>7515432.7300000004</v>
      </c>
      <c r="AJ141" s="32">
        <v>7142110.2000000002</v>
      </c>
      <c r="AK141" s="33">
        <v>-4.97</v>
      </c>
      <c r="AL141" s="33">
        <v>53655</v>
      </c>
      <c r="AM141" s="33">
        <v>49169</v>
      </c>
      <c r="AN141" s="33">
        <v>-8.36</v>
      </c>
      <c r="AO141" s="33">
        <v>7.78</v>
      </c>
      <c r="AP141" s="33">
        <v>8.07</v>
      </c>
      <c r="AQ141" s="33">
        <v>3.73</v>
      </c>
      <c r="AR141" s="33">
        <v>2263</v>
      </c>
      <c r="AS141" s="33">
        <v>2684</v>
      </c>
      <c r="AT141" s="33">
        <v>18.600000000000001</v>
      </c>
      <c r="AU141" s="33">
        <v>0</v>
      </c>
      <c r="AV141" s="32">
        <v>6582695.0899999999</v>
      </c>
      <c r="AW141" s="33">
        <v>0</v>
      </c>
      <c r="AX141" s="33">
        <v>0</v>
      </c>
      <c r="AY141" s="33">
        <v>53979</v>
      </c>
      <c r="AZ141" s="33">
        <v>0</v>
      </c>
      <c r="BA141" s="33">
        <v>0</v>
      </c>
      <c r="BB141" s="33">
        <v>6.77</v>
      </c>
      <c r="BC141" s="33">
        <v>0</v>
      </c>
      <c r="BD141" s="33">
        <v>0</v>
      </c>
      <c r="BE141" s="33">
        <v>3379</v>
      </c>
      <c r="BF141" s="33">
        <v>0</v>
      </c>
    </row>
    <row r="142" spans="2:58" x14ac:dyDescent="0.3">
      <c r="B142" t="str">
        <f t="shared" si="2"/>
        <v>NEW YORK (DMA)BA_Segment/BA_Flavor SubgroupCiderPear Total</v>
      </c>
      <c r="C142" t="s">
        <v>72</v>
      </c>
      <c r="D142" t="s">
        <v>96</v>
      </c>
      <c r="H142" t="s">
        <v>51</v>
      </c>
      <c r="J142" t="s">
        <v>53</v>
      </c>
      <c r="K142" s="32">
        <v>1578965.2</v>
      </c>
      <c r="L142" s="32">
        <v>1341454.67</v>
      </c>
      <c r="M142" s="32">
        <v>-15.04</v>
      </c>
      <c r="N142" s="33">
        <v>10736</v>
      </c>
      <c r="O142" s="33">
        <v>8561</v>
      </c>
      <c r="P142" s="33">
        <v>-20.260000000000002</v>
      </c>
      <c r="Q142" s="33">
        <v>8.17</v>
      </c>
      <c r="R142" s="33">
        <v>8.6999999999999993</v>
      </c>
      <c r="S142" s="33">
        <v>6.49</v>
      </c>
      <c r="T142" s="33">
        <v>306</v>
      </c>
      <c r="U142" s="33">
        <v>211</v>
      </c>
      <c r="V142" s="33">
        <v>-31.05</v>
      </c>
      <c r="W142" s="33">
        <v>0</v>
      </c>
      <c r="X142" s="32">
        <v>1142424.72</v>
      </c>
      <c r="Y142" s="33">
        <v>0</v>
      </c>
      <c r="Z142" s="33">
        <v>0</v>
      </c>
      <c r="AA142" s="33">
        <v>8548</v>
      </c>
      <c r="AB142" s="33">
        <v>0</v>
      </c>
      <c r="AC142" s="33">
        <v>0</v>
      </c>
      <c r="AD142" s="33">
        <v>7.42</v>
      </c>
      <c r="AE142" s="33">
        <v>0</v>
      </c>
      <c r="AF142" s="33">
        <v>0</v>
      </c>
      <c r="AG142" s="33">
        <v>188</v>
      </c>
      <c r="AH142" s="33">
        <v>0</v>
      </c>
      <c r="AI142" s="32">
        <v>377104.7</v>
      </c>
      <c r="AJ142" s="32">
        <v>356628.69</v>
      </c>
      <c r="AK142" s="33">
        <v>-5.43</v>
      </c>
      <c r="AL142" s="33">
        <v>2475</v>
      </c>
      <c r="AM142" s="33">
        <v>2256</v>
      </c>
      <c r="AN142" s="33">
        <v>-8.85</v>
      </c>
      <c r="AO142" s="33">
        <v>8.4600000000000009</v>
      </c>
      <c r="AP142" s="33">
        <v>8.7799999999999994</v>
      </c>
      <c r="AQ142" s="33">
        <v>3.78</v>
      </c>
      <c r="AR142" s="33">
        <v>251</v>
      </c>
      <c r="AS142" s="33">
        <v>214</v>
      </c>
      <c r="AT142" s="33">
        <v>-14.74</v>
      </c>
      <c r="AU142" s="33">
        <v>0</v>
      </c>
      <c r="AV142" s="32">
        <v>296949.24</v>
      </c>
      <c r="AW142" s="33">
        <v>0</v>
      </c>
      <c r="AX142" s="33">
        <v>0</v>
      </c>
      <c r="AY142" s="33">
        <v>2245</v>
      </c>
      <c r="AZ142" s="33">
        <v>0</v>
      </c>
      <c r="BA142" s="33">
        <v>0</v>
      </c>
      <c r="BB142" s="33">
        <v>7.35</v>
      </c>
      <c r="BC142" s="33">
        <v>0</v>
      </c>
      <c r="BD142" s="33">
        <v>0</v>
      </c>
      <c r="BE142" s="33">
        <v>264</v>
      </c>
      <c r="BF142" s="33">
        <v>0</v>
      </c>
    </row>
    <row r="143" spans="2:58" x14ac:dyDescent="0.3">
      <c r="B143" t="str">
        <f t="shared" si="2"/>
        <v>NEW YORK (DMA)BA_Category/FormatBeerDraft</v>
      </c>
      <c r="C143" t="s">
        <v>72</v>
      </c>
      <c r="D143" t="s">
        <v>109</v>
      </c>
      <c r="F143" t="s">
        <v>47</v>
      </c>
      <c r="I143" t="s">
        <v>48</v>
      </c>
      <c r="K143" s="32">
        <v>1146538568.8599999</v>
      </c>
      <c r="L143" s="32">
        <v>1202268766.3</v>
      </c>
      <c r="M143" s="32">
        <v>4.8600000000000003</v>
      </c>
      <c r="N143" s="33">
        <v>10281026</v>
      </c>
      <c r="O143" s="33">
        <v>10140341</v>
      </c>
      <c r="P143" s="33">
        <v>-1.37</v>
      </c>
      <c r="Q143" s="33">
        <v>6.2</v>
      </c>
      <c r="R143" s="33">
        <v>6.59</v>
      </c>
      <c r="S143" s="33">
        <v>6.29</v>
      </c>
      <c r="T143" s="33">
        <v>12319</v>
      </c>
      <c r="U143" s="33">
        <v>12415</v>
      </c>
      <c r="V143" s="33">
        <v>0.78</v>
      </c>
      <c r="W143" s="33">
        <v>0</v>
      </c>
      <c r="X143" s="33">
        <v>884907206.44000006</v>
      </c>
      <c r="Y143" s="33">
        <v>0</v>
      </c>
      <c r="Z143" s="33">
        <v>0</v>
      </c>
      <c r="AA143" s="33">
        <v>8538633</v>
      </c>
      <c r="AB143" s="33">
        <v>0</v>
      </c>
      <c r="AC143" s="33">
        <v>0</v>
      </c>
      <c r="AD143" s="33">
        <v>5.76</v>
      </c>
      <c r="AE143" s="33">
        <v>0</v>
      </c>
      <c r="AF143" s="33">
        <v>0</v>
      </c>
      <c r="AG143" s="33">
        <v>11516</v>
      </c>
      <c r="AH143" s="33">
        <v>0</v>
      </c>
      <c r="AI143" s="32">
        <v>277306275.38</v>
      </c>
      <c r="AJ143" s="32">
        <v>277846439.77999997</v>
      </c>
      <c r="AK143" s="33">
        <v>0.19</v>
      </c>
      <c r="AL143" s="33">
        <v>2397386</v>
      </c>
      <c r="AM143" s="33">
        <v>2325273</v>
      </c>
      <c r="AN143" s="33">
        <v>-3.01</v>
      </c>
      <c r="AO143" s="33">
        <v>6.43</v>
      </c>
      <c r="AP143" s="33">
        <v>6.64</v>
      </c>
      <c r="AQ143" s="33">
        <v>3.27</v>
      </c>
      <c r="AR143" s="33">
        <v>12497</v>
      </c>
      <c r="AS143" s="33">
        <v>13328</v>
      </c>
      <c r="AT143" s="33">
        <v>6.65</v>
      </c>
      <c r="AU143" s="33">
        <v>0</v>
      </c>
      <c r="AV143" s="32">
        <v>239635027.00999999</v>
      </c>
      <c r="AW143" s="33">
        <v>0</v>
      </c>
      <c r="AX143" s="33">
        <v>0</v>
      </c>
      <c r="AY143" s="33">
        <v>2279542</v>
      </c>
      <c r="AZ143" s="33">
        <v>0</v>
      </c>
      <c r="BA143" s="33">
        <v>0</v>
      </c>
      <c r="BB143" s="33">
        <v>5.84</v>
      </c>
      <c r="BC143" s="33">
        <v>0</v>
      </c>
      <c r="BD143" s="33">
        <v>0</v>
      </c>
      <c r="BE143" s="33">
        <v>12484</v>
      </c>
      <c r="BF143" s="33">
        <v>0</v>
      </c>
    </row>
    <row r="144" spans="2:58" x14ac:dyDescent="0.3">
      <c r="B144" t="str">
        <f t="shared" si="2"/>
        <v>NEW YORK (DMA)BA_Category/FormatBeerPackaged</v>
      </c>
      <c r="C144" t="s">
        <v>72</v>
      </c>
      <c r="D144" t="s">
        <v>109</v>
      </c>
      <c r="F144" t="s">
        <v>47</v>
      </c>
      <c r="I144" t="s">
        <v>49</v>
      </c>
      <c r="K144" s="32">
        <v>1217813213.8199999</v>
      </c>
      <c r="L144" s="32">
        <v>1279569925</v>
      </c>
      <c r="M144" s="32">
        <v>5.07</v>
      </c>
      <c r="N144" s="33">
        <v>9103529</v>
      </c>
      <c r="O144" s="33">
        <v>9151517</v>
      </c>
      <c r="P144" s="33">
        <v>0.53</v>
      </c>
      <c r="Q144" s="33">
        <v>7.43</v>
      </c>
      <c r="R144" s="33">
        <v>7.77</v>
      </c>
      <c r="S144" s="33">
        <v>4.58</v>
      </c>
      <c r="T144" s="33">
        <v>15212</v>
      </c>
      <c r="U144" s="33">
        <v>13957</v>
      </c>
      <c r="V144" s="33">
        <v>-8.25</v>
      </c>
      <c r="W144" s="33">
        <v>0</v>
      </c>
      <c r="X144" s="32">
        <v>901131820.15999997</v>
      </c>
      <c r="Y144" s="33">
        <v>0</v>
      </c>
      <c r="Z144" s="33">
        <v>0</v>
      </c>
      <c r="AA144" s="33">
        <v>7702844</v>
      </c>
      <c r="AB144" s="33">
        <v>0</v>
      </c>
      <c r="AC144" s="33">
        <v>0</v>
      </c>
      <c r="AD144" s="33">
        <v>6.5</v>
      </c>
      <c r="AE144" s="33">
        <v>0</v>
      </c>
      <c r="AF144" s="33">
        <v>0</v>
      </c>
      <c r="AG144" s="33">
        <v>12591</v>
      </c>
      <c r="AH144" s="33">
        <v>0</v>
      </c>
      <c r="AI144" s="32">
        <v>293027162.62</v>
      </c>
      <c r="AJ144" s="32">
        <v>286874856.57999998</v>
      </c>
      <c r="AK144" s="33">
        <v>-2.1</v>
      </c>
      <c r="AL144" s="33">
        <v>2122137</v>
      </c>
      <c r="AM144" s="33">
        <v>2044318</v>
      </c>
      <c r="AN144" s="33">
        <v>-3.67</v>
      </c>
      <c r="AO144" s="33">
        <v>7.67</v>
      </c>
      <c r="AP144" s="33">
        <v>7.8</v>
      </c>
      <c r="AQ144" s="33">
        <v>1.69</v>
      </c>
      <c r="AR144" s="33">
        <v>14297</v>
      </c>
      <c r="AS144" s="33">
        <v>14776</v>
      </c>
      <c r="AT144" s="33">
        <v>3.35</v>
      </c>
      <c r="AU144" s="33">
        <v>0</v>
      </c>
      <c r="AV144" s="32">
        <v>241824405.94</v>
      </c>
      <c r="AW144" s="33">
        <v>0</v>
      </c>
      <c r="AX144" s="33">
        <v>0</v>
      </c>
      <c r="AY144" s="33">
        <v>1977194</v>
      </c>
      <c r="AZ144" s="33">
        <v>0</v>
      </c>
      <c r="BA144" s="33">
        <v>0</v>
      </c>
      <c r="BB144" s="33">
        <v>6.79</v>
      </c>
      <c r="BC144" s="33">
        <v>0</v>
      </c>
      <c r="BD144" s="33">
        <v>0</v>
      </c>
      <c r="BE144" s="33">
        <v>14746</v>
      </c>
      <c r="BF144" s="33">
        <v>0</v>
      </c>
    </row>
    <row r="145" spans="2:58" x14ac:dyDescent="0.3">
      <c r="B145" t="str">
        <f t="shared" si="2"/>
        <v>NEW YORK (DMA)BA_SubSegment/FormatCiderDraft</v>
      </c>
      <c r="C145" t="s">
        <v>72</v>
      </c>
      <c r="D145" t="s">
        <v>110</v>
      </c>
      <c r="G145" t="s">
        <v>51</v>
      </c>
      <c r="I145" t="s">
        <v>48</v>
      </c>
      <c r="K145" s="32">
        <v>21350832.289999999</v>
      </c>
      <c r="L145" s="32">
        <v>18820403.030000001</v>
      </c>
      <c r="M145" s="32">
        <v>-11.85</v>
      </c>
      <c r="N145" s="33">
        <v>178202</v>
      </c>
      <c r="O145" s="33">
        <v>149795</v>
      </c>
      <c r="P145" s="33">
        <v>-15.94</v>
      </c>
      <c r="Q145" s="33">
        <v>6.66</v>
      </c>
      <c r="R145" s="33">
        <v>6.98</v>
      </c>
      <c r="S145" s="33">
        <v>4.8</v>
      </c>
      <c r="T145" s="33">
        <v>1455</v>
      </c>
      <c r="U145" s="33">
        <v>1205</v>
      </c>
      <c r="V145" s="33">
        <v>-17.18</v>
      </c>
      <c r="W145" s="33">
        <v>0</v>
      </c>
      <c r="X145" s="32">
        <v>16742507.84</v>
      </c>
      <c r="Y145" s="33">
        <v>0</v>
      </c>
      <c r="Z145" s="33">
        <v>0</v>
      </c>
      <c r="AA145" s="33">
        <v>153809</v>
      </c>
      <c r="AB145" s="33">
        <v>0</v>
      </c>
      <c r="AC145" s="33">
        <v>0</v>
      </c>
      <c r="AD145" s="33">
        <v>6.05</v>
      </c>
      <c r="AE145" s="33">
        <v>0</v>
      </c>
      <c r="AF145" s="33">
        <v>0</v>
      </c>
      <c r="AG145" s="33">
        <v>1221</v>
      </c>
      <c r="AH145" s="33">
        <v>0</v>
      </c>
      <c r="AI145" s="32">
        <v>5128759.8499999996</v>
      </c>
      <c r="AJ145" s="32">
        <v>4535705.42</v>
      </c>
      <c r="AK145" s="33">
        <v>-11.56</v>
      </c>
      <c r="AL145" s="33">
        <v>41023</v>
      </c>
      <c r="AM145" s="33">
        <v>35693</v>
      </c>
      <c r="AN145" s="33">
        <v>-12.99</v>
      </c>
      <c r="AO145" s="33">
        <v>6.95</v>
      </c>
      <c r="AP145" s="33">
        <v>7.06</v>
      </c>
      <c r="AQ145" s="33">
        <v>1.58</v>
      </c>
      <c r="AR145" s="33">
        <v>1116</v>
      </c>
      <c r="AS145" s="33">
        <v>1284</v>
      </c>
      <c r="AT145" s="33">
        <v>15.05</v>
      </c>
      <c r="AU145" s="33">
        <v>0</v>
      </c>
      <c r="AV145" s="32">
        <v>4484180.6500000004</v>
      </c>
      <c r="AW145" s="33">
        <v>0</v>
      </c>
      <c r="AX145" s="33">
        <v>0</v>
      </c>
      <c r="AY145" s="33">
        <v>41084</v>
      </c>
      <c r="AZ145" s="33">
        <v>0</v>
      </c>
      <c r="BA145" s="33">
        <v>0</v>
      </c>
      <c r="BB145" s="33">
        <v>6.06</v>
      </c>
      <c r="BC145" s="33">
        <v>0</v>
      </c>
      <c r="BD145" s="33">
        <v>0</v>
      </c>
      <c r="BE145" s="33">
        <v>1468</v>
      </c>
      <c r="BF145" s="33">
        <v>0</v>
      </c>
    </row>
    <row r="146" spans="2:58" x14ac:dyDescent="0.3">
      <c r="B146" t="str">
        <f t="shared" si="2"/>
        <v>NEW YORK (DMA)BA_SubSegment/FormatCiderPackaged</v>
      </c>
      <c r="C146" t="s">
        <v>72</v>
      </c>
      <c r="D146" t="s">
        <v>110</v>
      </c>
      <c r="G146" t="s">
        <v>51</v>
      </c>
      <c r="I146" t="s">
        <v>49</v>
      </c>
      <c r="K146" s="32">
        <v>15795673.1</v>
      </c>
      <c r="L146" s="32">
        <v>15887682.439999999</v>
      </c>
      <c r="M146" s="32">
        <v>0.57999999999999996</v>
      </c>
      <c r="N146" s="33">
        <v>100138</v>
      </c>
      <c r="O146" s="33">
        <v>94094</v>
      </c>
      <c r="P146" s="33">
        <v>-6.04</v>
      </c>
      <c r="Q146" s="33">
        <v>8.76</v>
      </c>
      <c r="R146" s="33">
        <v>9.3800000000000008</v>
      </c>
      <c r="S146" s="33">
        <v>7.08</v>
      </c>
      <c r="T146" s="33">
        <v>3046</v>
      </c>
      <c r="U146" s="33">
        <v>2301</v>
      </c>
      <c r="V146" s="33">
        <v>-24.46</v>
      </c>
      <c r="W146" s="33">
        <v>0</v>
      </c>
      <c r="X146" s="32">
        <v>12106635.630000001</v>
      </c>
      <c r="Y146" s="33">
        <v>0</v>
      </c>
      <c r="Z146" s="33">
        <v>0</v>
      </c>
      <c r="AA146" s="33">
        <v>87615</v>
      </c>
      <c r="AB146" s="33">
        <v>0</v>
      </c>
      <c r="AC146" s="33">
        <v>0</v>
      </c>
      <c r="AD146" s="33">
        <v>7.68</v>
      </c>
      <c r="AE146" s="33">
        <v>0</v>
      </c>
      <c r="AF146" s="33">
        <v>0</v>
      </c>
      <c r="AG146" s="33">
        <v>2871</v>
      </c>
      <c r="AH146" s="33">
        <v>0</v>
      </c>
      <c r="AI146" s="32">
        <v>3691259.16</v>
      </c>
      <c r="AJ146" s="32">
        <v>3730327.87</v>
      </c>
      <c r="AK146" s="33">
        <v>1.06</v>
      </c>
      <c r="AL146" s="33">
        <v>22512</v>
      </c>
      <c r="AM146" s="33">
        <v>21724</v>
      </c>
      <c r="AN146" s="33">
        <v>-3.5</v>
      </c>
      <c r="AO146" s="33">
        <v>9.11</v>
      </c>
      <c r="AP146" s="33">
        <v>9.5399999999999991</v>
      </c>
      <c r="AQ146" s="33">
        <v>4.72</v>
      </c>
      <c r="AR146" s="33">
        <v>2336</v>
      </c>
      <c r="AS146" s="33">
        <v>2471</v>
      </c>
      <c r="AT146" s="33">
        <v>5.78</v>
      </c>
      <c r="AU146" s="33">
        <v>0</v>
      </c>
      <c r="AV146" s="32">
        <v>3256082.9</v>
      </c>
      <c r="AW146" s="33">
        <v>0</v>
      </c>
      <c r="AX146" s="33">
        <v>0</v>
      </c>
      <c r="AY146" s="33">
        <v>22907</v>
      </c>
      <c r="AZ146" s="33">
        <v>0</v>
      </c>
      <c r="BA146" s="33">
        <v>0</v>
      </c>
      <c r="BB146" s="33">
        <v>7.9</v>
      </c>
      <c r="BC146" s="33">
        <v>0</v>
      </c>
      <c r="BD146" s="33">
        <v>0</v>
      </c>
      <c r="BE146" s="33">
        <v>3386</v>
      </c>
      <c r="BF146" s="33">
        <v>0</v>
      </c>
    </row>
    <row r="147" spans="2:58" x14ac:dyDescent="0.3">
      <c r="B147" t="str">
        <f t="shared" si="2"/>
        <v>NEW YORK (DMA)BA_SubSegment/BA_Flavor SubgroupCiderApple Total</v>
      </c>
      <c r="C147" t="s">
        <v>72</v>
      </c>
      <c r="D147" t="s">
        <v>111</v>
      </c>
      <c r="G147" t="s">
        <v>51</v>
      </c>
      <c r="J147" t="s">
        <v>52</v>
      </c>
      <c r="K147" s="32">
        <v>31675904.27</v>
      </c>
      <c r="L147" s="32">
        <v>30075382.289999999</v>
      </c>
      <c r="M147" s="32">
        <v>-5.05</v>
      </c>
      <c r="N147" s="33">
        <v>235491</v>
      </c>
      <c r="O147" s="33">
        <v>209542</v>
      </c>
      <c r="P147" s="33">
        <v>-11.02</v>
      </c>
      <c r="Q147" s="33">
        <v>7.47</v>
      </c>
      <c r="R147" s="33">
        <v>7.97</v>
      </c>
      <c r="S147" s="33">
        <v>6.69</v>
      </c>
      <c r="T147" s="33">
        <v>3048</v>
      </c>
      <c r="U147" s="33">
        <v>2393</v>
      </c>
      <c r="V147" s="33">
        <v>-21.49</v>
      </c>
      <c r="W147" s="33">
        <v>0</v>
      </c>
      <c r="X147" s="32">
        <v>24604722.300000001</v>
      </c>
      <c r="Y147" s="33">
        <v>0</v>
      </c>
      <c r="Z147" s="33">
        <v>0</v>
      </c>
      <c r="AA147" s="33">
        <v>204230</v>
      </c>
      <c r="AB147" s="33">
        <v>0</v>
      </c>
      <c r="AC147" s="33">
        <v>0</v>
      </c>
      <c r="AD147" s="33">
        <v>6.69</v>
      </c>
      <c r="AE147" s="33">
        <v>0</v>
      </c>
      <c r="AF147" s="33">
        <v>0</v>
      </c>
      <c r="AG147" s="33">
        <v>2915</v>
      </c>
      <c r="AH147" s="33">
        <v>0</v>
      </c>
      <c r="AI147" s="32">
        <v>7515432.7300000004</v>
      </c>
      <c r="AJ147" s="32">
        <v>7142110.2000000002</v>
      </c>
      <c r="AK147" s="33">
        <v>-4.97</v>
      </c>
      <c r="AL147" s="33">
        <v>53655</v>
      </c>
      <c r="AM147" s="33">
        <v>49169</v>
      </c>
      <c r="AN147" s="33">
        <v>-8.36</v>
      </c>
      <c r="AO147" s="33">
        <v>7.78</v>
      </c>
      <c r="AP147" s="33">
        <v>8.07</v>
      </c>
      <c r="AQ147" s="33">
        <v>3.73</v>
      </c>
      <c r="AR147" s="33">
        <v>2263</v>
      </c>
      <c r="AS147" s="33">
        <v>2684</v>
      </c>
      <c r="AT147" s="33">
        <v>18.600000000000001</v>
      </c>
      <c r="AU147" s="33">
        <v>0</v>
      </c>
      <c r="AV147" s="32">
        <v>6582695.0899999999</v>
      </c>
      <c r="AW147" s="33">
        <v>0</v>
      </c>
      <c r="AX147" s="33">
        <v>0</v>
      </c>
      <c r="AY147" s="33">
        <v>53979</v>
      </c>
      <c r="AZ147" s="33">
        <v>0</v>
      </c>
      <c r="BA147" s="33">
        <v>0</v>
      </c>
      <c r="BB147" s="33">
        <v>6.77</v>
      </c>
      <c r="BC147" s="33">
        <v>0</v>
      </c>
      <c r="BD147" s="33">
        <v>0</v>
      </c>
      <c r="BE147" s="33">
        <v>3379</v>
      </c>
      <c r="BF147" s="33">
        <v>0</v>
      </c>
    </row>
    <row r="148" spans="2:58" x14ac:dyDescent="0.3">
      <c r="B148" t="str">
        <f t="shared" si="2"/>
        <v>NEW YORK (DMA)BA_SubSegment/BA_Flavor SubgroupCiderPear Total</v>
      </c>
      <c r="C148" t="s">
        <v>72</v>
      </c>
      <c r="D148" t="s">
        <v>111</v>
      </c>
      <c r="G148" t="s">
        <v>51</v>
      </c>
      <c r="J148" t="s">
        <v>53</v>
      </c>
      <c r="K148" s="32">
        <v>1578965.2</v>
      </c>
      <c r="L148" s="32">
        <v>1341454.67</v>
      </c>
      <c r="M148" s="32">
        <v>-15.04</v>
      </c>
      <c r="N148" s="33">
        <v>10736</v>
      </c>
      <c r="O148" s="33">
        <v>8561</v>
      </c>
      <c r="P148" s="33">
        <v>-20.260000000000002</v>
      </c>
      <c r="Q148" s="33">
        <v>8.17</v>
      </c>
      <c r="R148" s="33">
        <v>8.6999999999999993</v>
      </c>
      <c r="S148" s="33">
        <v>6.49</v>
      </c>
      <c r="T148" s="33">
        <v>306</v>
      </c>
      <c r="U148" s="33">
        <v>211</v>
      </c>
      <c r="V148" s="33">
        <v>-31.05</v>
      </c>
      <c r="W148" s="33">
        <v>0</v>
      </c>
      <c r="X148" s="32">
        <v>1142424.72</v>
      </c>
      <c r="Y148" s="33">
        <v>0</v>
      </c>
      <c r="Z148" s="33">
        <v>0</v>
      </c>
      <c r="AA148" s="33">
        <v>8548</v>
      </c>
      <c r="AB148" s="33">
        <v>0</v>
      </c>
      <c r="AC148" s="33">
        <v>0</v>
      </c>
      <c r="AD148" s="33">
        <v>7.42</v>
      </c>
      <c r="AE148" s="33">
        <v>0</v>
      </c>
      <c r="AF148" s="33">
        <v>0</v>
      </c>
      <c r="AG148" s="33">
        <v>188</v>
      </c>
      <c r="AH148" s="33">
        <v>0</v>
      </c>
      <c r="AI148" s="32">
        <v>377104.7</v>
      </c>
      <c r="AJ148" s="32">
        <v>356628.69</v>
      </c>
      <c r="AK148" s="33">
        <v>-5.43</v>
      </c>
      <c r="AL148" s="33">
        <v>2475</v>
      </c>
      <c r="AM148" s="33">
        <v>2256</v>
      </c>
      <c r="AN148" s="33">
        <v>-8.85</v>
      </c>
      <c r="AO148" s="33">
        <v>8.4600000000000009</v>
      </c>
      <c r="AP148" s="33">
        <v>8.7799999999999994</v>
      </c>
      <c r="AQ148" s="33">
        <v>3.78</v>
      </c>
      <c r="AR148" s="33">
        <v>251</v>
      </c>
      <c r="AS148" s="33">
        <v>214</v>
      </c>
      <c r="AT148" s="33">
        <v>-14.74</v>
      </c>
      <c r="AU148" s="33">
        <v>0</v>
      </c>
      <c r="AV148" s="32">
        <v>296949.24</v>
      </c>
      <c r="AW148" s="33">
        <v>0</v>
      </c>
      <c r="AX148" s="33">
        <v>0</v>
      </c>
      <c r="AY148" s="33">
        <v>2245</v>
      </c>
      <c r="AZ148" s="33">
        <v>0</v>
      </c>
      <c r="BA148" s="33">
        <v>0</v>
      </c>
      <c r="BB148" s="33">
        <v>7.35</v>
      </c>
      <c r="BC148" s="33">
        <v>0</v>
      </c>
      <c r="BD148" s="33">
        <v>0</v>
      </c>
      <c r="BE148" s="33">
        <v>264</v>
      </c>
      <c r="BF148" s="33">
        <v>0</v>
      </c>
    </row>
    <row r="149" spans="2:58" x14ac:dyDescent="0.3">
      <c r="B149" t="str">
        <f t="shared" si="2"/>
        <v>PORTLANDBA_Mega CategoryTotal Beer/FMB/Cider</v>
      </c>
      <c r="C149" t="s">
        <v>98</v>
      </c>
      <c r="D149" t="s">
        <v>91</v>
      </c>
      <c r="E149" t="s">
        <v>45</v>
      </c>
      <c r="K149" s="32">
        <v>583735656.26999998</v>
      </c>
      <c r="L149" s="32">
        <v>597550664.46000004</v>
      </c>
      <c r="M149" s="32">
        <v>2.37</v>
      </c>
      <c r="N149" s="33">
        <v>5231956</v>
      </c>
      <c r="O149" s="33">
        <v>5084367</v>
      </c>
      <c r="P149" s="33">
        <v>-2.82</v>
      </c>
      <c r="Q149" s="33">
        <v>6.2</v>
      </c>
      <c r="R149" s="33">
        <v>6.53</v>
      </c>
      <c r="S149" s="33">
        <v>5.32</v>
      </c>
      <c r="T149" s="33">
        <v>6430</v>
      </c>
      <c r="U149" s="33">
        <v>5773</v>
      </c>
      <c r="V149" s="33">
        <v>-10.220000000000001</v>
      </c>
      <c r="W149" s="33">
        <v>0</v>
      </c>
      <c r="X149" s="32">
        <v>469638368.56999999</v>
      </c>
      <c r="Y149" s="33">
        <v>0</v>
      </c>
      <c r="Z149" s="33">
        <v>0</v>
      </c>
      <c r="AA149" s="33">
        <v>4709404</v>
      </c>
      <c r="AB149" s="33">
        <v>0</v>
      </c>
      <c r="AC149" s="33">
        <v>0</v>
      </c>
      <c r="AD149" s="33">
        <v>5.54</v>
      </c>
      <c r="AE149" s="33">
        <v>0</v>
      </c>
      <c r="AF149" s="33">
        <v>0</v>
      </c>
      <c r="AG149" s="33">
        <v>5904</v>
      </c>
      <c r="AH149" s="33">
        <v>0</v>
      </c>
      <c r="AI149" s="32">
        <v>139925048.12</v>
      </c>
      <c r="AJ149" s="32">
        <v>131764339.06999999</v>
      </c>
      <c r="AK149" s="33">
        <v>-5.83</v>
      </c>
      <c r="AL149" s="33">
        <v>1214853</v>
      </c>
      <c r="AM149" s="33">
        <v>1112109</v>
      </c>
      <c r="AN149" s="33">
        <v>-8.4600000000000009</v>
      </c>
      <c r="AO149" s="33">
        <v>6.4</v>
      </c>
      <c r="AP149" s="33">
        <v>6.58</v>
      </c>
      <c r="AQ149" s="33">
        <v>2.81</v>
      </c>
      <c r="AR149" s="33">
        <v>6038</v>
      </c>
      <c r="AS149" s="33">
        <v>5772</v>
      </c>
      <c r="AT149" s="33">
        <v>-4.41</v>
      </c>
      <c r="AU149" s="33">
        <v>0</v>
      </c>
      <c r="AV149" s="32">
        <v>120083372.23999999</v>
      </c>
      <c r="AW149" s="33">
        <v>0</v>
      </c>
      <c r="AX149" s="33">
        <v>0</v>
      </c>
      <c r="AY149" s="33">
        <v>1166660</v>
      </c>
      <c r="AZ149" s="33">
        <v>0</v>
      </c>
      <c r="BA149" s="33">
        <v>0</v>
      </c>
      <c r="BB149" s="33">
        <v>5.72</v>
      </c>
      <c r="BC149" s="33">
        <v>0</v>
      </c>
      <c r="BD149" s="33">
        <v>0</v>
      </c>
      <c r="BE149" s="33">
        <v>6417</v>
      </c>
      <c r="BF149" s="33">
        <v>0</v>
      </c>
    </row>
    <row r="150" spans="2:58" x14ac:dyDescent="0.3">
      <c r="B150" t="str">
        <f t="shared" si="2"/>
        <v>PORTLANDBA_CategoryBeer</v>
      </c>
      <c r="C150" t="s">
        <v>98</v>
      </c>
      <c r="D150" t="s">
        <v>92</v>
      </c>
      <c r="F150" t="s">
        <v>47</v>
      </c>
      <c r="K150" s="32">
        <v>553146648.20000005</v>
      </c>
      <c r="L150" s="32">
        <v>567180917.25</v>
      </c>
      <c r="M150" s="32">
        <v>2.54</v>
      </c>
      <c r="N150" s="33">
        <v>4989683</v>
      </c>
      <c r="O150" s="33">
        <v>4859585</v>
      </c>
      <c r="P150" s="33">
        <v>-2.61</v>
      </c>
      <c r="Q150" s="33">
        <v>6.16</v>
      </c>
      <c r="R150" s="33">
        <v>6.48</v>
      </c>
      <c r="S150" s="33">
        <v>5.19</v>
      </c>
      <c r="T150" s="33">
        <v>6414</v>
      </c>
      <c r="U150" s="33">
        <v>5756</v>
      </c>
      <c r="V150" s="33">
        <v>-10.26</v>
      </c>
      <c r="W150" s="33">
        <v>0</v>
      </c>
      <c r="X150" s="32">
        <v>446423208.72000003</v>
      </c>
      <c r="Y150" s="33">
        <v>0</v>
      </c>
      <c r="Z150" s="33">
        <v>0</v>
      </c>
      <c r="AA150" s="33">
        <v>4502966</v>
      </c>
      <c r="AB150" s="33">
        <v>0</v>
      </c>
      <c r="AC150" s="33">
        <v>0</v>
      </c>
      <c r="AD150" s="33">
        <v>5.51</v>
      </c>
      <c r="AE150" s="33">
        <v>0</v>
      </c>
      <c r="AF150" s="33">
        <v>0</v>
      </c>
      <c r="AG150" s="33">
        <v>5859</v>
      </c>
      <c r="AH150" s="33">
        <v>0</v>
      </c>
      <c r="AI150" s="32">
        <v>132726599.17</v>
      </c>
      <c r="AJ150" s="32">
        <v>124679198.78</v>
      </c>
      <c r="AK150" s="33">
        <v>-6.06</v>
      </c>
      <c r="AL150" s="33">
        <v>1160190</v>
      </c>
      <c r="AM150" s="33">
        <v>1060178</v>
      </c>
      <c r="AN150" s="33">
        <v>-8.6199999999999992</v>
      </c>
      <c r="AO150" s="33">
        <v>6.36</v>
      </c>
      <c r="AP150" s="33">
        <v>6.53</v>
      </c>
      <c r="AQ150" s="33">
        <v>2.67</v>
      </c>
      <c r="AR150" s="33">
        <v>6021</v>
      </c>
      <c r="AS150" s="33">
        <v>5762</v>
      </c>
      <c r="AT150" s="33">
        <v>-4.3</v>
      </c>
      <c r="AU150" s="33">
        <v>0</v>
      </c>
      <c r="AV150" s="32">
        <v>114195951.67</v>
      </c>
      <c r="AW150" s="33">
        <v>0</v>
      </c>
      <c r="AX150" s="33">
        <v>0</v>
      </c>
      <c r="AY150" s="33">
        <v>1115507</v>
      </c>
      <c r="AZ150" s="33">
        <v>0</v>
      </c>
      <c r="BA150" s="33">
        <v>0</v>
      </c>
      <c r="BB150" s="33">
        <v>5.69</v>
      </c>
      <c r="BC150" s="33">
        <v>0</v>
      </c>
      <c r="BD150" s="33">
        <v>0</v>
      </c>
      <c r="BE150" s="33">
        <v>6389</v>
      </c>
      <c r="BF150" s="33">
        <v>0</v>
      </c>
    </row>
    <row r="151" spans="2:58" x14ac:dyDescent="0.3">
      <c r="B151" t="str">
        <f t="shared" si="2"/>
        <v>PORTLANDBA_SubSegmentFlavored Malt Beverage</v>
      </c>
      <c r="C151" t="s">
        <v>98</v>
      </c>
      <c r="D151" t="s">
        <v>93</v>
      </c>
      <c r="G151" t="s">
        <v>50</v>
      </c>
      <c r="K151" s="32">
        <v>1706459.36</v>
      </c>
      <c r="L151" s="32">
        <v>2126412.12</v>
      </c>
      <c r="M151" s="32">
        <v>24.61</v>
      </c>
      <c r="N151" s="33">
        <v>14233</v>
      </c>
      <c r="O151" s="33">
        <v>17344</v>
      </c>
      <c r="P151" s="33">
        <v>21.86</v>
      </c>
      <c r="Q151" s="33">
        <v>6.66</v>
      </c>
      <c r="R151" s="33">
        <v>6.81</v>
      </c>
      <c r="S151" s="33">
        <v>2.25</v>
      </c>
      <c r="T151" s="33">
        <v>358</v>
      </c>
      <c r="U151" s="33">
        <v>360</v>
      </c>
      <c r="V151" s="33">
        <v>0.56000000000000005</v>
      </c>
      <c r="W151" s="33">
        <v>0</v>
      </c>
      <c r="X151" s="32">
        <v>895579.97</v>
      </c>
      <c r="Y151" s="33">
        <v>0</v>
      </c>
      <c r="Z151" s="33">
        <v>0</v>
      </c>
      <c r="AA151" s="33">
        <v>7974</v>
      </c>
      <c r="AB151" s="33">
        <v>0</v>
      </c>
      <c r="AC151" s="33">
        <v>0</v>
      </c>
      <c r="AD151" s="33">
        <v>6.24</v>
      </c>
      <c r="AE151" s="33">
        <v>0</v>
      </c>
      <c r="AF151" s="33">
        <v>0</v>
      </c>
      <c r="AG151" s="33">
        <v>335</v>
      </c>
      <c r="AH151" s="33">
        <v>0</v>
      </c>
      <c r="AI151" s="32">
        <v>500712.7</v>
      </c>
      <c r="AJ151" s="32">
        <v>454661.23</v>
      </c>
      <c r="AK151" s="33">
        <v>-9.1999999999999993</v>
      </c>
      <c r="AL151" s="33">
        <v>4208</v>
      </c>
      <c r="AM151" s="33">
        <v>3606</v>
      </c>
      <c r="AN151" s="33">
        <v>-14.31</v>
      </c>
      <c r="AO151" s="33">
        <v>6.61</v>
      </c>
      <c r="AP151" s="33">
        <v>7</v>
      </c>
      <c r="AQ151" s="33">
        <v>5.9</v>
      </c>
      <c r="AR151" s="33">
        <v>304</v>
      </c>
      <c r="AS151" s="33">
        <v>478</v>
      </c>
      <c r="AT151" s="33">
        <v>57.24</v>
      </c>
      <c r="AU151" s="33">
        <v>0</v>
      </c>
      <c r="AV151" s="32">
        <v>226665.24</v>
      </c>
      <c r="AW151" s="33">
        <v>0</v>
      </c>
      <c r="AX151" s="33">
        <v>0</v>
      </c>
      <c r="AY151" s="33">
        <v>1958</v>
      </c>
      <c r="AZ151" s="33">
        <v>0</v>
      </c>
      <c r="BA151" s="33">
        <v>0</v>
      </c>
      <c r="BB151" s="33">
        <v>6.43</v>
      </c>
      <c r="BC151" s="33">
        <v>0</v>
      </c>
      <c r="BD151" s="33">
        <v>0</v>
      </c>
      <c r="BE151" s="33">
        <v>361</v>
      </c>
      <c r="BF151" s="33">
        <v>0</v>
      </c>
    </row>
    <row r="152" spans="2:58" x14ac:dyDescent="0.3">
      <c r="B152" t="str">
        <f t="shared" si="2"/>
        <v>PORTLANDBA_SubSegmentCider</v>
      </c>
      <c r="C152" t="s">
        <v>98</v>
      </c>
      <c r="D152" t="s">
        <v>93</v>
      </c>
      <c r="G152" t="s">
        <v>51</v>
      </c>
      <c r="K152" s="32">
        <v>12823661.73</v>
      </c>
      <c r="L152" s="32">
        <v>11897812.07</v>
      </c>
      <c r="M152" s="32">
        <v>-7.22</v>
      </c>
      <c r="N152" s="33">
        <v>103383</v>
      </c>
      <c r="O152" s="33">
        <v>88236</v>
      </c>
      <c r="P152" s="33">
        <v>-14.65</v>
      </c>
      <c r="Q152" s="33">
        <v>6.89</v>
      </c>
      <c r="R152" s="33">
        <v>7.49</v>
      </c>
      <c r="S152" s="33">
        <v>8.7100000000000009</v>
      </c>
      <c r="T152" s="33">
        <v>2036</v>
      </c>
      <c r="U152" s="33">
        <v>1952</v>
      </c>
      <c r="V152" s="33">
        <v>-4.13</v>
      </c>
      <c r="W152" s="33">
        <v>0</v>
      </c>
      <c r="X152" s="32">
        <v>9844358.5</v>
      </c>
      <c r="Y152" s="33">
        <v>0</v>
      </c>
      <c r="Z152" s="33">
        <v>0</v>
      </c>
      <c r="AA152" s="33">
        <v>91123</v>
      </c>
      <c r="AB152" s="33">
        <v>0</v>
      </c>
      <c r="AC152" s="33">
        <v>0</v>
      </c>
      <c r="AD152" s="33">
        <v>6</v>
      </c>
      <c r="AE152" s="33">
        <v>0</v>
      </c>
      <c r="AF152" s="33">
        <v>0</v>
      </c>
      <c r="AG152" s="33">
        <v>2091</v>
      </c>
      <c r="AH152" s="33">
        <v>0</v>
      </c>
      <c r="AI152" s="32">
        <v>2856405.22</v>
      </c>
      <c r="AJ152" s="32">
        <v>3009759.02</v>
      </c>
      <c r="AK152" s="33">
        <v>5.37</v>
      </c>
      <c r="AL152" s="33">
        <v>21783</v>
      </c>
      <c r="AM152" s="33">
        <v>22237</v>
      </c>
      <c r="AN152" s="33">
        <v>2.08</v>
      </c>
      <c r="AO152" s="33">
        <v>7.28</v>
      </c>
      <c r="AP152" s="33">
        <v>7.52</v>
      </c>
      <c r="AQ152" s="33">
        <v>3.3</v>
      </c>
      <c r="AR152" s="33">
        <v>1888</v>
      </c>
      <c r="AS152" s="33">
        <v>2149</v>
      </c>
      <c r="AT152" s="33">
        <v>13.82</v>
      </c>
      <c r="AU152" s="33">
        <v>0</v>
      </c>
      <c r="AV152" s="32">
        <v>2600033.2999999998</v>
      </c>
      <c r="AW152" s="33">
        <v>0</v>
      </c>
      <c r="AX152" s="33">
        <v>0</v>
      </c>
      <c r="AY152" s="33">
        <v>23053</v>
      </c>
      <c r="AZ152" s="33">
        <v>0</v>
      </c>
      <c r="BA152" s="33">
        <v>0</v>
      </c>
      <c r="BB152" s="33">
        <v>6.27</v>
      </c>
      <c r="BC152" s="33">
        <v>0</v>
      </c>
      <c r="BD152" s="33">
        <v>0</v>
      </c>
      <c r="BE152" s="33">
        <v>2202</v>
      </c>
      <c r="BF152" s="33">
        <v>0</v>
      </c>
    </row>
    <row r="153" spans="2:58" x14ac:dyDescent="0.3">
      <c r="B153" t="str">
        <f t="shared" si="2"/>
        <v>PORTLANDBA_SegmentCider</v>
      </c>
      <c r="C153" t="s">
        <v>98</v>
      </c>
      <c r="D153" t="s">
        <v>94</v>
      </c>
      <c r="H153" t="s">
        <v>51</v>
      </c>
      <c r="K153" s="32">
        <v>12823661.73</v>
      </c>
      <c r="L153" s="32">
        <v>11897812.07</v>
      </c>
      <c r="M153" s="32">
        <v>-7.22</v>
      </c>
      <c r="N153" s="33">
        <v>103383</v>
      </c>
      <c r="O153" s="33">
        <v>88236</v>
      </c>
      <c r="P153" s="33">
        <v>-14.65</v>
      </c>
      <c r="Q153" s="33">
        <v>6.89</v>
      </c>
      <c r="R153" s="33">
        <v>7.49</v>
      </c>
      <c r="S153" s="33">
        <v>8.7100000000000009</v>
      </c>
      <c r="T153" s="33">
        <v>2036</v>
      </c>
      <c r="U153" s="33">
        <v>1952</v>
      </c>
      <c r="V153" s="33">
        <v>-4.13</v>
      </c>
      <c r="W153" s="33">
        <v>0</v>
      </c>
      <c r="X153" s="32">
        <v>9844358.5</v>
      </c>
      <c r="Y153" s="33">
        <v>0</v>
      </c>
      <c r="Z153" s="33">
        <v>0</v>
      </c>
      <c r="AA153" s="33">
        <v>91123</v>
      </c>
      <c r="AB153" s="33">
        <v>0</v>
      </c>
      <c r="AC153" s="33">
        <v>0</v>
      </c>
      <c r="AD153" s="33">
        <v>6</v>
      </c>
      <c r="AE153" s="33">
        <v>0</v>
      </c>
      <c r="AF153" s="33">
        <v>0</v>
      </c>
      <c r="AG153" s="33">
        <v>2091</v>
      </c>
      <c r="AH153" s="33">
        <v>0</v>
      </c>
      <c r="AI153" s="32">
        <v>2856405.22</v>
      </c>
      <c r="AJ153" s="32">
        <v>3009759.02</v>
      </c>
      <c r="AK153" s="33">
        <v>5.37</v>
      </c>
      <c r="AL153" s="33">
        <v>21783</v>
      </c>
      <c r="AM153" s="33">
        <v>22237</v>
      </c>
      <c r="AN153" s="33">
        <v>2.08</v>
      </c>
      <c r="AO153" s="33">
        <v>7.28</v>
      </c>
      <c r="AP153" s="33">
        <v>7.52</v>
      </c>
      <c r="AQ153" s="33">
        <v>3.3</v>
      </c>
      <c r="AR153" s="33">
        <v>1888</v>
      </c>
      <c r="AS153" s="33">
        <v>2149</v>
      </c>
      <c r="AT153" s="33">
        <v>13.82</v>
      </c>
      <c r="AU153" s="33">
        <v>0</v>
      </c>
      <c r="AV153" s="32">
        <v>2600033.2999999998</v>
      </c>
      <c r="AW153" s="33">
        <v>0</v>
      </c>
      <c r="AX153" s="33">
        <v>0</v>
      </c>
      <c r="AY153" s="33">
        <v>23053</v>
      </c>
      <c r="AZ153" s="33">
        <v>0</v>
      </c>
      <c r="BA153" s="33">
        <v>0</v>
      </c>
      <c r="BB153" s="33">
        <v>6.27</v>
      </c>
      <c r="BC153" s="33">
        <v>0</v>
      </c>
      <c r="BD153" s="33">
        <v>0</v>
      </c>
      <c r="BE153" s="33">
        <v>2202</v>
      </c>
      <c r="BF153" s="33">
        <v>0</v>
      </c>
    </row>
    <row r="154" spans="2:58" x14ac:dyDescent="0.3">
      <c r="B154" t="str">
        <f t="shared" si="2"/>
        <v>PORTLANDBA_Segment/FormatCiderDraft</v>
      </c>
      <c r="C154" t="s">
        <v>98</v>
      </c>
      <c r="D154" t="s">
        <v>95</v>
      </c>
      <c r="H154" t="s">
        <v>51</v>
      </c>
      <c r="I154" t="s">
        <v>48</v>
      </c>
      <c r="K154" s="32">
        <v>9936301.8399999999</v>
      </c>
      <c r="L154" s="32">
        <v>8797465.5700000003</v>
      </c>
      <c r="M154" s="32">
        <v>-11.46</v>
      </c>
      <c r="N154" s="33">
        <v>82793</v>
      </c>
      <c r="O154" s="33">
        <v>67467</v>
      </c>
      <c r="P154" s="33">
        <v>-18.510000000000002</v>
      </c>
      <c r="Q154" s="33">
        <v>6.67</v>
      </c>
      <c r="R154" s="33">
        <v>7.24</v>
      </c>
      <c r="S154" s="33">
        <v>8.5500000000000007</v>
      </c>
      <c r="T154" s="33">
        <v>1774</v>
      </c>
      <c r="U154" s="33">
        <v>1763</v>
      </c>
      <c r="V154" s="33">
        <v>-0.62</v>
      </c>
      <c r="W154" s="33">
        <v>0</v>
      </c>
      <c r="X154" s="32">
        <v>7735965.1200000001</v>
      </c>
      <c r="Y154" s="33">
        <v>0</v>
      </c>
      <c r="Z154" s="33">
        <v>0</v>
      </c>
      <c r="AA154" s="33">
        <v>74117</v>
      </c>
      <c r="AB154" s="33">
        <v>0</v>
      </c>
      <c r="AC154" s="33">
        <v>0</v>
      </c>
      <c r="AD154" s="33">
        <v>5.8</v>
      </c>
      <c r="AE154" s="33">
        <v>0</v>
      </c>
      <c r="AF154" s="33">
        <v>0</v>
      </c>
      <c r="AG154" s="33">
        <v>1775</v>
      </c>
      <c r="AH154" s="33">
        <v>0</v>
      </c>
      <c r="AI154" s="32">
        <v>2188293.6</v>
      </c>
      <c r="AJ154" s="32">
        <v>2303498.5299999998</v>
      </c>
      <c r="AK154" s="33">
        <v>5.26</v>
      </c>
      <c r="AL154" s="33">
        <v>17218</v>
      </c>
      <c r="AM154" s="33">
        <v>17506</v>
      </c>
      <c r="AN154" s="33">
        <v>1.67</v>
      </c>
      <c r="AO154" s="33">
        <v>7.06</v>
      </c>
      <c r="AP154" s="33">
        <v>7.31</v>
      </c>
      <c r="AQ154" s="33">
        <v>3.54</v>
      </c>
      <c r="AR154" s="33">
        <v>1725</v>
      </c>
      <c r="AS154" s="33">
        <v>1888</v>
      </c>
      <c r="AT154" s="33">
        <v>9.4499999999999993</v>
      </c>
      <c r="AU154" s="33">
        <v>0</v>
      </c>
      <c r="AV154" s="32">
        <v>1989951.41</v>
      </c>
      <c r="AW154" s="33">
        <v>0</v>
      </c>
      <c r="AX154" s="33">
        <v>0</v>
      </c>
      <c r="AY154" s="33">
        <v>18368</v>
      </c>
      <c r="AZ154" s="33">
        <v>0</v>
      </c>
      <c r="BA154" s="33">
        <v>0</v>
      </c>
      <c r="BB154" s="33">
        <v>6.02</v>
      </c>
      <c r="BC154" s="33">
        <v>0</v>
      </c>
      <c r="BD154" s="33">
        <v>0</v>
      </c>
      <c r="BE154" s="33">
        <v>1870</v>
      </c>
      <c r="BF154" s="33">
        <v>0</v>
      </c>
    </row>
    <row r="155" spans="2:58" x14ac:dyDescent="0.3">
      <c r="B155" t="str">
        <f t="shared" si="2"/>
        <v>PORTLANDBA_Segment/FormatCiderPackaged</v>
      </c>
      <c r="C155" t="s">
        <v>98</v>
      </c>
      <c r="D155" t="s">
        <v>95</v>
      </c>
      <c r="H155" t="s">
        <v>51</v>
      </c>
      <c r="I155" t="s">
        <v>49</v>
      </c>
      <c r="K155" s="32">
        <v>2887359.89</v>
      </c>
      <c r="L155" s="32">
        <v>3100346.49</v>
      </c>
      <c r="M155" s="32">
        <v>7.38</v>
      </c>
      <c r="N155" s="33">
        <v>20589</v>
      </c>
      <c r="O155" s="33">
        <v>20769</v>
      </c>
      <c r="P155" s="33">
        <v>0.87</v>
      </c>
      <c r="Q155" s="33">
        <v>7.79</v>
      </c>
      <c r="R155" s="33">
        <v>8.2899999999999991</v>
      </c>
      <c r="S155" s="33">
        <v>6.42</v>
      </c>
      <c r="T155" s="33">
        <v>848</v>
      </c>
      <c r="U155" s="33">
        <v>682</v>
      </c>
      <c r="V155" s="33">
        <v>-19.579999999999998</v>
      </c>
      <c r="W155" s="33">
        <v>0</v>
      </c>
      <c r="X155" s="32">
        <v>2108393.38</v>
      </c>
      <c r="Y155" s="33">
        <v>0</v>
      </c>
      <c r="Z155" s="33">
        <v>0</v>
      </c>
      <c r="AA155" s="33">
        <v>17005</v>
      </c>
      <c r="AB155" s="33">
        <v>0</v>
      </c>
      <c r="AC155" s="33">
        <v>0</v>
      </c>
      <c r="AD155" s="33">
        <v>6.89</v>
      </c>
      <c r="AE155" s="33">
        <v>0</v>
      </c>
      <c r="AF155" s="33">
        <v>0</v>
      </c>
      <c r="AG155" s="33">
        <v>914</v>
      </c>
      <c r="AH155" s="33">
        <v>0</v>
      </c>
      <c r="AI155" s="32">
        <v>668111.62</v>
      </c>
      <c r="AJ155" s="32">
        <v>706260.49</v>
      </c>
      <c r="AK155" s="33">
        <v>5.71</v>
      </c>
      <c r="AL155" s="33">
        <v>4565</v>
      </c>
      <c r="AM155" s="33">
        <v>4731</v>
      </c>
      <c r="AN155" s="33">
        <v>3.64</v>
      </c>
      <c r="AO155" s="33">
        <v>8.1300000000000008</v>
      </c>
      <c r="AP155" s="33">
        <v>8.2899999999999991</v>
      </c>
      <c r="AQ155" s="33">
        <v>1.97</v>
      </c>
      <c r="AR155" s="33">
        <v>658</v>
      </c>
      <c r="AS155" s="33">
        <v>680</v>
      </c>
      <c r="AT155" s="33">
        <v>3.34</v>
      </c>
      <c r="AU155" s="33">
        <v>0</v>
      </c>
      <c r="AV155" s="32">
        <v>610081.89</v>
      </c>
      <c r="AW155" s="33">
        <v>0</v>
      </c>
      <c r="AX155" s="33">
        <v>0</v>
      </c>
      <c r="AY155" s="33">
        <v>4685</v>
      </c>
      <c r="AZ155" s="33">
        <v>0</v>
      </c>
      <c r="BA155" s="33">
        <v>0</v>
      </c>
      <c r="BB155" s="33">
        <v>7.23</v>
      </c>
      <c r="BC155" s="33">
        <v>0</v>
      </c>
      <c r="BD155" s="33">
        <v>0</v>
      </c>
      <c r="BE155" s="33">
        <v>972</v>
      </c>
      <c r="BF155" s="33">
        <v>0</v>
      </c>
    </row>
    <row r="156" spans="2:58" x14ac:dyDescent="0.3">
      <c r="B156" t="str">
        <f t="shared" si="2"/>
        <v>PORTLANDBA_Segment/BA_Flavor SubgroupCiderApple Total</v>
      </c>
      <c r="C156" t="s">
        <v>98</v>
      </c>
      <c r="D156" t="s">
        <v>96</v>
      </c>
      <c r="H156" t="s">
        <v>51</v>
      </c>
      <c r="J156" t="s">
        <v>52</v>
      </c>
      <c r="K156" s="32">
        <v>3859519.32</v>
      </c>
      <c r="L156" s="32">
        <v>4409683</v>
      </c>
      <c r="M156" s="32">
        <v>14.25</v>
      </c>
      <c r="N156" s="33">
        <v>29714</v>
      </c>
      <c r="O156" s="33">
        <v>31892</v>
      </c>
      <c r="P156" s="33">
        <v>7.33</v>
      </c>
      <c r="Q156" s="33">
        <v>7.22</v>
      </c>
      <c r="R156" s="33">
        <v>7.68</v>
      </c>
      <c r="S156" s="33">
        <v>6.37</v>
      </c>
      <c r="T156" s="33">
        <v>1815</v>
      </c>
      <c r="U156" s="33">
        <v>1777</v>
      </c>
      <c r="V156" s="33">
        <v>-2.09</v>
      </c>
      <c r="W156" s="33">
        <v>0</v>
      </c>
      <c r="X156" s="33">
        <v>3239609.31</v>
      </c>
      <c r="Y156" s="33">
        <v>0</v>
      </c>
      <c r="Z156" s="33">
        <v>0</v>
      </c>
      <c r="AA156" s="33">
        <v>27703</v>
      </c>
      <c r="AB156" s="33">
        <v>0</v>
      </c>
      <c r="AC156" s="33">
        <v>0</v>
      </c>
      <c r="AD156" s="33">
        <v>6.5</v>
      </c>
      <c r="AE156" s="33">
        <v>0</v>
      </c>
      <c r="AF156" s="33">
        <v>0</v>
      </c>
      <c r="AG156" s="33">
        <v>1717</v>
      </c>
      <c r="AH156" s="33">
        <v>0</v>
      </c>
      <c r="AI156" s="32">
        <v>897172.61</v>
      </c>
      <c r="AJ156" s="32">
        <v>955606.4</v>
      </c>
      <c r="AK156" s="33">
        <v>6.51</v>
      </c>
      <c r="AL156" s="33">
        <v>6587</v>
      </c>
      <c r="AM156" s="33">
        <v>6866</v>
      </c>
      <c r="AN156" s="33">
        <v>4.24</v>
      </c>
      <c r="AO156" s="33">
        <v>7.57</v>
      </c>
      <c r="AP156" s="33">
        <v>7.73</v>
      </c>
      <c r="AQ156" s="33">
        <v>2.11</v>
      </c>
      <c r="AR156" s="33">
        <v>1755</v>
      </c>
      <c r="AS156" s="33">
        <v>1904</v>
      </c>
      <c r="AT156" s="33">
        <v>8.49</v>
      </c>
      <c r="AU156" s="33">
        <v>0</v>
      </c>
      <c r="AV156" s="32">
        <v>869828.56</v>
      </c>
      <c r="AW156" s="33">
        <v>0</v>
      </c>
      <c r="AX156" s="33">
        <v>0</v>
      </c>
      <c r="AY156" s="33">
        <v>7212</v>
      </c>
      <c r="AZ156" s="33">
        <v>0</v>
      </c>
      <c r="BA156" s="33">
        <v>0</v>
      </c>
      <c r="BB156" s="33">
        <v>6.7</v>
      </c>
      <c r="BC156" s="33">
        <v>0</v>
      </c>
      <c r="BD156" s="33">
        <v>0</v>
      </c>
      <c r="BE156" s="33">
        <v>1852</v>
      </c>
      <c r="BF156" s="33">
        <v>0</v>
      </c>
    </row>
    <row r="157" spans="2:58" x14ac:dyDescent="0.3">
      <c r="B157" t="str">
        <f t="shared" si="2"/>
        <v>PORTLANDBA_Segment/BA_Flavor SubgroupCiderPear Total</v>
      </c>
      <c r="C157" t="s">
        <v>98</v>
      </c>
      <c r="D157" t="s">
        <v>96</v>
      </c>
      <c r="H157" t="s">
        <v>51</v>
      </c>
      <c r="J157" t="s">
        <v>53</v>
      </c>
      <c r="K157" s="32">
        <v>807683.57</v>
      </c>
      <c r="L157" s="32">
        <v>586460.85</v>
      </c>
      <c r="M157" s="32">
        <v>-27.39</v>
      </c>
      <c r="N157" s="33">
        <v>6571</v>
      </c>
      <c r="O157" s="33">
        <v>4426</v>
      </c>
      <c r="P157" s="33">
        <v>-32.64</v>
      </c>
      <c r="Q157" s="33">
        <v>6.83</v>
      </c>
      <c r="R157" s="33">
        <v>7.36</v>
      </c>
      <c r="S157" s="33">
        <v>7.76</v>
      </c>
      <c r="T157" s="33">
        <v>233</v>
      </c>
      <c r="U157" s="33">
        <v>167</v>
      </c>
      <c r="V157" s="33">
        <v>-28.33</v>
      </c>
      <c r="W157" s="33">
        <v>0</v>
      </c>
      <c r="X157" s="32">
        <v>437395.78</v>
      </c>
      <c r="Y157" s="33">
        <v>0</v>
      </c>
      <c r="Z157" s="33">
        <v>0</v>
      </c>
      <c r="AA157" s="33">
        <v>3924</v>
      </c>
      <c r="AB157" s="33">
        <v>0</v>
      </c>
      <c r="AC157" s="33">
        <v>0</v>
      </c>
      <c r="AD157" s="33">
        <v>6.19</v>
      </c>
      <c r="AE157" s="33">
        <v>0</v>
      </c>
      <c r="AF157" s="33">
        <v>0</v>
      </c>
      <c r="AG157" s="33">
        <v>212</v>
      </c>
      <c r="AH157" s="33">
        <v>0</v>
      </c>
      <c r="AI157" s="32">
        <v>175765.94</v>
      </c>
      <c r="AJ157" s="32">
        <v>161036.48000000001</v>
      </c>
      <c r="AK157" s="33">
        <v>-8.3800000000000008</v>
      </c>
      <c r="AL157" s="33">
        <v>1374</v>
      </c>
      <c r="AM157" s="33">
        <v>1212</v>
      </c>
      <c r="AN157" s="33">
        <v>-11.79</v>
      </c>
      <c r="AO157" s="33">
        <v>7.11</v>
      </c>
      <c r="AP157" s="33">
        <v>7.38</v>
      </c>
      <c r="AQ157" s="33">
        <v>3.8</v>
      </c>
      <c r="AR157" s="33">
        <v>195</v>
      </c>
      <c r="AS157" s="33">
        <v>162</v>
      </c>
      <c r="AT157" s="33">
        <v>-16.920000000000002</v>
      </c>
      <c r="AU157" s="33">
        <v>0</v>
      </c>
      <c r="AV157" s="32">
        <v>148531.60999999999</v>
      </c>
      <c r="AW157" s="33">
        <v>0</v>
      </c>
      <c r="AX157" s="33">
        <v>0</v>
      </c>
      <c r="AY157" s="33">
        <v>1305</v>
      </c>
      <c r="AZ157" s="33">
        <v>0</v>
      </c>
      <c r="BA157" s="33">
        <v>0</v>
      </c>
      <c r="BB157" s="33">
        <v>6.32</v>
      </c>
      <c r="BC157" s="33">
        <v>0</v>
      </c>
      <c r="BD157" s="33">
        <v>0</v>
      </c>
      <c r="BE157" s="33">
        <v>235</v>
      </c>
      <c r="BF157" s="33">
        <v>0</v>
      </c>
    </row>
    <row r="158" spans="2:58" x14ac:dyDescent="0.3">
      <c r="B158" t="str">
        <f t="shared" si="2"/>
        <v>PORTLANDBA_Category/FormatBeerDraft</v>
      </c>
      <c r="C158" t="s">
        <v>98</v>
      </c>
      <c r="D158" t="s">
        <v>109</v>
      </c>
      <c r="F158" t="s">
        <v>47</v>
      </c>
      <c r="I158" t="s">
        <v>48</v>
      </c>
      <c r="K158" s="32">
        <v>368798510.16000003</v>
      </c>
      <c r="L158" s="32">
        <v>373278102.80000001</v>
      </c>
      <c r="M158" s="32">
        <v>1.21</v>
      </c>
      <c r="N158" s="33">
        <v>3425784</v>
      </c>
      <c r="O158" s="33">
        <v>3288125</v>
      </c>
      <c r="P158" s="33">
        <v>-4.0199999999999996</v>
      </c>
      <c r="Q158" s="33">
        <v>5.98</v>
      </c>
      <c r="R158" s="33">
        <v>6.31</v>
      </c>
      <c r="S158" s="33">
        <v>5.52</v>
      </c>
      <c r="T158" s="33">
        <v>6184</v>
      </c>
      <c r="U158" s="33">
        <v>5676</v>
      </c>
      <c r="V158" s="33">
        <v>-8.2100000000000009</v>
      </c>
      <c r="W158" s="33">
        <v>0</v>
      </c>
      <c r="X158" s="32">
        <v>312380342.56</v>
      </c>
      <c r="Y158" s="33">
        <v>0</v>
      </c>
      <c r="Z158" s="33">
        <v>0</v>
      </c>
      <c r="AA158" s="33">
        <v>3202628</v>
      </c>
      <c r="AB158" s="33">
        <v>0</v>
      </c>
      <c r="AC158" s="33">
        <v>0</v>
      </c>
      <c r="AD158" s="33">
        <v>5.42</v>
      </c>
      <c r="AE158" s="33">
        <v>0</v>
      </c>
      <c r="AF158" s="33">
        <v>0</v>
      </c>
      <c r="AG158" s="33">
        <v>5583</v>
      </c>
      <c r="AH158" s="33">
        <v>0</v>
      </c>
      <c r="AI158" s="32">
        <v>89982473.890000001</v>
      </c>
      <c r="AJ158" s="32">
        <v>82123731.900000006</v>
      </c>
      <c r="AK158" s="33">
        <v>-8.73</v>
      </c>
      <c r="AL158" s="33">
        <v>807613</v>
      </c>
      <c r="AM158" s="33">
        <v>717173</v>
      </c>
      <c r="AN158" s="33">
        <v>-11.2</v>
      </c>
      <c r="AO158" s="33">
        <v>6.19</v>
      </c>
      <c r="AP158" s="33">
        <v>6.36</v>
      </c>
      <c r="AQ158" s="33">
        <v>2.75</v>
      </c>
      <c r="AR158" s="33">
        <v>5904</v>
      </c>
      <c r="AS158" s="33">
        <v>5689</v>
      </c>
      <c r="AT158" s="33">
        <v>-3.64</v>
      </c>
      <c r="AU158" s="33">
        <v>0</v>
      </c>
      <c r="AV158" s="32">
        <v>78286352.069999993</v>
      </c>
      <c r="AW158" s="33">
        <v>0</v>
      </c>
      <c r="AX158" s="33">
        <v>0</v>
      </c>
      <c r="AY158" s="33">
        <v>781986</v>
      </c>
      <c r="AZ158" s="33">
        <v>0</v>
      </c>
      <c r="BA158" s="33">
        <v>0</v>
      </c>
      <c r="BB158" s="33">
        <v>5.56</v>
      </c>
      <c r="BC158" s="33">
        <v>0</v>
      </c>
      <c r="BD158" s="33">
        <v>0</v>
      </c>
      <c r="BE158" s="33">
        <v>6161</v>
      </c>
      <c r="BF158" s="33">
        <v>0</v>
      </c>
    </row>
    <row r="159" spans="2:58" x14ac:dyDescent="0.3">
      <c r="B159" t="str">
        <f t="shared" si="2"/>
        <v>PORTLANDBA_Category/FormatBeerPackaged</v>
      </c>
      <c r="C159" t="s">
        <v>98</v>
      </c>
      <c r="D159" t="s">
        <v>109</v>
      </c>
      <c r="F159" t="s">
        <v>47</v>
      </c>
      <c r="I159" t="s">
        <v>49</v>
      </c>
      <c r="K159" s="32">
        <v>184348138.03999999</v>
      </c>
      <c r="L159" s="32">
        <v>193902814.44999999</v>
      </c>
      <c r="M159" s="32">
        <v>5.18</v>
      </c>
      <c r="N159" s="33">
        <v>1563899</v>
      </c>
      <c r="O159" s="33">
        <v>1571460</v>
      </c>
      <c r="P159" s="33">
        <v>0.48</v>
      </c>
      <c r="Q159" s="33">
        <v>6.55</v>
      </c>
      <c r="R159" s="33">
        <v>6.86</v>
      </c>
      <c r="S159" s="33">
        <v>4.7300000000000004</v>
      </c>
      <c r="T159" s="33">
        <v>5183</v>
      </c>
      <c r="U159" s="33">
        <v>5167</v>
      </c>
      <c r="V159" s="33">
        <v>-0.31</v>
      </c>
      <c r="W159" s="33">
        <v>0</v>
      </c>
      <c r="X159" s="32">
        <v>134042866.15000001</v>
      </c>
      <c r="Y159" s="33">
        <v>0</v>
      </c>
      <c r="Z159" s="33">
        <v>0</v>
      </c>
      <c r="AA159" s="33">
        <v>1300337</v>
      </c>
      <c r="AB159" s="33">
        <v>0</v>
      </c>
      <c r="AC159" s="33">
        <v>0</v>
      </c>
      <c r="AD159" s="33">
        <v>5.73</v>
      </c>
      <c r="AE159" s="33">
        <v>0</v>
      </c>
      <c r="AF159" s="33">
        <v>0</v>
      </c>
      <c r="AG159" s="33">
        <v>4751</v>
      </c>
      <c r="AH159" s="33">
        <v>0</v>
      </c>
      <c r="AI159" s="32">
        <v>42744125.270000003</v>
      </c>
      <c r="AJ159" s="32">
        <v>42555466.880000003</v>
      </c>
      <c r="AK159" s="33">
        <v>-0.44</v>
      </c>
      <c r="AL159" s="33">
        <v>352577</v>
      </c>
      <c r="AM159" s="33">
        <v>343005</v>
      </c>
      <c r="AN159" s="33">
        <v>-2.71</v>
      </c>
      <c r="AO159" s="33">
        <v>6.74</v>
      </c>
      <c r="AP159" s="33">
        <v>6.89</v>
      </c>
      <c r="AQ159" s="33">
        <v>2.23</v>
      </c>
      <c r="AR159" s="33">
        <v>5119</v>
      </c>
      <c r="AS159" s="33">
        <v>5260</v>
      </c>
      <c r="AT159" s="33">
        <v>2.75</v>
      </c>
      <c r="AU159" s="33">
        <v>0</v>
      </c>
      <c r="AV159" s="32">
        <v>35909599.600000001</v>
      </c>
      <c r="AW159" s="33">
        <v>0</v>
      </c>
      <c r="AX159" s="33">
        <v>0</v>
      </c>
      <c r="AY159" s="33">
        <v>333521</v>
      </c>
      <c r="AZ159" s="33">
        <v>0</v>
      </c>
      <c r="BA159" s="33">
        <v>0</v>
      </c>
      <c r="BB159" s="33">
        <v>5.98</v>
      </c>
      <c r="BC159" s="33">
        <v>0</v>
      </c>
      <c r="BD159" s="33">
        <v>0</v>
      </c>
      <c r="BE159" s="33">
        <v>5253</v>
      </c>
      <c r="BF159" s="33">
        <v>0</v>
      </c>
    </row>
    <row r="160" spans="2:58" x14ac:dyDescent="0.3">
      <c r="B160" t="str">
        <f t="shared" si="2"/>
        <v>PORTLANDBA_SubSegment/FormatCiderDraft</v>
      </c>
      <c r="C160" t="s">
        <v>98</v>
      </c>
      <c r="D160" t="s">
        <v>110</v>
      </c>
      <c r="G160" t="s">
        <v>51</v>
      </c>
      <c r="I160" t="s">
        <v>48</v>
      </c>
      <c r="K160" s="32">
        <v>9936301.8399999999</v>
      </c>
      <c r="L160" s="32">
        <v>8797465.5700000003</v>
      </c>
      <c r="M160" s="32">
        <v>-11.46</v>
      </c>
      <c r="N160" s="33">
        <v>82793</v>
      </c>
      <c r="O160" s="33">
        <v>67467</v>
      </c>
      <c r="P160" s="33">
        <v>-18.510000000000002</v>
      </c>
      <c r="Q160" s="33">
        <v>6.67</v>
      </c>
      <c r="R160" s="33">
        <v>7.24</v>
      </c>
      <c r="S160" s="33">
        <v>8.5500000000000007</v>
      </c>
      <c r="T160" s="33">
        <v>1774</v>
      </c>
      <c r="U160" s="33">
        <v>1763</v>
      </c>
      <c r="V160" s="33">
        <v>-0.62</v>
      </c>
      <c r="W160" s="33">
        <v>0</v>
      </c>
      <c r="X160" s="32">
        <v>7735965.1200000001</v>
      </c>
      <c r="Y160" s="33">
        <v>0</v>
      </c>
      <c r="Z160" s="33">
        <v>0</v>
      </c>
      <c r="AA160" s="33">
        <v>74117</v>
      </c>
      <c r="AB160" s="33">
        <v>0</v>
      </c>
      <c r="AC160" s="33">
        <v>0</v>
      </c>
      <c r="AD160" s="33">
        <v>5.8</v>
      </c>
      <c r="AE160" s="33">
        <v>0</v>
      </c>
      <c r="AF160" s="33">
        <v>0</v>
      </c>
      <c r="AG160" s="33">
        <v>1775</v>
      </c>
      <c r="AH160" s="33">
        <v>0</v>
      </c>
      <c r="AI160" s="32">
        <v>2188293.6</v>
      </c>
      <c r="AJ160" s="32">
        <v>2303498.5299999998</v>
      </c>
      <c r="AK160" s="33">
        <v>5.26</v>
      </c>
      <c r="AL160" s="33">
        <v>17218</v>
      </c>
      <c r="AM160" s="33">
        <v>17506</v>
      </c>
      <c r="AN160" s="33">
        <v>1.67</v>
      </c>
      <c r="AO160" s="33">
        <v>7.06</v>
      </c>
      <c r="AP160" s="33">
        <v>7.31</v>
      </c>
      <c r="AQ160" s="33">
        <v>3.54</v>
      </c>
      <c r="AR160" s="33">
        <v>1725</v>
      </c>
      <c r="AS160" s="33">
        <v>1888</v>
      </c>
      <c r="AT160" s="33">
        <v>9.4499999999999993</v>
      </c>
      <c r="AU160" s="33">
        <v>0</v>
      </c>
      <c r="AV160" s="32">
        <v>1989951.41</v>
      </c>
      <c r="AW160" s="33">
        <v>0</v>
      </c>
      <c r="AX160" s="33">
        <v>0</v>
      </c>
      <c r="AY160" s="33">
        <v>18368</v>
      </c>
      <c r="AZ160" s="33">
        <v>0</v>
      </c>
      <c r="BA160" s="33">
        <v>0</v>
      </c>
      <c r="BB160" s="33">
        <v>6.02</v>
      </c>
      <c r="BC160" s="33">
        <v>0</v>
      </c>
      <c r="BD160" s="33">
        <v>0</v>
      </c>
      <c r="BE160" s="33">
        <v>1870</v>
      </c>
      <c r="BF160" s="33">
        <v>0</v>
      </c>
    </row>
    <row r="161" spans="2:58" x14ac:dyDescent="0.3">
      <c r="B161" t="str">
        <f t="shared" si="2"/>
        <v>PORTLANDBA_SubSegment/FormatCiderPackaged</v>
      </c>
      <c r="C161" t="s">
        <v>98</v>
      </c>
      <c r="D161" t="s">
        <v>110</v>
      </c>
      <c r="G161" t="s">
        <v>51</v>
      </c>
      <c r="I161" t="s">
        <v>49</v>
      </c>
      <c r="K161" s="32">
        <v>2887359.89</v>
      </c>
      <c r="L161" s="32">
        <v>3100346.49</v>
      </c>
      <c r="M161" s="32">
        <v>7.38</v>
      </c>
      <c r="N161" s="33">
        <v>20589</v>
      </c>
      <c r="O161" s="33">
        <v>20769</v>
      </c>
      <c r="P161" s="33">
        <v>0.87</v>
      </c>
      <c r="Q161" s="33">
        <v>7.79</v>
      </c>
      <c r="R161" s="33">
        <v>8.2899999999999991</v>
      </c>
      <c r="S161" s="33">
        <v>6.42</v>
      </c>
      <c r="T161" s="33">
        <v>848</v>
      </c>
      <c r="U161" s="33">
        <v>682</v>
      </c>
      <c r="V161" s="33">
        <v>-19.579999999999998</v>
      </c>
      <c r="W161" s="33">
        <v>0</v>
      </c>
      <c r="X161" s="32">
        <v>2108393.38</v>
      </c>
      <c r="Y161" s="33">
        <v>0</v>
      </c>
      <c r="Z161" s="33">
        <v>0</v>
      </c>
      <c r="AA161" s="33">
        <v>17005</v>
      </c>
      <c r="AB161" s="33">
        <v>0</v>
      </c>
      <c r="AC161" s="33">
        <v>0</v>
      </c>
      <c r="AD161" s="33">
        <v>6.89</v>
      </c>
      <c r="AE161" s="33">
        <v>0</v>
      </c>
      <c r="AF161" s="33">
        <v>0</v>
      </c>
      <c r="AG161" s="33">
        <v>914</v>
      </c>
      <c r="AH161" s="33">
        <v>0</v>
      </c>
      <c r="AI161" s="32">
        <v>668111.62</v>
      </c>
      <c r="AJ161" s="32">
        <v>706260.49</v>
      </c>
      <c r="AK161" s="33">
        <v>5.71</v>
      </c>
      <c r="AL161" s="33">
        <v>4565</v>
      </c>
      <c r="AM161" s="33">
        <v>4731</v>
      </c>
      <c r="AN161" s="33">
        <v>3.64</v>
      </c>
      <c r="AO161" s="33">
        <v>8.1300000000000008</v>
      </c>
      <c r="AP161" s="33">
        <v>8.2899999999999991</v>
      </c>
      <c r="AQ161" s="33">
        <v>1.97</v>
      </c>
      <c r="AR161" s="33">
        <v>658</v>
      </c>
      <c r="AS161" s="33">
        <v>680</v>
      </c>
      <c r="AT161" s="33">
        <v>3.34</v>
      </c>
      <c r="AU161" s="33">
        <v>0</v>
      </c>
      <c r="AV161" s="32">
        <v>610081.89</v>
      </c>
      <c r="AW161" s="33">
        <v>0</v>
      </c>
      <c r="AX161" s="33">
        <v>0</v>
      </c>
      <c r="AY161" s="33">
        <v>4685</v>
      </c>
      <c r="AZ161" s="33">
        <v>0</v>
      </c>
      <c r="BA161" s="33">
        <v>0</v>
      </c>
      <c r="BB161" s="33">
        <v>7.23</v>
      </c>
      <c r="BC161" s="33">
        <v>0</v>
      </c>
      <c r="BD161" s="33">
        <v>0</v>
      </c>
      <c r="BE161" s="33">
        <v>972</v>
      </c>
      <c r="BF161" s="33">
        <v>0</v>
      </c>
    </row>
    <row r="162" spans="2:58" x14ac:dyDescent="0.3">
      <c r="B162" t="str">
        <f t="shared" si="2"/>
        <v>PORTLANDBA_SubSegment/BA_Flavor SubgroupCiderApple Total</v>
      </c>
      <c r="C162" t="s">
        <v>98</v>
      </c>
      <c r="D162" t="s">
        <v>111</v>
      </c>
      <c r="G162" t="s">
        <v>51</v>
      </c>
      <c r="J162" t="s">
        <v>52</v>
      </c>
      <c r="K162" s="32">
        <v>3859519.32</v>
      </c>
      <c r="L162" s="32">
        <v>4409683</v>
      </c>
      <c r="M162" s="32">
        <v>14.25</v>
      </c>
      <c r="N162" s="33">
        <v>29714</v>
      </c>
      <c r="O162" s="33">
        <v>31892</v>
      </c>
      <c r="P162" s="33">
        <v>7.33</v>
      </c>
      <c r="Q162" s="33">
        <v>7.22</v>
      </c>
      <c r="R162" s="33">
        <v>7.68</v>
      </c>
      <c r="S162" s="33">
        <v>6.37</v>
      </c>
      <c r="T162" s="33">
        <v>1815</v>
      </c>
      <c r="U162" s="33">
        <v>1777</v>
      </c>
      <c r="V162" s="33">
        <v>-2.09</v>
      </c>
      <c r="W162" s="33">
        <v>0</v>
      </c>
      <c r="X162" s="32">
        <v>3239609.31</v>
      </c>
      <c r="Y162" s="33">
        <v>0</v>
      </c>
      <c r="Z162" s="33">
        <v>0</v>
      </c>
      <c r="AA162" s="33">
        <v>27703</v>
      </c>
      <c r="AB162" s="33">
        <v>0</v>
      </c>
      <c r="AC162" s="33">
        <v>0</v>
      </c>
      <c r="AD162" s="33">
        <v>6.5</v>
      </c>
      <c r="AE162" s="33">
        <v>0</v>
      </c>
      <c r="AF162" s="33">
        <v>0</v>
      </c>
      <c r="AG162" s="33">
        <v>1717</v>
      </c>
      <c r="AH162" s="33">
        <v>0</v>
      </c>
      <c r="AI162" s="32">
        <v>897172.61</v>
      </c>
      <c r="AJ162" s="32">
        <v>955606.4</v>
      </c>
      <c r="AK162" s="33">
        <v>6.51</v>
      </c>
      <c r="AL162" s="33">
        <v>6587</v>
      </c>
      <c r="AM162" s="33">
        <v>6866</v>
      </c>
      <c r="AN162" s="33">
        <v>4.24</v>
      </c>
      <c r="AO162" s="33">
        <v>7.57</v>
      </c>
      <c r="AP162" s="33">
        <v>7.73</v>
      </c>
      <c r="AQ162" s="33">
        <v>2.11</v>
      </c>
      <c r="AR162" s="33">
        <v>1755</v>
      </c>
      <c r="AS162" s="33">
        <v>1904</v>
      </c>
      <c r="AT162" s="33">
        <v>8.49</v>
      </c>
      <c r="AU162" s="33">
        <v>0</v>
      </c>
      <c r="AV162" s="32">
        <v>869828.56</v>
      </c>
      <c r="AW162" s="33">
        <v>0</v>
      </c>
      <c r="AX162" s="33">
        <v>0</v>
      </c>
      <c r="AY162" s="33">
        <v>7212</v>
      </c>
      <c r="AZ162" s="33">
        <v>0</v>
      </c>
      <c r="BA162" s="33">
        <v>0</v>
      </c>
      <c r="BB162" s="33">
        <v>6.7</v>
      </c>
      <c r="BC162" s="33">
        <v>0</v>
      </c>
      <c r="BD162" s="33">
        <v>0</v>
      </c>
      <c r="BE162" s="33">
        <v>1852</v>
      </c>
      <c r="BF162" s="33">
        <v>0</v>
      </c>
    </row>
    <row r="163" spans="2:58" x14ac:dyDescent="0.3">
      <c r="B163" t="str">
        <f t="shared" si="2"/>
        <v>PORTLANDBA_SubSegment/BA_Flavor SubgroupCiderPear Total</v>
      </c>
      <c r="C163" t="s">
        <v>98</v>
      </c>
      <c r="D163" t="s">
        <v>111</v>
      </c>
      <c r="G163" t="s">
        <v>51</v>
      </c>
      <c r="J163" t="s">
        <v>53</v>
      </c>
      <c r="K163" s="32">
        <v>807683.57</v>
      </c>
      <c r="L163" s="32">
        <v>586460.85</v>
      </c>
      <c r="M163" s="32">
        <v>-27.39</v>
      </c>
      <c r="N163" s="33">
        <v>6571</v>
      </c>
      <c r="O163" s="33">
        <v>4426</v>
      </c>
      <c r="P163" s="33">
        <v>-32.64</v>
      </c>
      <c r="Q163" s="33">
        <v>6.83</v>
      </c>
      <c r="R163" s="33">
        <v>7.36</v>
      </c>
      <c r="S163" s="33">
        <v>7.76</v>
      </c>
      <c r="T163" s="33">
        <v>233</v>
      </c>
      <c r="U163" s="33">
        <v>167</v>
      </c>
      <c r="V163" s="33">
        <v>-28.33</v>
      </c>
      <c r="W163" s="33">
        <v>0</v>
      </c>
      <c r="X163" s="32">
        <v>437395.78</v>
      </c>
      <c r="Y163" s="33">
        <v>0</v>
      </c>
      <c r="Z163" s="33">
        <v>0</v>
      </c>
      <c r="AA163" s="33">
        <v>3924</v>
      </c>
      <c r="AB163" s="33">
        <v>0</v>
      </c>
      <c r="AC163" s="33">
        <v>0</v>
      </c>
      <c r="AD163" s="33">
        <v>6.19</v>
      </c>
      <c r="AE163" s="33">
        <v>0</v>
      </c>
      <c r="AF163" s="33">
        <v>0</v>
      </c>
      <c r="AG163" s="33">
        <v>212</v>
      </c>
      <c r="AH163" s="33">
        <v>0</v>
      </c>
      <c r="AI163" s="32">
        <v>175765.94</v>
      </c>
      <c r="AJ163" s="32">
        <v>161036.48000000001</v>
      </c>
      <c r="AK163" s="33">
        <v>-8.3800000000000008</v>
      </c>
      <c r="AL163" s="33">
        <v>1374</v>
      </c>
      <c r="AM163" s="33">
        <v>1212</v>
      </c>
      <c r="AN163" s="33">
        <v>-11.79</v>
      </c>
      <c r="AO163" s="33">
        <v>7.11</v>
      </c>
      <c r="AP163" s="33">
        <v>7.38</v>
      </c>
      <c r="AQ163" s="33">
        <v>3.8</v>
      </c>
      <c r="AR163" s="33">
        <v>195</v>
      </c>
      <c r="AS163" s="33">
        <v>162</v>
      </c>
      <c r="AT163" s="33">
        <v>-16.920000000000002</v>
      </c>
      <c r="AU163" s="33">
        <v>0</v>
      </c>
      <c r="AV163" s="32">
        <v>148531.60999999999</v>
      </c>
      <c r="AW163" s="33">
        <v>0</v>
      </c>
      <c r="AX163" s="33">
        <v>0</v>
      </c>
      <c r="AY163" s="33">
        <v>1305</v>
      </c>
      <c r="AZ163" s="33">
        <v>0</v>
      </c>
      <c r="BA163" s="33">
        <v>0</v>
      </c>
      <c r="BB163" s="33">
        <v>6.32</v>
      </c>
      <c r="BC163" s="33">
        <v>0</v>
      </c>
      <c r="BD163" s="33">
        <v>0</v>
      </c>
      <c r="BE163" s="33">
        <v>235</v>
      </c>
      <c r="BF163" s="33">
        <v>0</v>
      </c>
    </row>
    <row r="164" spans="2:58" x14ac:dyDescent="0.3">
      <c r="B164" t="str">
        <f t="shared" si="2"/>
        <v>SAN FRANCISCOBA_Mega CategoryTotal Beer/FMB/Cider</v>
      </c>
      <c r="C164" t="s">
        <v>99</v>
      </c>
      <c r="D164" t="s">
        <v>91</v>
      </c>
      <c r="E164" t="s">
        <v>45</v>
      </c>
      <c r="K164" s="32">
        <v>795061894.61000001</v>
      </c>
      <c r="L164" s="32">
        <v>806271952.60000002</v>
      </c>
      <c r="M164" s="32">
        <v>1.41</v>
      </c>
      <c r="N164" s="33">
        <v>6530474</v>
      </c>
      <c r="O164" s="33">
        <v>6279129</v>
      </c>
      <c r="P164" s="33">
        <v>-3.85</v>
      </c>
      <c r="Q164" s="33">
        <v>6.76</v>
      </c>
      <c r="R164" s="33">
        <v>7.13</v>
      </c>
      <c r="S164" s="33">
        <v>5.47</v>
      </c>
      <c r="T164" s="33">
        <v>7317</v>
      </c>
      <c r="U164" s="33">
        <v>6760</v>
      </c>
      <c r="V164" s="33">
        <v>-7.61</v>
      </c>
      <c r="W164" s="33">
        <v>0</v>
      </c>
      <c r="X164" s="32">
        <v>602641480.57000005</v>
      </c>
      <c r="Y164" s="33">
        <v>0</v>
      </c>
      <c r="Z164" s="33">
        <v>0</v>
      </c>
      <c r="AA164" s="33">
        <v>5370224</v>
      </c>
      <c r="AB164" s="33">
        <v>0</v>
      </c>
      <c r="AC164" s="33">
        <v>0</v>
      </c>
      <c r="AD164" s="33">
        <v>6.23</v>
      </c>
      <c r="AE164" s="33">
        <v>0</v>
      </c>
      <c r="AF164" s="33">
        <v>0</v>
      </c>
      <c r="AG164" s="33">
        <v>5891</v>
      </c>
      <c r="AH164" s="33">
        <v>0</v>
      </c>
      <c r="AI164" s="32">
        <v>187796367.31999999</v>
      </c>
      <c r="AJ164" s="32">
        <v>177302645.59</v>
      </c>
      <c r="AK164" s="33">
        <v>-5.59</v>
      </c>
      <c r="AL164" s="33">
        <v>1495594</v>
      </c>
      <c r="AM164" s="33">
        <v>1374194</v>
      </c>
      <c r="AN164" s="33">
        <v>-8.1199999999999992</v>
      </c>
      <c r="AO164" s="33">
        <v>6.98</v>
      </c>
      <c r="AP164" s="33">
        <v>7.17</v>
      </c>
      <c r="AQ164" s="33">
        <v>2.72</v>
      </c>
      <c r="AR164" s="33">
        <v>6794</v>
      </c>
      <c r="AS164" s="33">
        <v>7263</v>
      </c>
      <c r="AT164" s="33">
        <v>6.9</v>
      </c>
      <c r="AU164" s="33">
        <v>0</v>
      </c>
      <c r="AV164" s="32">
        <v>162596046.88999999</v>
      </c>
      <c r="AW164" s="33">
        <v>0</v>
      </c>
      <c r="AX164" s="33">
        <v>0</v>
      </c>
      <c r="AY164" s="33">
        <v>1418650</v>
      </c>
      <c r="AZ164" s="33">
        <v>0</v>
      </c>
      <c r="BA164" s="33">
        <v>0</v>
      </c>
      <c r="BB164" s="33">
        <v>6.37</v>
      </c>
      <c r="BC164" s="33">
        <v>0</v>
      </c>
      <c r="BD164" s="33">
        <v>0</v>
      </c>
      <c r="BE164" s="33">
        <v>7279</v>
      </c>
      <c r="BF164" s="33">
        <v>0</v>
      </c>
    </row>
    <row r="165" spans="2:58" x14ac:dyDescent="0.3">
      <c r="B165" t="str">
        <f t="shared" si="2"/>
        <v>SAN FRANCISCOBA_CategoryBeer</v>
      </c>
      <c r="C165" t="s">
        <v>99</v>
      </c>
      <c r="D165" t="s">
        <v>92</v>
      </c>
      <c r="F165" t="s">
        <v>47</v>
      </c>
      <c r="K165" s="32">
        <v>774699450.73000002</v>
      </c>
      <c r="L165" s="32">
        <v>785950839.37</v>
      </c>
      <c r="M165" s="32">
        <v>1.45</v>
      </c>
      <c r="N165" s="33">
        <v>6374657</v>
      </c>
      <c r="O165" s="33">
        <v>6132819</v>
      </c>
      <c r="P165" s="33">
        <v>-3.79</v>
      </c>
      <c r="Q165" s="33">
        <v>6.75</v>
      </c>
      <c r="R165" s="33">
        <v>7.12</v>
      </c>
      <c r="S165" s="33">
        <v>5.48</v>
      </c>
      <c r="T165" s="33">
        <v>7254</v>
      </c>
      <c r="U165" s="33">
        <v>6704</v>
      </c>
      <c r="V165" s="33">
        <v>-7.58</v>
      </c>
      <c r="W165" s="33">
        <v>0</v>
      </c>
      <c r="X165" s="32">
        <v>589056058.97000003</v>
      </c>
      <c r="Y165" s="33">
        <v>0</v>
      </c>
      <c r="Z165" s="33">
        <v>0</v>
      </c>
      <c r="AA165" s="33">
        <v>5257969</v>
      </c>
      <c r="AB165" s="33">
        <v>0</v>
      </c>
      <c r="AC165" s="33">
        <v>0</v>
      </c>
      <c r="AD165" s="33">
        <v>6.22</v>
      </c>
      <c r="AE165" s="33">
        <v>0</v>
      </c>
      <c r="AF165" s="33">
        <v>0</v>
      </c>
      <c r="AG165" s="33">
        <v>5857</v>
      </c>
      <c r="AH165" s="33">
        <v>0</v>
      </c>
      <c r="AI165" s="32">
        <v>182996991.19999999</v>
      </c>
      <c r="AJ165" s="32">
        <v>172823075.72999999</v>
      </c>
      <c r="AK165" s="33">
        <v>-5.56</v>
      </c>
      <c r="AL165" s="33">
        <v>1460421</v>
      </c>
      <c r="AM165" s="33">
        <v>1342020</v>
      </c>
      <c r="AN165" s="33">
        <v>-8.11</v>
      </c>
      <c r="AO165" s="33">
        <v>6.96</v>
      </c>
      <c r="AP165" s="33">
        <v>7.15</v>
      </c>
      <c r="AQ165" s="33">
        <v>2.73</v>
      </c>
      <c r="AR165" s="33">
        <v>6762</v>
      </c>
      <c r="AS165" s="33">
        <v>7199</v>
      </c>
      <c r="AT165" s="33">
        <v>6.46</v>
      </c>
      <c r="AU165" s="33">
        <v>0</v>
      </c>
      <c r="AV165" s="32">
        <v>158668156.03</v>
      </c>
      <c r="AW165" s="33">
        <v>0</v>
      </c>
      <c r="AX165" s="33">
        <v>0</v>
      </c>
      <c r="AY165" s="33">
        <v>1386697</v>
      </c>
      <c r="AZ165" s="33">
        <v>0</v>
      </c>
      <c r="BA165" s="33">
        <v>0</v>
      </c>
      <c r="BB165" s="33">
        <v>6.36</v>
      </c>
      <c r="BC165" s="33">
        <v>0</v>
      </c>
      <c r="BD165" s="33">
        <v>0</v>
      </c>
      <c r="BE165" s="33">
        <v>7224</v>
      </c>
      <c r="BF165" s="33">
        <v>0</v>
      </c>
    </row>
    <row r="166" spans="2:58" x14ac:dyDescent="0.3">
      <c r="B166" t="str">
        <f t="shared" si="2"/>
        <v>SAN FRANCISCOBA_SubSegmentFlavored Malt Beverage</v>
      </c>
      <c r="C166" t="s">
        <v>99</v>
      </c>
      <c r="D166" t="s">
        <v>93</v>
      </c>
      <c r="G166" t="s">
        <v>50</v>
      </c>
      <c r="K166" s="32">
        <v>952725.09</v>
      </c>
      <c r="L166" s="32">
        <v>1149243.26</v>
      </c>
      <c r="M166" s="32">
        <v>20.63</v>
      </c>
      <c r="N166" s="33">
        <v>7996</v>
      </c>
      <c r="O166" s="33">
        <v>9513</v>
      </c>
      <c r="P166" s="33">
        <v>18.97</v>
      </c>
      <c r="Q166" s="33">
        <v>6.62</v>
      </c>
      <c r="R166" s="33">
        <v>6.71</v>
      </c>
      <c r="S166" s="33">
        <v>1.36</v>
      </c>
      <c r="T166" s="33">
        <v>244</v>
      </c>
      <c r="U166" s="33">
        <v>202</v>
      </c>
      <c r="V166" s="33">
        <v>-17.21</v>
      </c>
      <c r="W166" s="33">
        <v>0</v>
      </c>
      <c r="X166" s="32">
        <v>695850.4</v>
      </c>
      <c r="Y166" s="33">
        <v>0</v>
      </c>
      <c r="Z166" s="33">
        <v>0</v>
      </c>
      <c r="AA166" s="33">
        <v>6108</v>
      </c>
      <c r="AB166" s="33">
        <v>0</v>
      </c>
      <c r="AC166" s="33">
        <v>0</v>
      </c>
      <c r="AD166" s="33">
        <v>6.33</v>
      </c>
      <c r="AE166" s="33">
        <v>0</v>
      </c>
      <c r="AF166" s="33">
        <v>0</v>
      </c>
      <c r="AG166" s="33">
        <v>210</v>
      </c>
      <c r="AH166" s="33">
        <v>0</v>
      </c>
      <c r="AI166" s="32">
        <v>220882.84</v>
      </c>
      <c r="AJ166" s="32">
        <v>275275.58</v>
      </c>
      <c r="AK166" s="33">
        <v>24.63</v>
      </c>
      <c r="AL166" s="33">
        <v>1874</v>
      </c>
      <c r="AM166" s="33">
        <v>2238</v>
      </c>
      <c r="AN166" s="33">
        <v>19.420000000000002</v>
      </c>
      <c r="AO166" s="33">
        <v>6.55</v>
      </c>
      <c r="AP166" s="33">
        <v>6.83</v>
      </c>
      <c r="AQ166" s="33">
        <v>4.2699999999999996</v>
      </c>
      <c r="AR166" s="33">
        <v>196</v>
      </c>
      <c r="AS166" s="33">
        <v>233</v>
      </c>
      <c r="AT166" s="33">
        <v>18.88</v>
      </c>
      <c r="AU166" s="33">
        <v>0</v>
      </c>
      <c r="AV166" s="32">
        <v>190083.82</v>
      </c>
      <c r="AW166" s="33">
        <v>0</v>
      </c>
      <c r="AX166" s="33">
        <v>0</v>
      </c>
      <c r="AY166" s="33">
        <v>1625</v>
      </c>
      <c r="AZ166" s="33">
        <v>0</v>
      </c>
      <c r="BA166" s="33">
        <v>0</v>
      </c>
      <c r="BB166" s="33">
        <v>6.5</v>
      </c>
      <c r="BC166" s="33">
        <v>0</v>
      </c>
      <c r="BD166" s="33">
        <v>0</v>
      </c>
      <c r="BE166" s="33">
        <v>242</v>
      </c>
      <c r="BF166" s="33">
        <v>0</v>
      </c>
    </row>
    <row r="167" spans="2:58" x14ac:dyDescent="0.3">
      <c r="B167" t="str">
        <f t="shared" si="2"/>
        <v>SAN FRANCISCOBA_SubSegmentCider</v>
      </c>
      <c r="C167" t="s">
        <v>99</v>
      </c>
      <c r="D167" t="s">
        <v>93</v>
      </c>
      <c r="G167" t="s">
        <v>51</v>
      </c>
      <c r="K167" s="32">
        <v>5597153.8600000003</v>
      </c>
      <c r="L167" s="32">
        <v>4954671.03</v>
      </c>
      <c r="M167" s="32">
        <v>-11.48</v>
      </c>
      <c r="N167" s="33">
        <v>43084</v>
      </c>
      <c r="O167" s="33">
        <v>36113</v>
      </c>
      <c r="P167" s="33">
        <v>-16.18</v>
      </c>
      <c r="Q167" s="33">
        <v>7.22</v>
      </c>
      <c r="R167" s="33">
        <v>7.62</v>
      </c>
      <c r="S167" s="33">
        <v>5.54</v>
      </c>
      <c r="T167" s="33">
        <v>690</v>
      </c>
      <c r="U167" s="33">
        <v>469</v>
      </c>
      <c r="V167" s="33">
        <v>-32.03</v>
      </c>
      <c r="W167" s="33">
        <v>0</v>
      </c>
      <c r="X167" s="32">
        <v>3708657.02</v>
      </c>
      <c r="Y167" s="33">
        <v>0</v>
      </c>
      <c r="Z167" s="33">
        <v>0</v>
      </c>
      <c r="AA167" s="33">
        <v>31066</v>
      </c>
      <c r="AB167" s="33">
        <v>0</v>
      </c>
      <c r="AC167" s="33">
        <v>0</v>
      </c>
      <c r="AD167" s="33">
        <v>6.63</v>
      </c>
      <c r="AE167" s="33">
        <v>0</v>
      </c>
      <c r="AF167" s="33">
        <v>0</v>
      </c>
      <c r="AG167" s="33">
        <v>514</v>
      </c>
      <c r="AH167" s="33">
        <v>0</v>
      </c>
      <c r="AI167" s="32">
        <v>1232286.51</v>
      </c>
      <c r="AJ167" s="32">
        <v>1127250.01</v>
      </c>
      <c r="AK167" s="33">
        <v>-8.52</v>
      </c>
      <c r="AL167" s="33">
        <v>9107</v>
      </c>
      <c r="AM167" s="33">
        <v>8202</v>
      </c>
      <c r="AN167" s="33">
        <v>-9.94</v>
      </c>
      <c r="AO167" s="33">
        <v>7.52</v>
      </c>
      <c r="AP167" s="33">
        <v>7.64</v>
      </c>
      <c r="AQ167" s="33">
        <v>1.6</v>
      </c>
      <c r="AR167" s="33">
        <v>530</v>
      </c>
      <c r="AS167" s="33">
        <v>536</v>
      </c>
      <c r="AT167" s="33">
        <v>1.1299999999999999</v>
      </c>
      <c r="AU167" s="33">
        <v>0</v>
      </c>
      <c r="AV167" s="32">
        <v>1086638.98</v>
      </c>
      <c r="AW167" s="33">
        <v>0</v>
      </c>
      <c r="AX167" s="33">
        <v>0</v>
      </c>
      <c r="AY167" s="33">
        <v>8926</v>
      </c>
      <c r="AZ167" s="33">
        <v>0</v>
      </c>
      <c r="BA167" s="33">
        <v>0</v>
      </c>
      <c r="BB167" s="33">
        <v>6.76</v>
      </c>
      <c r="BC167" s="33">
        <v>0</v>
      </c>
      <c r="BD167" s="33">
        <v>0</v>
      </c>
      <c r="BE167" s="33">
        <v>632</v>
      </c>
      <c r="BF167" s="33">
        <v>0</v>
      </c>
    </row>
    <row r="168" spans="2:58" x14ac:dyDescent="0.3">
      <c r="B168" t="str">
        <f t="shared" si="2"/>
        <v>SAN FRANCISCOBA_SegmentCider</v>
      </c>
      <c r="C168" t="s">
        <v>99</v>
      </c>
      <c r="D168" t="s">
        <v>94</v>
      </c>
      <c r="H168" t="s">
        <v>51</v>
      </c>
      <c r="K168" s="32">
        <v>5597153.8600000003</v>
      </c>
      <c r="L168" s="32">
        <v>4954671.03</v>
      </c>
      <c r="M168" s="32">
        <v>-11.48</v>
      </c>
      <c r="N168" s="33">
        <v>43084</v>
      </c>
      <c r="O168" s="33">
        <v>36113</v>
      </c>
      <c r="P168" s="33">
        <v>-16.18</v>
      </c>
      <c r="Q168" s="33">
        <v>7.22</v>
      </c>
      <c r="R168" s="33">
        <v>7.62</v>
      </c>
      <c r="S168" s="33">
        <v>5.54</v>
      </c>
      <c r="T168" s="33">
        <v>690</v>
      </c>
      <c r="U168" s="33">
        <v>469</v>
      </c>
      <c r="V168" s="33">
        <v>-32.03</v>
      </c>
      <c r="W168" s="33">
        <v>0</v>
      </c>
      <c r="X168" s="32">
        <v>3708657.02</v>
      </c>
      <c r="Y168" s="33">
        <v>0</v>
      </c>
      <c r="Z168" s="33">
        <v>0</v>
      </c>
      <c r="AA168" s="33">
        <v>31066</v>
      </c>
      <c r="AB168" s="33">
        <v>0</v>
      </c>
      <c r="AC168" s="33">
        <v>0</v>
      </c>
      <c r="AD168" s="33">
        <v>6.63</v>
      </c>
      <c r="AE168" s="33">
        <v>0</v>
      </c>
      <c r="AF168" s="33">
        <v>0</v>
      </c>
      <c r="AG168" s="33">
        <v>514</v>
      </c>
      <c r="AH168" s="33">
        <v>0</v>
      </c>
      <c r="AI168" s="32">
        <v>1232286.51</v>
      </c>
      <c r="AJ168" s="32">
        <v>1127250.01</v>
      </c>
      <c r="AK168" s="33">
        <v>-8.52</v>
      </c>
      <c r="AL168" s="33">
        <v>9107</v>
      </c>
      <c r="AM168" s="33">
        <v>8202</v>
      </c>
      <c r="AN168" s="33">
        <v>-9.94</v>
      </c>
      <c r="AO168" s="33">
        <v>7.52</v>
      </c>
      <c r="AP168" s="33">
        <v>7.64</v>
      </c>
      <c r="AQ168" s="33">
        <v>1.6</v>
      </c>
      <c r="AR168" s="33">
        <v>530</v>
      </c>
      <c r="AS168" s="33">
        <v>536</v>
      </c>
      <c r="AT168" s="33">
        <v>1.1299999999999999</v>
      </c>
      <c r="AU168" s="33">
        <v>0</v>
      </c>
      <c r="AV168" s="32">
        <v>1086638.98</v>
      </c>
      <c r="AW168" s="33">
        <v>0</v>
      </c>
      <c r="AX168" s="33">
        <v>0</v>
      </c>
      <c r="AY168" s="33">
        <v>8926</v>
      </c>
      <c r="AZ168" s="33">
        <v>0</v>
      </c>
      <c r="BA168" s="33">
        <v>0</v>
      </c>
      <c r="BB168" s="33">
        <v>6.76</v>
      </c>
      <c r="BC168" s="33">
        <v>0</v>
      </c>
      <c r="BD168" s="33">
        <v>0</v>
      </c>
      <c r="BE168" s="33">
        <v>632</v>
      </c>
      <c r="BF168" s="33">
        <v>0</v>
      </c>
    </row>
    <row r="169" spans="2:58" x14ac:dyDescent="0.3">
      <c r="B169" t="str">
        <f t="shared" si="2"/>
        <v>SAN FRANCISCOBA_Segment/FormatCiderDraft</v>
      </c>
      <c r="C169" t="s">
        <v>99</v>
      </c>
      <c r="D169" t="s">
        <v>95</v>
      </c>
      <c r="H169" t="s">
        <v>51</v>
      </c>
      <c r="I169" t="s">
        <v>48</v>
      </c>
      <c r="K169" s="32">
        <v>1790465.05</v>
      </c>
      <c r="L169" s="32">
        <v>1777257.05</v>
      </c>
      <c r="M169" s="32">
        <v>-0.74</v>
      </c>
      <c r="N169" s="33">
        <v>16076</v>
      </c>
      <c r="O169" s="33">
        <v>14784</v>
      </c>
      <c r="P169" s="33">
        <v>-8.0399999999999991</v>
      </c>
      <c r="Q169" s="33">
        <v>6.19</v>
      </c>
      <c r="R169" s="33">
        <v>6.68</v>
      </c>
      <c r="S169" s="33">
        <v>7.92</v>
      </c>
      <c r="T169" s="33">
        <v>236</v>
      </c>
      <c r="U169" s="33">
        <v>240</v>
      </c>
      <c r="V169" s="33">
        <v>1.69</v>
      </c>
      <c r="W169" s="33">
        <v>0</v>
      </c>
      <c r="X169" s="32">
        <v>1139516.6000000001</v>
      </c>
      <c r="Y169" s="33">
        <v>0</v>
      </c>
      <c r="Z169" s="33">
        <v>0</v>
      </c>
      <c r="AA169" s="33">
        <v>10908</v>
      </c>
      <c r="AB169" s="33">
        <v>0</v>
      </c>
      <c r="AC169" s="33">
        <v>0</v>
      </c>
      <c r="AD169" s="33">
        <v>5.8</v>
      </c>
      <c r="AE169" s="33">
        <v>0</v>
      </c>
      <c r="AF169" s="33">
        <v>0</v>
      </c>
      <c r="AG169" s="33">
        <v>163</v>
      </c>
      <c r="AH169" s="33">
        <v>0</v>
      </c>
      <c r="AI169" s="32">
        <v>421532.68</v>
      </c>
      <c r="AJ169" s="32">
        <v>389089.73</v>
      </c>
      <c r="AK169" s="33">
        <v>-7.7</v>
      </c>
      <c r="AL169" s="33">
        <v>3576</v>
      </c>
      <c r="AM169" s="33">
        <v>3233</v>
      </c>
      <c r="AN169" s="33">
        <v>-9.59</v>
      </c>
      <c r="AO169" s="33">
        <v>6.55</v>
      </c>
      <c r="AP169" s="33">
        <v>6.69</v>
      </c>
      <c r="AQ169" s="33">
        <v>2.14</v>
      </c>
      <c r="AR169" s="33">
        <v>211</v>
      </c>
      <c r="AS169" s="33">
        <v>278</v>
      </c>
      <c r="AT169" s="33">
        <v>31.75</v>
      </c>
      <c r="AU169" s="33">
        <v>0</v>
      </c>
      <c r="AV169" s="32">
        <v>344889.97</v>
      </c>
      <c r="AW169" s="33">
        <v>0</v>
      </c>
      <c r="AX169" s="33">
        <v>0</v>
      </c>
      <c r="AY169" s="33">
        <v>3291</v>
      </c>
      <c r="AZ169" s="33">
        <v>0</v>
      </c>
      <c r="BA169" s="33">
        <v>0</v>
      </c>
      <c r="BB169" s="33">
        <v>5.82</v>
      </c>
      <c r="BC169" s="33">
        <v>0</v>
      </c>
      <c r="BD169" s="33">
        <v>0</v>
      </c>
      <c r="BE169" s="33">
        <v>212</v>
      </c>
      <c r="BF169" s="33">
        <v>0</v>
      </c>
    </row>
    <row r="170" spans="2:58" x14ac:dyDescent="0.3">
      <c r="B170" t="str">
        <f t="shared" si="2"/>
        <v>SAN FRANCISCOBA_Segment/FormatCiderPackaged</v>
      </c>
      <c r="C170" t="s">
        <v>99</v>
      </c>
      <c r="D170" t="s">
        <v>95</v>
      </c>
      <c r="H170" t="s">
        <v>51</v>
      </c>
      <c r="I170" t="s">
        <v>49</v>
      </c>
      <c r="K170" s="32">
        <v>3806688.81</v>
      </c>
      <c r="L170" s="32">
        <v>3177413.97</v>
      </c>
      <c r="M170" s="32">
        <v>-16.53</v>
      </c>
      <c r="N170" s="33">
        <v>27007</v>
      </c>
      <c r="O170" s="33">
        <v>21329</v>
      </c>
      <c r="P170" s="33">
        <v>-21.02</v>
      </c>
      <c r="Q170" s="33">
        <v>7.83</v>
      </c>
      <c r="R170" s="33">
        <v>8.2799999999999994</v>
      </c>
      <c r="S170" s="33">
        <v>5.75</v>
      </c>
      <c r="T170" s="33">
        <v>631</v>
      </c>
      <c r="U170" s="33">
        <v>342</v>
      </c>
      <c r="V170" s="33">
        <v>-45.8</v>
      </c>
      <c r="W170" s="33">
        <v>0</v>
      </c>
      <c r="X170" s="32">
        <v>2569140.42</v>
      </c>
      <c r="Y170" s="33">
        <v>0</v>
      </c>
      <c r="Z170" s="33">
        <v>0</v>
      </c>
      <c r="AA170" s="33">
        <v>20159</v>
      </c>
      <c r="AB170" s="33">
        <v>0</v>
      </c>
      <c r="AC170" s="33">
        <v>0</v>
      </c>
      <c r="AD170" s="33">
        <v>7.08</v>
      </c>
      <c r="AE170" s="33">
        <v>0</v>
      </c>
      <c r="AF170" s="33">
        <v>0</v>
      </c>
      <c r="AG170" s="33">
        <v>486</v>
      </c>
      <c r="AH170" s="33">
        <v>0</v>
      </c>
      <c r="AI170" s="32">
        <v>810753.83</v>
      </c>
      <c r="AJ170" s="32">
        <v>738160.28</v>
      </c>
      <c r="AK170" s="33">
        <v>-8.9499999999999993</v>
      </c>
      <c r="AL170" s="33">
        <v>5531</v>
      </c>
      <c r="AM170" s="33">
        <v>4969</v>
      </c>
      <c r="AN170" s="33">
        <v>-10.16</v>
      </c>
      <c r="AO170" s="33">
        <v>8.14</v>
      </c>
      <c r="AP170" s="33">
        <v>8.25</v>
      </c>
      <c r="AQ170" s="33">
        <v>1.35</v>
      </c>
      <c r="AR170" s="33">
        <v>480</v>
      </c>
      <c r="AS170" s="33">
        <v>368</v>
      </c>
      <c r="AT170" s="33">
        <v>-23.33</v>
      </c>
      <c r="AU170" s="33">
        <v>0</v>
      </c>
      <c r="AV170" s="32">
        <v>741749.01</v>
      </c>
      <c r="AW170" s="33">
        <v>0</v>
      </c>
      <c r="AX170" s="33">
        <v>0</v>
      </c>
      <c r="AY170" s="33">
        <v>5636</v>
      </c>
      <c r="AZ170" s="33">
        <v>0</v>
      </c>
      <c r="BA170" s="33">
        <v>0</v>
      </c>
      <c r="BB170" s="33">
        <v>7.31</v>
      </c>
      <c r="BC170" s="33">
        <v>0</v>
      </c>
      <c r="BD170" s="33">
        <v>0</v>
      </c>
      <c r="BE170" s="33">
        <v>583</v>
      </c>
      <c r="BF170" s="33">
        <v>0</v>
      </c>
    </row>
    <row r="171" spans="2:58" x14ac:dyDescent="0.3">
      <c r="B171" t="str">
        <f t="shared" si="2"/>
        <v>SAN FRANCISCOBA_Segment/BA_Flavor SubgroupCiderApple Total</v>
      </c>
      <c r="C171" t="s">
        <v>99</v>
      </c>
      <c r="D171" t="s">
        <v>96</v>
      </c>
      <c r="H171" t="s">
        <v>51</v>
      </c>
      <c r="J171" t="s">
        <v>52</v>
      </c>
      <c r="K171" s="32">
        <v>4263731.91</v>
      </c>
      <c r="L171" s="32">
        <v>3713214.81</v>
      </c>
      <c r="M171" s="32">
        <v>-12.91</v>
      </c>
      <c r="N171" s="33">
        <v>31867</v>
      </c>
      <c r="O171" s="33">
        <v>26333</v>
      </c>
      <c r="P171" s="33">
        <v>-17.37</v>
      </c>
      <c r="Q171" s="33">
        <v>7.43</v>
      </c>
      <c r="R171" s="33">
        <v>7.83</v>
      </c>
      <c r="S171" s="33">
        <v>5.38</v>
      </c>
      <c r="T171" s="33">
        <v>532</v>
      </c>
      <c r="U171" s="33">
        <v>385</v>
      </c>
      <c r="V171" s="33">
        <v>-27.63</v>
      </c>
      <c r="W171" s="33">
        <v>0</v>
      </c>
      <c r="X171" s="32">
        <v>2736509.71</v>
      </c>
      <c r="Y171" s="33">
        <v>0</v>
      </c>
      <c r="Z171" s="33">
        <v>0</v>
      </c>
      <c r="AA171" s="33">
        <v>22152</v>
      </c>
      <c r="AB171" s="33">
        <v>0</v>
      </c>
      <c r="AC171" s="33">
        <v>0</v>
      </c>
      <c r="AD171" s="33">
        <v>6.86</v>
      </c>
      <c r="AE171" s="33">
        <v>0</v>
      </c>
      <c r="AF171" s="33">
        <v>0</v>
      </c>
      <c r="AG171" s="33">
        <v>419</v>
      </c>
      <c r="AH171" s="33">
        <v>0</v>
      </c>
      <c r="AI171" s="32">
        <v>927892.19</v>
      </c>
      <c r="AJ171" s="32">
        <v>824271.73</v>
      </c>
      <c r="AK171" s="33">
        <v>-11.17</v>
      </c>
      <c r="AL171" s="33">
        <v>6675</v>
      </c>
      <c r="AM171" s="33">
        <v>5835</v>
      </c>
      <c r="AN171" s="33">
        <v>-12.58</v>
      </c>
      <c r="AO171" s="33">
        <v>7.72</v>
      </c>
      <c r="AP171" s="33">
        <v>7.85</v>
      </c>
      <c r="AQ171" s="33">
        <v>1.68</v>
      </c>
      <c r="AR171" s="33">
        <v>448</v>
      </c>
      <c r="AS171" s="33">
        <v>428</v>
      </c>
      <c r="AT171" s="33">
        <v>-4.46</v>
      </c>
      <c r="AU171" s="33">
        <v>0</v>
      </c>
      <c r="AV171" s="32">
        <v>830682.62</v>
      </c>
      <c r="AW171" s="33">
        <v>0</v>
      </c>
      <c r="AX171" s="33">
        <v>0</v>
      </c>
      <c r="AY171" s="33">
        <v>6617</v>
      </c>
      <c r="AZ171" s="33">
        <v>0</v>
      </c>
      <c r="BA171" s="33">
        <v>0</v>
      </c>
      <c r="BB171" s="33">
        <v>6.97</v>
      </c>
      <c r="BC171" s="33">
        <v>0</v>
      </c>
      <c r="BD171" s="33">
        <v>0</v>
      </c>
      <c r="BE171" s="33">
        <v>490</v>
      </c>
      <c r="BF171" s="33">
        <v>0</v>
      </c>
    </row>
    <row r="172" spans="2:58" x14ac:dyDescent="0.3">
      <c r="B172" t="str">
        <f t="shared" si="2"/>
        <v>SAN FRANCISCOBA_Segment/BA_Flavor SubgroupCiderPear Total</v>
      </c>
      <c r="C172" t="s">
        <v>99</v>
      </c>
      <c r="D172" t="s">
        <v>96</v>
      </c>
      <c r="H172" t="s">
        <v>51</v>
      </c>
      <c r="J172" t="s">
        <v>53</v>
      </c>
      <c r="K172" s="32">
        <v>809213.16</v>
      </c>
      <c r="L172" s="32">
        <v>737845.55</v>
      </c>
      <c r="M172" s="32">
        <v>-8.82</v>
      </c>
      <c r="N172" s="33">
        <v>7161</v>
      </c>
      <c r="O172" s="33">
        <v>6159</v>
      </c>
      <c r="P172" s="33">
        <v>-13.99</v>
      </c>
      <c r="Q172" s="33">
        <v>6.28</v>
      </c>
      <c r="R172" s="33">
        <v>6.66</v>
      </c>
      <c r="S172" s="33">
        <v>6.05</v>
      </c>
      <c r="T172" s="33">
        <v>164</v>
      </c>
      <c r="U172" s="33">
        <v>88</v>
      </c>
      <c r="V172" s="33">
        <v>-46.34</v>
      </c>
      <c r="W172" s="33">
        <v>0</v>
      </c>
      <c r="X172" s="32">
        <v>570818.72</v>
      </c>
      <c r="Y172" s="33">
        <v>0</v>
      </c>
      <c r="Z172" s="33">
        <v>0</v>
      </c>
      <c r="AA172" s="33">
        <v>5490</v>
      </c>
      <c r="AB172" s="33">
        <v>0</v>
      </c>
      <c r="AC172" s="33">
        <v>0</v>
      </c>
      <c r="AD172" s="33">
        <v>5.78</v>
      </c>
      <c r="AE172" s="33">
        <v>0</v>
      </c>
      <c r="AF172" s="33">
        <v>0</v>
      </c>
      <c r="AG172" s="33">
        <v>109</v>
      </c>
      <c r="AH172" s="33">
        <v>0</v>
      </c>
      <c r="AI172" s="32">
        <v>185127.35</v>
      </c>
      <c r="AJ172" s="32">
        <v>191048.05</v>
      </c>
      <c r="AK172" s="33">
        <v>3.2</v>
      </c>
      <c r="AL172" s="33">
        <v>1557</v>
      </c>
      <c r="AM172" s="33">
        <v>1575</v>
      </c>
      <c r="AN172" s="33">
        <v>1.1599999999999999</v>
      </c>
      <c r="AO172" s="33">
        <v>6.61</v>
      </c>
      <c r="AP172" s="33">
        <v>6.74</v>
      </c>
      <c r="AQ172" s="33">
        <v>1.97</v>
      </c>
      <c r="AR172" s="33">
        <v>132</v>
      </c>
      <c r="AS172" s="33">
        <v>96</v>
      </c>
      <c r="AT172" s="33">
        <v>-27.27</v>
      </c>
      <c r="AU172" s="33">
        <v>0</v>
      </c>
      <c r="AV172" s="32">
        <v>146581.43</v>
      </c>
      <c r="AW172" s="33">
        <v>0</v>
      </c>
      <c r="AX172" s="33">
        <v>0</v>
      </c>
      <c r="AY172" s="33">
        <v>1391</v>
      </c>
      <c r="AZ172" s="33">
        <v>0</v>
      </c>
      <c r="BA172" s="33">
        <v>0</v>
      </c>
      <c r="BB172" s="33">
        <v>5.86</v>
      </c>
      <c r="BC172" s="33">
        <v>0</v>
      </c>
      <c r="BD172" s="33">
        <v>0</v>
      </c>
      <c r="BE172" s="33">
        <v>132</v>
      </c>
      <c r="BF172" s="33">
        <v>0</v>
      </c>
    </row>
    <row r="173" spans="2:58" x14ac:dyDescent="0.3">
      <c r="B173" t="str">
        <f t="shared" si="2"/>
        <v>SAN FRANCISCOBA_Category/FormatBeerDraft</v>
      </c>
      <c r="C173" t="s">
        <v>99</v>
      </c>
      <c r="D173" t="s">
        <v>109</v>
      </c>
      <c r="F173" t="s">
        <v>47</v>
      </c>
      <c r="I173" t="s">
        <v>48</v>
      </c>
      <c r="K173" s="32">
        <v>454062663.25</v>
      </c>
      <c r="L173" s="32">
        <v>474184593.66000003</v>
      </c>
      <c r="M173" s="32">
        <v>4.43</v>
      </c>
      <c r="N173" s="33">
        <v>3952303</v>
      </c>
      <c r="O173" s="33">
        <v>3886321</v>
      </c>
      <c r="P173" s="33">
        <v>-1.67</v>
      </c>
      <c r="Q173" s="33">
        <v>6.38</v>
      </c>
      <c r="R173" s="33">
        <v>6.78</v>
      </c>
      <c r="S173" s="33">
        <v>6.27</v>
      </c>
      <c r="T173" s="33">
        <v>5572</v>
      </c>
      <c r="U173" s="33">
        <v>5443</v>
      </c>
      <c r="V173" s="33">
        <v>-2.3199999999999998</v>
      </c>
      <c r="W173" s="33">
        <v>0</v>
      </c>
      <c r="X173" s="32">
        <v>353234426.56999999</v>
      </c>
      <c r="Y173" s="33">
        <v>0</v>
      </c>
      <c r="Z173" s="33">
        <v>0</v>
      </c>
      <c r="AA173" s="33">
        <v>3266516</v>
      </c>
      <c r="AB173" s="33">
        <v>0</v>
      </c>
      <c r="AC173" s="33">
        <v>0</v>
      </c>
      <c r="AD173" s="33">
        <v>6.01</v>
      </c>
      <c r="AE173" s="33">
        <v>0</v>
      </c>
      <c r="AF173" s="33">
        <v>0</v>
      </c>
      <c r="AG173" s="33">
        <v>4900</v>
      </c>
      <c r="AH173" s="33">
        <v>0</v>
      </c>
      <c r="AI173" s="32">
        <v>107663240.47</v>
      </c>
      <c r="AJ173" s="32">
        <v>104934044.84</v>
      </c>
      <c r="AK173" s="33">
        <v>-2.54</v>
      </c>
      <c r="AL173" s="33">
        <v>908936</v>
      </c>
      <c r="AM173" s="33">
        <v>856313</v>
      </c>
      <c r="AN173" s="33">
        <v>-5.79</v>
      </c>
      <c r="AO173" s="33">
        <v>6.58</v>
      </c>
      <c r="AP173" s="33">
        <v>6.81</v>
      </c>
      <c r="AQ173" s="33">
        <v>3.5</v>
      </c>
      <c r="AR173" s="33">
        <v>5524</v>
      </c>
      <c r="AS173" s="33">
        <v>5919</v>
      </c>
      <c r="AT173" s="33">
        <v>7.15</v>
      </c>
      <c r="AU173" s="33">
        <v>0</v>
      </c>
      <c r="AV173" s="32">
        <v>93995329.930000007</v>
      </c>
      <c r="AW173" s="33">
        <v>0</v>
      </c>
      <c r="AX173" s="33">
        <v>0</v>
      </c>
      <c r="AY173" s="33">
        <v>856425</v>
      </c>
      <c r="AZ173" s="33">
        <v>0</v>
      </c>
      <c r="BA173" s="33">
        <v>0</v>
      </c>
      <c r="BB173" s="33">
        <v>6.1</v>
      </c>
      <c r="BC173" s="33">
        <v>0</v>
      </c>
      <c r="BD173" s="33">
        <v>0</v>
      </c>
      <c r="BE173" s="33">
        <v>5699</v>
      </c>
      <c r="BF173" s="33">
        <v>0</v>
      </c>
    </row>
    <row r="174" spans="2:58" x14ac:dyDescent="0.3">
      <c r="B174" t="str">
        <f t="shared" si="2"/>
        <v>SAN FRANCISCOBA_Category/FormatBeerPackaged</v>
      </c>
      <c r="C174" t="s">
        <v>99</v>
      </c>
      <c r="D174" t="s">
        <v>109</v>
      </c>
      <c r="F174" t="s">
        <v>47</v>
      </c>
      <c r="I174" t="s">
        <v>49</v>
      </c>
      <c r="K174" s="32">
        <v>320636787.48000002</v>
      </c>
      <c r="L174" s="32">
        <v>311766245.70999998</v>
      </c>
      <c r="M174" s="32">
        <v>-2.77</v>
      </c>
      <c r="N174" s="33">
        <v>2422354</v>
      </c>
      <c r="O174" s="33">
        <v>2246498</v>
      </c>
      <c r="P174" s="33">
        <v>-7.26</v>
      </c>
      <c r="Q174" s="33">
        <v>7.35</v>
      </c>
      <c r="R174" s="33">
        <v>7.71</v>
      </c>
      <c r="S174" s="33">
        <v>4.9000000000000004</v>
      </c>
      <c r="T174" s="33">
        <v>7116</v>
      </c>
      <c r="U174" s="33">
        <v>6504</v>
      </c>
      <c r="V174" s="33">
        <v>-8.6</v>
      </c>
      <c r="W174" s="33">
        <v>0</v>
      </c>
      <c r="X174" s="32">
        <v>235821632.40000001</v>
      </c>
      <c r="Y174" s="33">
        <v>0</v>
      </c>
      <c r="Z174" s="33">
        <v>0</v>
      </c>
      <c r="AA174" s="33">
        <v>1991453</v>
      </c>
      <c r="AB174" s="33">
        <v>0</v>
      </c>
      <c r="AC174" s="33">
        <v>0</v>
      </c>
      <c r="AD174" s="33">
        <v>6.58</v>
      </c>
      <c r="AE174" s="33">
        <v>0</v>
      </c>
      <c r="AF174" s="33">
        <v>0</v>
      </c>
      <c r="AG174" s="33">
        <v>5596</v>
      </c>
      <c r="AH174" s="33">
        <v>0</v>
      </c>
      <c r="AI174" s="32">
        <v>75333750.719999999</v>
      </c>
      <c r="AJ174" s="32">
        <v>67889030.890000001</v>
      </c>
      <c r="AK174" s="33">
        <v>-9.8800000000000008</v>
      </c>
      <c r="AL174" s="33">
        <v>551486</v>
      </c>
      <c r="AM174" s="33">
        <v>485708</v>
      </c>
      <c r="AN174" s="33">
        <v>-11.93</v>
      </c>
      <c r="AO174" s="33">
        <v>7.59</v>
      </c>
      <c r="AP174" s="33">
        <v>7.77</v>
      </c>
      <c r="AQ174" s="33">
        <v>2.37</v>
      </c>
      <c r="AR174" s="33">
        <v>6567</v>
      </c>
      <c r="AS174" s="33">
        <v>6988</v>
      </c>
      <c r="AT174" s="33">
        <v>6.41</v>
      </c>
      <c r="AU174" s="33">
        <v>0</v>
      </c>
      <c r="AV174" s="32">
        <v>64672826.090000004</v>
      </c>
      <c r="AW174" s="33">
        <v>0</v>
      </c>
      <c r="AX174" s="33">
        <v>0</v>
      </c>
      <c r="AY174" s="33">
        <v>530272</v>
      </c>
      <c r="AZ174" s="33">
        <v>0</v>
      </c>
      <c r="BA174" s="33">
        <v>0</v>
      </c>
      <c r="BB174" s="33">
        <v>6.78</v>
      </c>
      <c r="BC174" s="33">
        <v>0</v>
      </c>
      <c r="BD174" s="33">
        <v>0</v>
      </c>
      <c r="BE174" s="33">
        <v>6987</v>
      </c>
      <c r="BF174" s="33">
        <v>0</v>
      </c>
    </row>
    <row r="175" spans="2:58" x14ac:dyDescent="0.3">
      <c r="B175" t="str">
        <f t="shared" si="2"/>
        <v>SAN FRANCISCOBA_SubSegment/FormatCiderDraft</v>
      </c>
      <c r="C175" t="s">
        <v>99</v>
      </c>
      <c r="D175" t="s">
        <v>110</v>
      </c>
      <c r="G175" t="s">
        <v>51</v>
      </c>
      <c r="I175" t="s">
        <v>48</v>
      </c>
      <c r="K175" s="32">
        <v>1790465.05</v>
      </c>
      <c r="L175" s="32">
        <v>1777257.05</v>
      </c>
      <c r="M175" s="32">
        <v>-0.74</v>
      </c>
      <c r="N175" s="33">
        <v>16076</v>
      </c>
      <c r="O175" s="33">
        <v>14784</v>
      </c>
      <c r="P175" s="33">
        <v>-8.0399999999999991</v>
      </c>
      <c r="Q175" s="33">
        <v>6.19</v>
      </c>
      <c r="R175" s="33">
        <v>6.68</v>
      </c>
      <c r="S175" s="33">
        <v>7.92</v>
      </c>
      <c r="T175" s="33">
        <v>236</v>
      </c>
      <c r="U175" s="33">
        <v>240</v>
      </c>
      <c r="V175" s="33">
        <v>1.69</v>
      </c>
      <c r="W175" s="33">
        <v>0</v>
      </c>
      <c r="X175" s="32">
        <v>1139516.6000000001</v>
      </c>
      <c r="Y175" s="33">
        <v>0</v>
      </c>
      <c r="Z175" s="33">
        <v>0</v>
      </c>
      <c r="AA175" s="33">
        <v>10908</v>
      </c>
      <c r="AB175" s="33">
        <v>0</v>
      </c>
      <c r="AC175" s="33">
        <v>0</v>
      </c>
      <c r="AD175" s="33">
        <v>5.8</v>
      </c>
      <c r="AE175" s="33">
        <v>0</v>
      </c>
      <c r="AF175" s="33">
        <v>0</v>
      </c>
      <c r="AG175" s="33">
        <v>163</v>
      </c>
      <c r="AH175" s="33">
        <v>0</v>
      </c>
      <c r="AI175" s="32">
        <v>421532.68</v>
      </c>
      <c r="AJ175" s="32">
        <v>389089.73</v>
      </c>
      <c r="AK175" s="33">
        <v>-7.7</v>
      </c>
      <c r="AL175" s="33">
        <v>3576</v>
      </c>
      <c r="AM175" s="33">
        <v>3233</v>
      </c>
      <c r="AN175" s="33">
        <v>-9.59</v>
      </c>
      <c r="AO175" s="33">
        <v>6.55</v>
      </c>
      <c r="AP175" s="33">
        <v>6.69</v>
      </c>
      <c r="AQ175" s="33">
        <v>2.14</v>
      </c>
      <c r="AR175" s="33">
        <v>211</v>
      </c>
      <c r="AS175" s="33">
        <v>278</v>
      </c>
      <c r="AT175" s="33">
        <v>31.75</v>
      </c>
      <c r="AU175" s="33">
        <v>0</v>
      </c>
      <c r="AV175" s="32">
        <v>344889.97</v>
      </c>
      <c r="AW175" s="33">
        <v>0</v>
      </c>
      <c r="AX175" s="33">
        <v>0</v>
      </c>
      <c r="AY175" s="33">
        <v>3291</v>
      </c>
      <c r="AZ175" s="33">
        <v>0</v>
      </c>
      <c r="BA175" s="33">
        <v>0</v>
      </c>
      <c r="BB175" s="33">
        <v>5.82</v>
      </c>
      <c r="BC175" s="33">
        <v>0</v>
      </c>
      <c r="BD175" s="33">
        <v>0</v>
      </c>
      <c r="BE175" s="33">
        <v>212</v>
      </c>
      <c r="BF175" s="33">
        <v>0</v>
      </c>
    </row>
    <row r="176" spans="2:58" x14ac:dyDescent="0.3">
      <c r="B176" t="str">
        <f t="shared" si="2"/>
        <v>SAN FRANCISCOBA_SubSegment/FormatCiderPackaged</v>
      </c>
      <c r="C176" t="s">
        <v>99</v>
      </c>
      <c r="D176" t="s">
        <v>110</v>
      </c>
      <c r="G176" t="s">
        <v>51</v>
      </c>
      <c r="I176" t="s">
        <v>49</v>
      </c>
      <c r="K176" s="32">
        <v>3806688.81</v>
      </c>
      <c r="L176" s="32">
        <v>3177413.97</v>
      </c>
      <c r="M176" s="32">
        <v>-16.53</v>
      </c>
      <c r="N176" s="33">
        <v>27007</v>
      </c>
      <c r="O176" s="33">
        <v>21329</v>
      </c>
      <c r="P176" s="33">
        <v>-21.02</v>
      </c>
      <c r="Q176" s="33">
        <v>7.83</v>
      </c>
      <c r="R176" s="33">
        <v>8.2799999999999994</v>
      </c>
      <c r="S176" s="33">
        <v>5.75</v>
      </c>
      <c r="T176" s="33">
        <v>631</v>
      </c>
      <c r="U176" s="33">
        <v>342</v>
      </c>
      <c r="V176" s="33">
        <v>-45.8</v>
      </c>
      <c r="W176" s="33">
        <v>0</v>
      </c>
      <c r="X176" s="32">
        <v>2569140.42</v>
      </c>
      <c r="Y176" s="33">
        <v>0</v>
      </c>
      <c r="Z176" s="33">
        <v>0</v>
      </c>
      <c r="AA176" s="33">
        <v>20159</v>
      </c>
      <c r="AB176" s="33">
        <v>0</v>
      </c>
      <c r="AC176" s="33">
        <v>0</v>
      </c>
      <c r="AD176" s="33">
        <v>7.08</v>
      </c>
      <c r="AE176" s="33">
        <v>0</v>
      </c>
      <c r="AF176" s="33">
        <v>0</v>
      </c>
      <c r="AG176" s="33">
        <v>486</v>
      </c>
      <c r="AH176" s="33">
        <v>0</v>
      </c>
      <c r="AI176" s="32">
        <v>810753.83</v>
      </c>
      <c r="AJ176" s="32">
        <v>738160.28</v>
      </c>
      <c r="AK176" s="33">
        <v>-8.9499999999999993</v>
      </c>
      <c r="AL176" s="33">
        <v>5531</v>
      </c>
      <c r="AM176" s="33">
        <v>4969</v>
      </c>
      <c r="AN176" s="33">
        <v>-10.16</v>
      </c>
      <c r="AO176" s="33">
        <v>8.14</v>
      </c>
      <c r="AP176" s="33">
        <v>8.25</v>
      </c>
      <c r="AQ176" s="33">
        <v>1.35</v>
      </c>
      <c r="AR176" s="33">
        <v>480</v>
      </c>
      <c r="AS176" s="33">
        <v>368</v>
      </c>
      <c r="AT176" s="33">
        <v>-23.33</v>
      </c>
      <c r="AU176" s="33">
        <v>0</v>
      </c>
      <c r="AV176" s="32">
        <v>741749.01</v>
      </c>
      <c r="AW176" s="33">
        <v>0</v>
      </c>
      <c r="AX176" s="33">
        <v>0</v>
      </c>
      <c r="AY176" s="33">
        <v>5636</v>
      </c>
      <c r="AZ176" s="33">
        <v>0</v>
      </c>
      <c r="BA176" s="33">
        <v>0</v>
      </c>
      <c r="BB176" s="33">
        <v>7.31</v>
      </c>
      <c r="BC176" s="33">
        <v>0</v>
      </c>
      <c r="BD176" s="33">
        <v>0</v>
      </c>
      <c r="BE176" s="33">
        <v>583</v>
      </c>
      <c r="BF176" s="33">
        <v>0</v>
      </c>
    </row>
    <row r="177" spans="2:58" x14ac:dyDescent="0.3">
      <c r="B177" t="str">
        <f t="shared" si="2"/>
        <v>SAN FRANCISCOBA_SubSegment/BA_Flavor SubgroupCiderApple Total</v>
      </c>
      <c r="C177" t="s">
        <v>99</v>
      </c>
      <c r="D177" t="s">
        <v>111</v>
      </c>
      <c r="G177" t="s">
        <v>51</v>
      </c>
      <c r="J177" t="s">
        <v>52</v>
      </c>
      <c r="K177" s="32">
        <v>4263731.91</v>
      </c>
      <c r="L177" s="32">
        <v>3713214.81</v>
      </c>
      <c r="M177" s="32">
        <v>-12.91</v>
      </c>
      <c r="N177" s="33">
        <v>31867</v>
      </c>
      <c r="O177" s="33">
        <v>26333</v>
      </c>
      <c r="P177" s="33">
        <v>-17.37</v>
      </c>
      <c r="Q177" s="33">
        <v>7.43</v>
      </c>
      <c r="R177" s="33">
        <v>7.83</v>
      </c>
      <c r="S177" s="33">
        <v>5.38</v>
      </c>
      <c r="T177" s="33">
        <v>532</v>
      </c>
      <c r="U177" s="33">
        <v>385</v>
      </c>
      <c r="V177" s="33">
        <v>-27.63</v>
      </c>
      <c r="W177" s="33">
        <v>0</v>
      </c>
      <c r="X177" s="32">
        <v>2736509.71</v>
      </c>
      <c r="Y177" s="33">
        <v>0</v>
      </c>
      <c r="Z177" s="33">
        <v>0</v>
      </c>
      <c r="AA177" s="33">
        <v>22152</v>
      </c>
      <c r="AB177" s="33">
        <v>0</v>
      </c>
      <c r="AC177" s="33">
        <v>0</v>
      </c>
      <c r="AD177" s="33">
        <v>6.86</v>
      </c>
      <c r="AE177" s="33">
        <v>0</v>
      </c>
      <c r="AF177" s="33">
        <v>0</v>
      </c>
      <c r="AG177" s="33">
        <v>419</v>
      </c>
      <c r="AH177" s="33">
        <v>0</v>
      </c>
      <c r="AI177" s="32">
        <v>927892.19</v>
      </c>
      <c r="AJ177" s="32">
        <v>824271.73</v>
      </c>
      <c r="AK177" s="33">
        <v>-11.17</v>
      </c>
      <c r="AL177" s="33">
        <v>6675</v>
      </c>
      <c r="AM177" s="33">
        <v>5835</v>
      </c>
      <c r="AN177" s="33">
        <v>-12.58</v>
      </c>
      <c r="AO177" s="33">
        <v>7.72</v>
      </c>
      <c r="AP177" s="33">
        <v>7.85</v>
      </c>
      <c r="AQ177" s="33">
        <v>1.68</v>
      </c>
      <c r="AR177" s="33">
        <v>448</v>
      </c>
      <c r="AS177" s="33">
        <v>428</v>
      </c>
      <c r="AT177" s="33">
        <v>-4.46</v>
      </c>
      <c r="AU177" s="33">
        <v>0</v>
      </c>
      <c r="AV177" s="32">
        <v>830682.62</v>
      </c>
      <c r="AW177" s="33">
        <v>0</v>
      </c>
      <c r="AX177" s="33">
        <v>0</v>
      </c>
      <c r="AY177" s="33">
        <v>6617</v>
      </c>
      <c r="AZ177" s="33">
        <v>0</v>
      </c>
      <c r="BA177" s="33">
        <v>0</v>
      </c>
      <c r="BB177" s="33">
        <v>6.97</v>
      </c>
      <c r="BC177" s="33">
        <v>0</v>
      </c>
      <c r="BD177" s="33">
        <v>0</v>
      </c>
      <c r="BE177" s="33">
        <v>490</v>
      </c>
      <c r="BF177" s="33">
        <v>0</v>
      </c>
    </row>
    <row r="178" spans="2:58" x14ac:dyDescent="0.3">
      <c r="B178" t="str">
        <f t="shared" si="2"/>
        <v>SAN FRANCISCOBA_SubSegment/BA_Flavor SubgroupCiderPear Total</v>
      </c>
      <c r="C178" t="s">
        <v>99</v>
      </c>
      <c r="D178" t="s">
        <v>111</v>
      </c>
      <c r="G178" t="s">
        <v>51</v>
      </c>
      <c r="J178" t="s">
        <v>53</v>
      </c>
      <c r="K178" s="32">
        <v>809213.16</v>
      </c>
      <c r="L178" s="32">
        <v>737845.55</v>
      </c>
      <c r="M178" s="32">
        <v>-8.82</v>
      </c>
      <c r="N178" s="33">
        <v>7161</v>
      </c>
      <c r="O178" s="33">
        <v>6159</v>
      </c>
      <c r="P178" s="33">
        <v>-13.99</v>
      </c>
      <c r="Q178" s="33">
        <v>6.28</v>
      </c>
      <c r="R178" s="33">
        <v>6.66</v>
      </c>
      <c r="S178" s="33">
        <v>6.05</v>
      </c>
      <c r="T178" s="33">
        <v>164</v>
      </c>
      <c r="U178" s="33">
        <v>88</v>
      </c>
      <c r="V178" s="33">
        <v>-46.34</v>
      </c>
      <c r="W178" s="33">
        <v>0</v>
      </c>
      <c r="X178" s="32">
        <v>570818.72</v>
      </c>
      <c r="Y178" s="33">
        <v>0</v>
      </c>
      <c r="Z178" s="33">
        <v>0</v>
      </c>
      <c r="AA178" s="33">
        <v>5490</v>
      </c>
      <c r="AB178" s="33">
        <v>0</v>
      </c>
      <c r="AC178" s="33">
        <v>0</v>
      </c>
      <c r="AD178" s="33">
        <v>5.78</v>
      </c>
      <c r="AE178" s="33">
        <v>0</v>
      </c>
      <c r="AF178" s="33">
        <v>0</v>
      </c>
      <c r="AG178" s="33">
        <v>109</v>
      </c>
      <c r="AH178" s="33">
        <v>0</v>
      </c>
      <c r="AI178" s="32">
        <v>185127.35</v>
      </c>
      <c r="AJ178" s="32">
        <v>191048.05</v>
      </c>
      <c r="AK178" s="33">
        <v>3.2</v>
      </c>
      <c r="AL178" s="33">
        <v>1557</v>
      </c>
      <c r="AM178" s="33">
        <v>1575</v>
      </c>
      <c r="AN178" s="33">
        <v>1.1599999999999999</v>
      </c>
      <c r="AO178" s="33">
        <v>6.61</v>
      </c>
      <c r="AP178" s="33">
        <v>6.74</v>
      </c>
      <c r="AQ178" s="33">
        <v>1.97</v>
      </c>
      <c r="AR178" s="33">
        <v>132</v>
      </c>
      <c r="AS178" s="33">
        <v>96</v>
      </c>
      <c r="AT178" s="33">
        <v>-27.27</v>
      </c>
      <c r="AU178" s="33">
        <v>0</v>
      </c>
      <c r="AV178" s="32">
        <v>146581.43</v>
      </c>
      <c r="AW178" s="33">
        <v>0</v>
      </c>
      <c r="AX178" s="33">
        <v>0</v>
      </c>
      <c r="AY178" s="33">
        <v>1391</v>
      </c>
      <c r="AZ178" s="33">
        <v>0</v>
      </c>
      <c r="BA178" s="33">
        <v>0</v>
      </c>
      <c r="BB178" s="33">
        <v>5.86</v>
      </c>
      <c r="BC178" s="33">
        <v>0</v>
      </c>
      <c r="BD178" s="33">
        <v>0</v>
      </c>
      <c r="BE178" s="33">
        <v>132</v>
      </c>
      <c r="BF178" s="33">
        <v>0</v>
      </c>
    </row>
    <row r="179" spans="2:58" x14ac:dyDescent="0.3">
      <c r="B179" t="str">
        <f t="shared" si="2"/>
        <v>SEATTLEBA_Mega CategoryTotal Beer/FMB/Cider</v>
      </c>
      <c r="C179" t="s">
        <v>100</v>
      </c>
      <c r="D179" t="s">
        <v>91</v>
      </c>
      <c r="E179" t="s">
        <v>45</v>
      </c>
      <c r="K179" s="32">
        <v>477410446.80000001</v>
      </c>
      <c r="L179" s="32">
        <v>475544025.06</v>
      </c>
      <c r="M179" s="32">
        <v>-0.39</v>
      </c>
      <c r="N179" s="33">
        <v>4162170</v>
      </c>
      <c r="O179" s="33">
        <v>3947085</v>
      </c>
      <c r="P179" s="33">
        <v>-5.17</v>
      </c>
      <c r="Q179" s="33">
        <v>6.37</v>
      </c>
      <c r="R179" s="33">
        <v>6.69</v>
      </c>
      <c r="S179" s="33">
        <v>5.0199999999999996</v>
      </c>
      <c r="T179" s="33">
        <v>4672</v>
      </c>
      <c r="U179" s="33">
        <v>4151</v>
      </c>
      <c r="V179" s="33">
        <v>-11.15</v>
      </c>
      <c r="W179" s="33">
        <v>0</v>
      </c>
      <c r="X179" s="32">
        <v>356697887.68000001</v>
      </c>
      <c r="Y179" s="33">
        <v>0</v>
      </c>
      <c r="Z179" s="33">
        <v>0</v>
      </c>
      <c r="AA179" s="33">
        <v>3475280</v>
      </c>
      <c r="AB179" s="33">
        <v>0</v>
      </c>
      <c r="AC179" s="33">
        <v>0</v>
      </c>
      <c r="AD179" s="33">
        <v>5.7</v>
      </c>
      <c r="AE179" s="33">
        <v>0</v>
      </c>
      <c r="AF179" s="33">
        <v>0</v>
      </c>
      <c r="AG179" s="33">
        <v>3688</v>
      </c>
      <c r="AH179" s="33">
        <v>0</v>
      </c>
      <c r="AI179" s="32">
        <v>112035441.20999999</v>
      </c>
      <c r="AJ179" s="32">
        <v>105035601.55</v>
      </c>
      <c r="AK179" s="33">
        <v>-6.25</v>
      </c>
      <c r="AL179" s="33">
        <v>944099</v>
      </c>
      <c r="AM179" s="33">
        <v>865490</v>
      </c>
      <c r="AN179" s="33">
        <v>-8.33</v>
      </c>
      <c r="AO179" s="33">
        <v>6.59</v>
      </c>
      <c r="AP179" s="33">
        <v>6.74</v>
      </c>
      <c r="AQ179" s="33">
        <v>2.2799999999999998</v>
      </c>
      <c r="AR179" s="33">
        <v>4410</v>
      </c>
      <c r="AS179" s="33">
        <v>4646</v>
      </c>
      <c r="AT179" s="33">
        <v>5.35</v>
      </c>
      <c r="AU179" s="33">
        <v>0</v>
      </c>
      <c r="AV179" s="32">
        <v>92992282.170000002</v>
      </c>
      <c r="AW179" s="33">
        <v>0</v>
      </c>
      <c r="AX179" s="33">
        <v>0</v>
      </c>
      <c r="AY179" s="33">
        <v>878731</v>
      </c>
      <c r="AZ179" s="33">
        <v>0</v>
      </c>
      <c r="BA179" s="33">
        <v>0</v>
      </c>
      <c r="BB179" s="33">
        <v>5.88</v>
      </c>
      <c r="BC179" s="33">
        <v>0</v>
      </c>
      <c r="BD179" s="33">
        <v>0</v>
      </c>
      <c r="BE179" s="33">
        <v>4481</v>
      </c>
      <c r="BF179" s="33">
        <v>0</v>
      </c>
    </row>
    <row r="180" spans="2:58" x14ac:dyDescent="0.3">
      <c r="B180" t="str">
        <f t="shared" si="2"/>
        <v>SEATTLEBA_CategoryBeer</v>
      </c>
      <c r="C180" t="s">
        <v>100</v>
      </c>
      <c r="D180" t="s">
        <v>92</v>
      </c>
      <c r="F180" t="s">
        <v>47</v>
      </c>
      <c r="K180" s="32">
        <v>453502652.32999998</v>
      </c>
      <c r="L180" s="32">
        <v>453702736.13999999</v>
      </c>
      <c r="M180" s="32">
        <v>0.04</v>
      </c>
      <c r="N180" s="33">
        <v>3979275</v>
      </c>
      <c r="O180" s="33">
        <v>3790584</v>
      </c>
      <c r="P180" s="33">
        <v>-4.74</v>
      </c>
      <c r="Q180" s="33">
        <v>6.33</v>
      </c>
      <c r="R180" s="33">
        <v>6.65</v>
      </c>
      <c r="S180" s="33">
        <v>5.0599999999999996</v>
      </c>
      <c r="T180" s="33">
        <v>4513</v>
      </c>
      <c r="U180" s="33">
        <v>4041</v>
      </c>
      <c r="V180" s="33">
        <v>-10.46</v>
      </c>
      <c r="W180" s="33">
        <v>0</v>
      </c>
      <c r="X180" s="32">
        <v>338430293.19999999</v>
      </c>
      <c r="Y180" s="33">
        <v>0</v>
      </c>
      <c r="Z180" s="33">
        <v>0</v>
      </c>
      <c r="AA180" s="33">
        <v>3322239</v>
      </c>
      <c r="AB180" s="33">
        <v>0</v>
      </c>
      <c r="AC180" s="33">
        <v>0</v>
      </c>
      <c r="AD180" s="33">
        <v>5.66</v>
      </c>
      <c r="AE180" s="33">
        <v>0</v>
      </c>
      <c r="AF180" s="33">
        <v>0</v>
      </c>
      <c r="AG180" s="33">
        <v>3583</v>
      </c>
      <c r="AH180" s="33">
        <v>0</v>
      </c>
      <c r="AI180" s="32">
        <v>106916779.93000001</v>
      </c>
      <c r="AJ180" s="32">
        <v>99842850.400000006</v>
      </c>
      <c r="AK180" s="33">
        <v>-6.62</v>
      </c>
      <c r="AL180" s="33">
        <v>906647</v>
      </c>
      <c r="AM180" s="33">
        <v>828704</v>
      </c>
      <c r="AN180" s="33">
        <v>-8.6</v>
      </c>
      <c r="AO180" s="33">
        <v>6.55</v>
      </c>
      <c r="AP180" s="33">
        <v>6.69</v>
      </c>
      <c r="AQ180" s="33">
        <v>2.14</v>
      </c>
      <c r="AR180" s="33">
        <v>4295</v>
      </c>
      <c r="AS180" s="33">
        <v>4546</v>
      </c>
      <c r="AT180" s="33">
        <v>5.84</v>
      </c>
      <c r="AU180" s="33">
        <v>0</v>
      </c>
      <c r="AV180" s="32">
        <v>88298770.180000007</v>
      </c>
      <c r="AW180" s="33">
        <v>0</v>
      </c>
      <c r="AX180" s="33">
        <v>0</v>
      </c>
      <c r="AY180" s="33">
        <v>840005</v>
      </c>
      <c r="AZ180" s="33">
        <v>0</v>
      </c>
      <c r="BA180" s="33">
        <v>0</v>
      </c>
      <c r="BB180" s="33">
        <v>5.84</v>
      </c>
      <c r="BC180" s="33">
        <v>0</v>
      </c>
      <c r="BD180" s="33">
        <v>0</v>
      </c>
      <c r="BE180" s="33">
        <v>4313</v>
      </c>
      <c r="BF180" s="33">
        <v>0</v>
      </c>
    </row>
    <row r="181" spans="2:58" x14ac:dyDescent="0.3">
      <c r="B181" t="str">
        <f t="shared" si="2"/>
        <v>SEATTLEBA_SubSegmentFlavored Malt Beverage</v>
      </c>
      <c r="C181" t="s">
        <v>100</v>
      </c>
      <c r="D181" t="s">
        <v>93</v>
      </c>
      <c r="G181" t="s">
        <v>50</v>
      </c>
      <c r="K181" s="32">
        <v>1057420.73</v>
      </c>
      <c r="L181" s="32">
        <v>1566425.66</v>
      </c>
      <c r="M181" s="32">
        <v>48.14</v>
      </c>
      <c r="N181" s="33">
        <v>9034</v>
      </c>
      <c r="O181" s="33">
        <v>13110</v>
      </c>
      <c r="P181" s="33">
        <v>45.12</v>
      </c>
      <c r="Q181" s="33">
        <v>6.5</v>
      </c>
      <c r="R181" s="33">
        <v>6.64</v>
      </c>
      <c r="S181" s="33">
        <v>2.15</v>
      </c>
      <c r="T181" s="33">
        <v>236</v>
      </c>
      <c r="U181" s="33">
        <v>284</v>
      </c>
      <c r="V181" s="33">
        <v>20.34</v>
      </c>
      <c r="W181" s="33">
        <v>0</v>
      </c>
      <c r="X181" s="32">
        <v>552018.24</v>
      </c>
      <c r="Y181" s="33">
        <v>0</v>
      </c>
      <c r="Z181" s="33">
        <v>0</v>
      </c>
      <c r="AA181" s="33">
        <v>5126</v>
      </c>
      <c r="AB181" s="33">
        <v>0</v>
      </c>
      <c r="AC181" s="33">
        <v>0</v>
      </c>
      <c r="AD181" s="33">
        <v>5.98</v>
      </c>
      <c r="AE181" s="33">
        <v>0</v>
      </c>
      <c r="AF181" s="33">
        <v>0</v>
      </c>
      <c r="AG181" s="33">
        <v>175</v>
      </c>
      <c r="AH181" s="33">
        <v>0</v>
      </c>
      <c r="AI181" s="32">
        <v>298302.18</v>
      </c>
      <c r="AJ181" s="32">
        <v>382591.33</v>
      </c>
      <c r="AK181" s="33">
        <v>28.26</v>
      </c>
      <c r="AL181" s="33">
        <v>2565</v>
      </c>
      <c r="AM181" s="33">
        <v>3117</v>
      </c>
      <c r="AN181" s="33">
        <v>21.52</v>
      </c>
      <c r="AO181" s="33">
        <v>6.46</v>
      </c>
      <c r="AP181" s="33">
        <v>6.82</v>
      </c>
      <c r="AQ181" s="33">
        <v>5.57</v>
      </c>
      <c r="AR181" s="33">
        <v>240</v>
      </c>
      <c r="AS181" s="33">
        <v>349</v>
      </c>
      <c r="AT181" s="33">
        <v>45.42</v>
      </c>
      <c r="AU181" s="33">
        <v>0</v>
      </c>
      <c r="AV181" s="32">
        <v>137039.67999999999</v>
      </c>
      <c r="AW181" s="33">
        <v>0</v>
      </c>
      <c r="AX181" s="33">
        <v>0</v>
      </c>
      <c r="AY181" s="33">
        <v>1235</v>
      </c>
      <c r="AZ181" s="33">
        <v>0</v>
      </c>
      <c r="BA181" s="33">
        <v>0</v>
      </c>
      <c r="BB181" s="33">
        <v>6.17</v>
      </c>
      <c r="BC181" s="33">
        <v>0</v>
      </c>
      <c r="BD181" s="33">
        <v>0</v>
      </c>
      <c r="BE181" s="33">
        <v>187</v>
      </c>
      <c r="BF181" s="33">
        <v>0</v>
      </c>
    </row>
    <row r="182" spans="2:58" x14ac:dyDescent="0.3">
      <c r="B182" t="str">
        <f t="shared" si="2"/>
        <v>SEATTLEBA_SubSegmentCider</v>
      </c>
      <c r="C182" t="s">
        <v>100</v>
      </c>
      <c r="D182" t="s">
        <v>93</v>
      </c>
      <c r="G182" t="s">
        <v>51</v>
      </c>
      <c r="K182" s="32">
        <v>5956070.9800000004</v>
      </c>
      <c r="L182" s="32">
        <v>5495865.9500000002</v>
      </c>
      <c r="M182" s="32">
        <v>-7.73</v>
      </c>
      <c r="N182" s="33">
        <v>45616</v>
      </c>
      <c r="O182" s="33">
        <v>39252</v>
      </c>
      <c r="P182" s="33">
        <v>-13.95</v>
      </c>
      <c r="Q182" s="33">
        <v>7.25</v>
      </c>
      <c r="R182" s="33">
        <v>7.78</v>
      </c>
      <c r="S182" s="33">
        <v>7.31</v>
      </c>
      <c r="T182" s="33">
        <v>747</v>
      </c>
      <c r="U182" s="33">
        <v>591</v>
      </c>
      <c r="V182" s="33">
        <v>-20.88</v>
      </c>
      <c r="W182" s="33">
        <v>0</v>
      </c>
      <c r="X182" s="32">
        <v>5878869.3899999997</v>
      </c>
      <c r="Y182" s="33">
        <v>0</v>
      </c>
      <c r="Z182" s="33">
        <v>0</v>
      </c>
      <c r="AA182" s="33">
        <v>49527</v>
      </c>
      <c r="AB182" s="33">
        <v>0</v>
      </c>
      <c r="AC182" s="33">
        <v>0</v>
      </c>
      <c r="AD182" s="33">
        <v>6.59</v>
      </c>
      <c r="AE182" s="33">
        <v>0</v>
      </c>
      <c r="AF182" s="33">
        <v>0</v>
      </c>
      <c r="AG182" s="33">
        <v>737</v>
      </c>
      <c r="AH182" s="33">
        <v>0</v>
      </c>
      <c r="AI182" s="32">
        <v>1292823.9099999999</v>
      </c>
      <c r="AJ182" s="32">
        <v>1285284.6499999999</v>
      </c>
      <c r="AK182" s="33">
        <v>-0.57999999999999996</v>
      </c>
      <c r="AL182" s="33">
        <v>9430</v>
      </c>
      <c r="AM182" s="33">
        <v>9124</v>
      </c>
      <c r="AN182" s="33">
        <v>-3.24</v>
      </c>
      <c r="AO182" s="33">
        <v>7.62</v>
      </c>
      <c r="AP182" s="33">
        <v>7.83</v>
      </c>
      <c r="AQ182" s="33">
        <v>2.76</v>
      </c>
      <c r="AR182" s="33">
        <v>591</v>
      </c>
      <c r="AS182" s="33">
        <v>602</v>
      </c>
      <c r="AT182" s="33">
        <v>1.86</v>
      </c>
      <c r="AU182" s="33">
        <v>0</v>
      </c>
      <c r="AV182" s="32">
        <v>1434037.42</v>
      </c>
      <c r="AW182" s="33">
        <v>0</v>
      </c>
      <c r="AX182" s="33">
        <v>0</v>
      </c>
      <c r="AY182" s="33">
        <v>11821</v>
      </c>
      <c r="AZ182" s="33">
        <v>0</v>
      </c>
      <c r="BA182" s="33">
        <v>0</v>
      </c>
      <c r="BB182" s="33">
        <v>6.74</v>
      </c>
      <c r="BC182" s="33">
        <v>0</v>
      </c>
      <c r="BD182" s="33">
        <v>0</v>
      </c>
      <c r="BE182" s="33">
        <v>812</v>
      </c>
      <c r="BF182" s="33">
        <v>0</v>
      </c>
    </row>
    <row r="183" spans="2:58" x14ac:dyDescent="0.3">
      <c r="B183" t="str">
        <f t="shared" si="2"/>
        <v>SEATTLEBA_SegmentCider</v>
      </c>
      <c r="C183" t="s">
        <v>100</v>
      </c>
      <c r="D183" t="s">
        <v>94</v>
      </c>
      <c r="H183" t="s">
        <v>51</v>
      </c>
      <c r="K183" s="32">
        <v>5956070.9800000004</v>
      </c>
      <c r="L183" s="32">
        <v>5495865.9500000002</v>
      </c>
      <c r="M183" s="32">
        <v>-7.73</v>
      </c>
      <c r="N183" s="33">
        <v>45616</v>
      </c>
      <c r="O183" s="33">
        <v>39252</v>
      </c>
      <c r="P183" s="33">
        <v>-13.95</v>
      </c>
      <c r="Q183" s="33">
        <v>7.25</v>
      </c>
      <c r="R183" s="33">
        <v>7.78</v>
      </c>
      <c r="S183" s="33">
        <v>7.31</v>
      </c>
      <c r="T183" s="33">
        <v>747</v>
      </c>
      <c r="U183" s="33">
        <v>591</v>
      </c>
      <c r="V183" s="33">
        <v>-20.88</v>
      </c>
      <c r="W183" s="33">
        <v>0</v>
      </c>
      <c r="X183" s="32">
        <v>5878869.3899999997</v>
      </c>
      <c r="Y183" s="33">
        <v>0</v>
      </c>
      <c r="Z183" s="33">
        <v>0</v>
      </c>
      <c r="AA183" s="33">
        <v>49527</v>
      </c>
      <c r="AB183" s="33">
        <v>0</v>
      </c>
      <c r="AC183" s="33">
        <v>0</v>
      </c>
      <c r="AD183" s="33">
        <v>6.59</v>
      </c>
      <c r="AE183" s="33">
        <v>0</v>
      </c>
      <c r="AF183" s="33">
        <v>0</v>
      </c>
      <c r="AG183" s="33">
        <v>737</v>
      </c>
      <c r="AH183" s="33">
        <v>0</v>
      </c>
      <c r="AI183" s="32">
        <v>1292823.9099999999</v>
      </c>
      <c r="AJ183" s="32">
        <v>1285284.6499999999</v>
      </c>
      <c r="AK183" s="33">
        <v>-0.57999999999999996</v>
      </c>
      <c r="AL183" s="33">
        <v>9430</v>
      </c>
      <c r="AM183" s="33">
        <v>9124</v>
      </c>
      <c r="AN183" s="33">
        <v>-3.24</v>
      </c>
      <c r="AO183" s="33">
        <v>7.62</v>
      </c>
      <c r="AP183" s="33">
        <v>7.83</v>
      </c>
      <c r="AQ183" s="33">
        <v>2.76</v>
      </c>
      <c r="AR183" s="33">
        <v>591</v>
      </c>
      <c r="AS183" s="33">
        <v>602</v>
      </c>
      <c r="AT183" s="33">
        <v>1.86</v>
      </c>
      <c r="AU183" s="33">
        <v>0</v>
      </c>
      <c r="AV183" s="32">
        <v>1434037.42</v>
      </c>
      <c r="AW183" s="33">
        <v>0</v>
      </c>
      <c r="AX183" s="33">
        <v>0</v>
      </c>
      <c r="AY183" s="33">
        <v>11821</v>
      </c>
      <c r="AZ183" s="33">
        <v>0</v>
      </c>
      <c r="BA183" s="33">
        <v>0</v>
      </c>
      <c r="BB183" s="33">
        <v>6.74</v>
      </c>
      <c r="BC183" s="33">
        <v>0</v>
      </c>
      <c r="BD183" s="33">
        <v>0</v>
      </c>
      <c r="BE183" s="33">
        <v>812</v>
      </c>
      <c r="BF183" s="33">
        <v>0</v>
      </c>
    </row>
    <row r="184" spans="2:58" x14ac:dyDescent="0.3">
      <c r="B184" t="str">
        <f t="shared" si="2"/>
        <v>SEATTLEBA_Segment/FormatCiderDraft</v>
      </c>
      <c r="C184" t="s">
        <v>100</v>
      </c>
      <c r="D184" t="s">
        <v>95</v>
      </c>
      <c r="H184" t="s">
        <v>51</v>
      </c>
      <c r="I184" t="s">
        <v>48</v>
      </c>
      <c r="K184" s="32">
        <v>2314536.8199999998</v>
      </c>
      <c r="L184" s="32">
        <v>2214257.48</v>
      </c>
      <c r="M184" s="32">
        <v>-4.33</v>
      </c>
      <c r="N184" s="33">
        <v>19854</v>
      </c>
      <c r="O184" s="33">
        <v>17455</v>
      </c>
      <c r="P184" s="33">
        <v>-12.08</v>
      </c>
      <c r="Q184" s="33">
        <v>6.48</v>
      </c>
      <c r="R184" s="33">
        <v>7.05</v>
      </c>
      <c r="S184" s="33">
        <v>8.8000000000000007</v>
      </c>
      <c r="T184" s="33">
        <v>242</v>
      </c>
      <c r="U184" s="33">
        <v>174</v>
      </c>
      <c r="V184" s="33">
        <v>-28.1</v>
      </c>
      <c r="W184" s="33">
        <v>0</v>
      </c>
      <c r="X184" s="32">
        <v>2342337.7200000002</v>
      </c>
      <c r="Y184" s="33">
        <v>0</v>
      </c>
      <c r="Z184" s="33">
        <v>0</v>
      </c>
      <c r="AA184" s="33">
        <v>21858</v>
      </c>
      <c r="AB184" s="33">
        <v>0</v>
      </c>
      <c r="AC184" s="33">
        <v>0</v>
      </c>
      <c r="AD184" s="33">
        <v>5.95</v>
      </c>
      <c r="AE184" s="33">
        <v>0</v>
      </c>
      <c r="AF184" s="33">
        <v>0</v>
      </c>
      <c r="AG184" s="33">
        <v>186</v>
      </c>
      <c r="AH184" s="33">
        <v>0</v>
      </c>
      <c r="AI184" s="32">
        <v>499649.71</v>
      </c>
      <c r="AJ184" s="32">
        <v>504239.57</v>
      </c>
      <c r="AK184" s="33">
        <v>0.92</v>
      </c>
      <c r="AL184" s="33">
        <v>4032</v>
      </c>
      <c r="AM184" s="33">
        <v>3955</v>
      </c>
      <c r="AN184" s="33">
        <v>-1.91</v>
      </c>
      <c r="AO184" s="33">
        <v>6.88</v>
      </c>
      <c r="AP184" s="33">
        <v>7.08</v>
      </c>
      <c r="AQ184" s="33">
        <v>2.91</v>
      </c>
      <c r="AR184" s="33">
        <v>180</v>
      </c>
      <c r="AS184" s="33">
        <v>180</v>
      </c>
      <c r="AT184" s="33">
        <v>0</v>
      </c>
      <c r="AU184" s="33">
        <v>0</v>
      </c>
      <c r="AV184" s="32">
        <v>579443.59</v>
      </c>
      <c r="AW184" s="33">
        <v>0</v>
      </c>
      <c r="AX184" s="33">
        <v>0</v>
      </c>
      <c r="AY184" s="33">
        <v>5381</v>
      </c>
      <c r="AZ184" s="33">
        <v>0</v>
      </c>
      <c r="BA184" s="33">
        <v>0</v>
      </c>
      <c r="BB184" s="33">
        <v>5.98</v>
      </c>
      <c r="BC184" s="33">
        <v>0</v>
      </c>
      <c r="BD184" s="33">
        <v>0</v>
      </c>
      <c r="BE184" s="33">
        <v>229</v>
      </c>
      <c r="BF184" s="33">
        <v>0</v>
      </c>
    </row>
    <row r="185" spans="2:58" x14ac:dyDescent="0.3">
      <c r="B185" t="str">
        <f t="shared" si="2"/>
        <v>SEATTLEBA_Segment/FormatCiderPackaged</v>
      </c>
      <c r="C185" t="s">
        <v>100</v>
      </c>
      <c r="D185" t="s">
        <v>95</v>
      </c>
      <c r="H185" t="s">
        <v>51</v>
      </c>
      <c r="I185" t="s">
        <v>49</v>
      </c>
      <c r="K185" s="32">
        <v>3641534.16</v>
      </c>
      <c r="L185" s="32">
        <v>3281608.48</v>
      </c>
      <c r="M185" s="32">
        <v>-9.8800000000000008</v>
      </c>
      <c r="N185" s="33">
        <v>25762</v>
      </c>
      <c r="O185" s="33">
        <v>21797</v>
      </c>
      <c r="P185" s="33">
        <v>-15.39</v>
      </c>
      <c r="Q185" s="33">
        <v>7.85</v>
      </c>
      <c r="R185" s="33">
        <v>8.36</v>
      </c>
      <c r="S185" s="33">
        <v>6.5</v>
      </c>
      <c r="T185" s="33">
        <v>692</v>
      </c>
      <c r="U185" s="33">
        <v>571</v>
      </c>
      <c r="V185" s="33">
        <v>-17.489999999999998</v>
      </c>
      <c r="W185" s="33">
        <v>0</v>
      </c>
      <c r="X185" s="33">
        <v>3536531.67</v>
      </c>
      <c r="Y185" s="33">
        <v>0</v>
      </c>
      <c r="Z185" s="33">
        <v>0</v>
      </c>
      <c r="AA185" s="33">
        <v>27670</v>
      </c>
      <c r="AB185" s="33">
        <v>0</v>
      </c>
      <c r="AC185" s="33">
        <v>0</v>
      </c>
      <c r="AD185" s="33">
        <v>7.1</v>
      </c>
      <c r="AE185" s="33">
        <v>0</v>
      </c>
      <c r="AF185" s="33">
        <v>0</v>
      </c>
      <c r="AG185" s="33">
        <v>709</v>
      </c>
      <c r="AH185" s="33">
        <v>0</v>
      </c>
      <c r="AI185" s="32">
        <v>793174.2</v>
      </c>
      <c r="AJ185" s="32">
        <v>781045.08</v>
      </c>
      <c r="AK185" s="33">
        <v>-1.53</v>
      </c>
      <c r="AL185" s="33">
        <v>5398</v>
      </c>
      <c r="AM185" s="33">
        <v>5169</v>
      </c>
      <c r="AN185" s="33">
        <v>-4.24</v>
      </c>
      <c r="AO185" s="33">
        <v>8.16</v>
      </c>
      <c r="AP185" s="33">
        <v>8.39</v>
      </c>
      <c r="AQ185" s="33">
        <v>2.82</v>
      </c>
      <c r="AR185" s="33">
        <v>578</v>
      </c>
      <c r="AS185" s="33">
        <v>558</v>
      </c>
      <c r="AT185" s="33">
        <v>-3.46</v>
      </c>
      <c r="AU185" s="33">
        <v>0</v>
      </c>
      <c r="AV185" s="32">
        <v>854593.82</v>
      </c>
      <c r="AW185" s="33">
        <v>0</v>
      </c>
      <c r="AX185" s="33">
        <v>0</v>
      </c>
      <c r="AY185" s="33">
        <v>6440</v>
      </c>
      <c r="AZ185" s="33">
        <v>0</v>
      </c>
      <c r="BA185" s="33">
        <v>0</v>
      </c>
      <c r="BB185" s="33">
        <v>7.37</v>
      </c>
      <c r="BC185" s="33">
        <v>0</v>
      </c>
      <c r="BD185" s="33">
        <v>0</v>
      </c>
      <c r="BE185" s="33">
        <v>761</v>
      </c>
      <c r="BF185" s="33">
        <v>0</v>
      </c>
    </row>
    <row r="186" spans="2:58" x14ac:dyDescent="0.3">
      <c r="B186" t="str">
        <f t="shared" si="2"/>
        <v>SEATTLEBA_Segment/BA_Flavor SubgroupCiderApple Total</v>
      </c>
      <c r="C186" t="s">
        <v>100</v>
      </c>
      <c r="D186" t="s">
        <v>96</v>
      </c>
      <c r="H186" t="s">
        <v>51</v>
      </c>
      <c r="J186" t="s">
        <v>52</v>
      </c>
      <c r="K186" s="32">
        <v>5409352.9299999997</v>
      </c>
      <c r="L186" s="32">
        <v>4973833.5</v>
      </c>
      <c r="M186" s="32">
        <v>-8.0500000000000007</v>
      </c>
      <c r="N186" s="33">
        <v>41190</v>
      </c>
      <c r="O186" s="33">
        <v>35410</v>
      </c>
      <c r="P186" s="33">
        <v>-14.03</v>
      </c>
      <c r="Q186" s="33">
        <v>7.3</v>
      </c>
      <c r="R186" s="33">
        <v>7.8</v>
      </c>
      <c r="S186" s="33">
        <v>6.85</v>
      </c>
      <c r="T186" s="33">
        <v>698</v>
      </c>
      <c r="U186" s="33">
        <v>524</v>
      </c>
      <c r="V186" s="33">
        <v>-24.93</v>
      </c>
      <c r="W186" s="33">
        <v>0</v>
      </c>
      <c r="X186" s="32">
        <v>5394174.3899999997</v>
      </c>
      <c r="Y186" s="33">
        <v>0</v>
      </c>
      <c r="Z186" s="33">
        <v>0</v>
      </c>
      <c r="AA186" s="33">
        <v>45067</v>
      </c>
      <c r="AB186" s="33">
        <v>0</v>
      </c>
      <c r="AC186" s="33">
        <v>0</v>
      </c>
      <c r="AD186" s="33">
        <v>6.65</v>
      </c>
      <c r="AE186" s="33">
        <v>0</v>
      </c>
      <c r="AF186" s="33">
        <v>0</v>
      </c>
      <c r="AG186" s="33">
        <v>679</v>
      </c>
      <c r="AH186" s="33">
        <v>0</v>
      </c>
      <c r="AI186" s="32">
        <v>1166859.22</v>
      </c>
      <c r="AJ186" s="32">
        <v>1176366.54</v>
      </c>
      <c r="AK186" s="33">
        <v>0.81</v>
      </c>
      <c r="AL186" s="33">
        <v>8472</v>
      </c>
      <c r="AM186" s="33">
        <v>8320</v>
      </c>
      <c r="AN186" s="33">
        <v>-1.79</v>
      </c>
      <c r="AO186" s="33">
        <v>7.65</v>
      </c>
      <c r="AP186" s="33">
        <v>7.86</v>
      </c>
      <c r="AQ186" s="33">
        <v>2.75</v>
      </c>
      <c r="AR186" s="33">
        <v>545</v>
      </c>
      <c r="AS186" s="33">
        <v>532</v>
      </c>
      <c r="AT186" s="33">
        <v>-2.39</v>
      </c>
      <c r="AU186" s="33">
        <v>0</v>
      </c>
      <c r="AV186" s="32">
        <v>1306966.23</v>
      </c>
      <c r="AW186" s="33">
        <v>0</v>
      </c>
      <c r="AX186" s="33">
        <v>0</v>
      </c>
      <c r="AY186" s="33">
        <v>10684</v>
      </c>
      <c r="AZ186" s="33">
        <v>0</v>
      </c>
      <c r="BA186" s="33">
        <v>0</v>
      </c>
      <c r="BB186" s="33">
        <v>6.8</v>
      </c>
      <c r="BC186" s="33">
        <v>0</v>
      </c>
      <c r="BD186" s="33">
        <v>0</v>
      </c>
      <c r="BE186" s="33">
        <v>751</v>
      </c>
      <c r="BF186" s="33">
        <v>0</v>
      </c>
    </row>
    <row r="187" spans="2:58" x14ac:dyDescent="0.3">
      <c r="B187" t="str">
        <f t="shared" si="2"/>
        <v>SEATTLEBA_Segment/BA_Flavor SubgroupCiderPear Total</v>
      </c>
      <c r="C187" t="s">
        <v>100</v>
      </c>
      <c r="D187" t="s">
        <v>96</v>
      </c>
      <c r="H187" t="s">
        <v>51</v>
      </c>
      <c r="J187" t="s">
        <v>53</v>
      </c>
      <c r="K187" s="32">
        <v>101816.52</v>
      </c>
      <c r="L187" s="32">
        <v>92092.94</v>
      </c>
      <c r="M187" s="32">
        <v>-9.5500000000000007</v>
      </c>
      <c r="N187" s="33">
        <v>835</v>
      </c>
      <c r="O187" s="33">
        <v>707</v>
      </c>
      <c r="P187" s="33">
        <v>-15.33</v>
      </c>
      <c r="Q187" s="33">
        <v>6.78</v>
      </c>
      <c r="R187" s="33">
        <v>7.24</v>
      </c>
      <c r="S187" s="33">
        <v>6.78</v>
      </c>
      <c r="T187" s="33">
        <v>37</v>
      </c>
      <c r="U187" s="33">
        <v>25</v>
      </c>
      <c r="V187" s="33">
        <v>-32.43</v>
      </c>
      <c r="W187" s="33">
        <v>0</v>
      </c>
      <c r="X187" s="32">
        <v>73860.639999999999</v>
      </c>
      <c r="Y187" s="33">
        <v>0</v>
      </c>
      <c r="Z187" s="33">
        <v>0</v>
      </c>
      <c r="AA187" s="33">
        <v>659</v>
      </c>
      <c r="AB187" s="33">
        <v>0</v>
      </c>
      <c r="AC187" s="33">
        <v>0</v>
      </c>
      <c r="AD187" s="33">
        <v>6.22</v>
      </c>
      <c r="AE187" s="33">
        <v>0</v>
      </c>
      <c r="AF187" s="33">
        <v>0</v>
      </c>
      <c r="AG187" s="33">
        <v>27</v>
      </c>
      <c r="AH187" s="33">
        <v>0</v>
      </c>
      <c r="AI187" s="32">
        <v>21534.720000000001</v>
      </c>
      <c r="AJ187" s="32">
        <v>24359.08</v>
      </c>
      <c r="AK187" s="33">
        <v>13.12</v>
      </c>
      <c r="AL187" s="33">
        <v>166</v>
      </c>
      <c r="AM187" s="33">
        <v>188</v>
      </c>
      <c r="AN187" s="33">
        <v>13.25</v>
      </c>
      <c r="AO187" s="33">
        <v>7.2</v>
      </c>
      <c r="AP187" s="33">
        <v>7.19</v>
      </c>
      <c r="AQ187" s="33">
        <v>-0.14000000000000001</v>
      </c>
      <c r="AR187" s="33">
        <v>37</v>
      </c>
      <c r="AS187" s="33">
        <v>25</v>
      </c>
      <c r="AT187" s="33">
        <v>-32.43</v>
      </c>
      <c r="AU187" s="33">
        <v>0</v>
      </c>
      <c r="AV187" s="32">
        <v>22317.69</v>
      </c>
      <c r="AW187" s="33">
        <v>0</v>
      </c>
      <c r="AX187" s="33">
        <v>0</v>
      </c>
      <c r="AY187" s="33">
        <v>199</v>
      </c>
      <c r="AZ187" s="33">
        <v>0</v>
      </c>
      <c r="BA187" s="33">
        <v>0</v>
      </c>
      <c r="BB187" s="33">
        <v>6.22</v>
      </c>
      <c r="BC187" s="33">
        <v>0</v>
      </c>
      <c r="BD187" s="33">
        <v>0</v>
      </c>
      <c r="BE187" s="33">
        <v>30</v>
      </c>
      <c r="BF187" s="33">
        <v>0</v>
      </c>
    </row>
    <row r="188" spans="2:58" x14ac:dyDescent="0.3">
      <c r="B188" t="str">
        <f t="shared" si="2"/>
        <v>SEATTLEBA_Segment/BA_Flavor SubgroupCiderRem Flavor Subgroup</v>
      </c>
      <c r="C188" t="s">
        <v>100</v>
      </c>
      <c r="D188" t="s">
        <v>96</v>
      </c>
      <c r="H188" t="s">
        <v>51</v>
      </c>
      <c r="J188" t="s">
        <v>97</v>
      </c>
      <c r="K188" s="32">
        <v>4638.3900000000003</v>
      </c>
      <c r="L188" s="32">
        <v>5182.68</v>
      </c>
      <c r="M188" s="32">
        <v>11.73</v>
      </c>
      <c r="N188" s="33">
        <v>33</v>
      </c>
      <c r="O188" s="33">
        <v>34</v>
      </c>
      <c r="P188" s="33">
        <v>3.03</v>
      </c>
      <c r="Q188" s="33">
        <v>7.82</v>
      </c>
      <c r="R188" s="33">
        <v>8.57</v>
      </c>
      <c r="S188" s="33">
        <v>9.59</v>
      </c>
      <c r="T188" s="33">
        <v>6</v>
      </c>
      <c r="U188" s="33">
        <v>1</v>
      </c>
      <c r="V188" s="33">
        <v>-83.33</v>
      </c>
      <c r="W188" s="33">
        <v>0</v>
      </c>
      <c r="X188" s="32">
        <v>4282.91</v>
      </c>
      <c r="Y188" s="33">
        <v>0</v>
      </c>
      <c r="Z188" s="33">
        <v>0</v>
      </c>
      <c r="AA188" s="33">
        <v>35</v>
      </c>
      <c r="AB188" s="33">
        <v>0</v>
      </c>
      <c r="AC188" s="33">
        <v>0</v>
      </c>
      <c r="AD188" s="33">
        <v>6.76</v>
      </c>
      <c r="AE188" s="33">
        <v>0</v>
      </c>
      <c r="AF188" s="33">
        <v>0</v>
      </c>
      <c r="AG188" s="33">
        <v>4</v>
      </c>
      <c r="AH188" s="33">
        <v>0</v>
      </c>
      <c r="AI188" s="32">
        <v>1111.96</v>
      </c>
      <c r="AJ188" s="32">
        <v>1416.22</v>
      </c>
      <c r="AK188" s="33">
        <v>27.36</v>
      </c>
      <c r="AL188" s="33">
        <v>7</v>
      </c>
      <c r="AM188" s="33">
        <v>9</v>
      </c>
      <c r="AN188" s="33">
        <v>28.57</v>
      </c>
      <c r="AO188" s="33">
        <v>8.42</v>
      </c>
      <c r="AP188" s="33">
        <v>8.64</v>
      </c>
      <c r="AQ188" s="33">
        <v>2.61</v>
      </c>
      <c r="AR188" s="33">
        <v>4</v>
      </c>
      <c r="AS188" s="33">
        <v>1</v>
      </c>
      <c r="AT188" s="33">
        <v>-75</v>
      </c>
      <c r="AU188" s="33">
        <v>0</v>
      </c>
      <c r="AV188" s="32">
        <v>1061.5999999999999</v>
      </c>
      <c r="AW188" s="33">
        <v>0</v>
      </c>
      <c r="AX188" s="33">
        <v>0</v>
      </c>
      <c r="AY188" s="33">
        <v>9</v>
      </c>
      <c r="AZ188" s="33">
        <v>0</v>
      </c>
      <c r="BA188" s="33">
        <v>0</v>
      </c>
      <c r="BB188" s="33">
        <v>6.85</v>
      </c>
      <c r="BC188" s="33">
        <v>0</v>
      </c>
      <c r="BD188" s="33">
        <v>0</v>
      </c>
      <c r="BE188" s="33">
        <v>5</v>
      </c>
      <c r="BF188" s="33">
        <v>0</v>
      </c>
    </row>
    <row r="189" spans="2:58" x14ac:dyDescent="0.3">
      <c r="B189" t="str">
        <f t="shared" si="2"/>
        <v>SEATTLEBA_Category/FormatBeerDraft</v>
      </c>
      <c r="C189" t="s">
        <v>100</v>
      </c>
      <c r="D189" t="s">
        <v>109</v>
      </c>
      <c r="F189" t="s">
        <v>47</v>
      </c>
      <c r="I189" t="s">
        <v>48</v>
      </c>
      <c r="K189" s="32">
        <v>250382278.96000001</v>
      </c>
      <c r="L189" s="32">
        <v>255812382.09999999</v>
      </c>
      <c r="M189" s="32">
        <v>2.17</v>
      </c>
      <c r="N189" s="33">
        <v>2298360</v>
      </c>
      <c r="O189" s="33">
        <v>2206348</v>
      </c>
      <c r="P189" s="33">
        <v>-4</v>
      </c>
      <c r="Q189" s="33">
        <v>6.05</v>
      </c>
      <c r="R189" s="33">
        <v>6.44</v>
      </c>
      <c r="S189" s="33">
        <v>6.45</v>
      </c>
      <c r="T189" s="33">
        <v>3352</v>
      </c>
      <c r="U189" s="33">
        <v>3411</v>
      </c>
      <c r="V189" s="33">
        <v>1.76</v>
      </c>
      <c r="W189" s="33">
        <v>0</v>
      </c>
      <c r="X189" s="32">
        <v>191692776.12</v>
      </c>
      <c r="Y189" s="33">
        <v>0</v>
      </c>
      <c r="Z189" s="33">
        <v>0</v>
      </c>
      <c r="AA189" s="33">
        <v>1943115</v>
      </c>
      <c r="AB189" s="33">
        <v>0</v>
      </c>
      <c r="AC189" s="33">
        <v>0</v>
      </c>
      <c r="AD189" s="33">
        <v>5.48</v>
      </c>
      <c r="AE189" s="33">
        <v>0</v>
      </c>
      <c r="AF189" s="33">
        <v>0</v>
      </c>
      <c r="AG189" s="33">
        <v>3022</v>
      </c>
      <c r="AH189" s="33">
        <v>0</v>
      </c>
      <c r="AI189" s="32">
        <v>59986059.659999996</v>
      </c>
      <c r="AJ189" s="32">
        <v>57111086.57</v>
      </c>
      <c r="AK189" s="33">
        <v>-4.79</v>
      </c>
      <c r="AL189" s="33">
        <v>524169</v>
      </c>
      <c r="AM189" s="33">
        <v>488515</v>
      </c>
      <c r="AN189" s="33">
        <v>-6.8</v>
      </c>
      <c r="AO189" s="33">
        <v>6.36</v>
      </c>
      <c r="AP189" s="33">
        <v>6.49</v>
      </c>
      <c r="AQ189" s="33">
        <v>2.04</v>
      </c>
      <c r="AR189" s="33">
        <v>3273</v>
      </c>
      <c r="AS189" s="33">
        <v>3873</v>
      </c>
      <c r="AT189" s="33">
        <v>18.329999999999998</v>
      </c>
      <c r="AU189" s="33">
        <v>0</v>
      </c>
      <c r="AV189" s="32">
        <v>50053574.219999999</v>
      </c>
      <c r="AW189" s="33">
        <v>0</v>
      </c>
      <c r="AX189" s="33">
        <v>0</v>
      </c>
      <c r="AY189" s="33">
        <v>496538</v>
      </c>
      <c r="AZ189" s="33">
        <v>0</v>
      </c>
      <c r="BA189" s="33">
        <v>0</v>
      </c>
      <c r="BB189" s="33">
        <v>5.6</v>
      </c>
      <c r="BC189" s="33">
        <v>0</v>
      </c>
      <c r="BD189" s="33">
        <v>0</v>
      </c>
      <c r="BE189" s="33">
        <v>3322</v>
      </c>
      <c r="BF189" s="33">
        <v>0</v>
      </c>
    </row>
    <row r="190" spans="2:58" x14ac:dyDescent="0.3">
      <c r="B190" t="str">
        <f t="shared" si="2"/>
        <v>SEATTLEBA_Category/FormatBeerPackaged</v>
      </c>
      <c r="C190" t="s">
        <v>100</v>
      </c>
      <c r="D190" t="s">
        <v>109</v>
      </c>
      <c r="F190" t="s">
        <v>47</v>
      </c>
      <c r="I190" t="s">
        <v>49</v>
      </c>
      <c r="K190" s="32">
        <v>203120373.37</v>
      </c>
      <c r="L190" s="32">
        <v>197890354.03999999</v>
      </c>
      <c r="M190" s="32">
        <v>-2.57</v>
      </c>
      <c r="N190" s="33">
        <v>1680915</v>
      </c>
      <c r="O190" s="33">
        <v>1584236</v>
      </c>
      <c r="P190" s="33">
        <v>-5.75</v>
      </c>
      <c r="Q190" s="33">
        <v>6.71</v>
      </c>
      <c r="R190" s="33">
        <v>6.94</v>
      </c>
      <c r="S190" s="33">
        <v>3.43</v>
      </c>
      <c r="T190" s="33">
        <v>4418</v>
      </c>
      <c r="U190" s="33">
        <v>3828</v>
      </c>
      <c r="V190" s="33">
        <v>-13.35</v>
      </c>
      <c r="W190" s="33">
        <v>0</v>
      </c>
      <c r="X190" s="32">
        <v>146737517.08000001</v>
      </c>
      <c r="Y190" s="33">
        <v>0</v>
      </c>
      <c r="Z190" s="33">
        <v>0</v>
      </c>
      <c r="AA190" s="33">
        <v>1379123</v>
      </c>
      <c r="AB190" s="33">
        <v>0</v>
      </c>
      <c r="AC190" s="33">
        <v>0</v>
      </c>
      <c r="AD190" s="33">
        <v>5.91</v>
      </c>
      <c r="AE190" s="33">
        <v>0</v>
      </c>
      <c r="AF190" s="33">
        <v>0</v>
      </c>
      <c r="AG190" s="33">
        <v>3418</v>
      </c>
      <c r="AH190" s="33">
        <v>0</v>
      </c>
      <c r="AI190" s="32">
        <v>46930720.270000003</v>
      </c>
      <c r="AJ190" s="32">
        <v>42731763.829999998</v>
      </c>
      <c r="AK190" s="33">
        <v>-8.9499999999999993</v>
      </c>
      <c r="AL190" s="33">
        <v>382477</v>
      </c>
      <c r="AM190" s="33">
        <v>340189</v>
      </c>
      <c r="AN190" s="33">
        <v>-11.06</v>
      </c>
      <c r="AO190" s="33">
        <v>6.82</v>
      </c>
      <c r="AP190" s="33">
        <v>6.98</v>
      </c>
      <c r="AQ190" s="33">
        <v>2.35</v>
      </c>
      <c r="AR190" s="33">
        <v>4134</v>
      </c>
      <c r="AS190" s="33">
        <v>4155</v>
      </c>
      <c r="AT190" s="33">
        <v>0.51</v>
      </c>
      <c r="AU190" s="33">
        <v>0</v>
      </c>
      <c r="AV190" s="32">
        <v>38245195.960000001</v>
      </c>
      <c r="AW190" s="33">
        <v>0</v>
      </c>
      <c r="AX190" s="33">
        <v>0</v>
      </c>
      <c r="AY190" s="33">
        <v>343467</v>
      </c>
      <c r="AZ190" s="33">
        <v>0</v>
      </c>
      <c r="BA190" s="33">
        <v>0</v>
      </c>
      <c r="BB190" s="33">
        <v>6.19</v>
      </c>
      <c r="BC190" s="33">
        <v>0</v>
      </c>
      <c r="BD190" s="33">
        <v>0</v>
      </c>
      <c r="BE190" s="33">
        <v>4155</v>
      </c>
      <c r="BF190" s="33">
        <v>0</v>
      </c>
    </row>
    <row r="191" spans="2:58" x14ac:dyDescent="0.3">
      <c r="B191" t="str">
        <f t="shared" si="2"/>
        <v>SEATTLEBA_SubSegment/FormatCiderDraft</v>
      </c>
      <c r="C191" t="s">
        <v>100</v>
      </c>
      <c r="D191" t="s">
        <v>110</v>
      </c>
      <c r="G191" t="s">
        <v>51</v>
      </c>
      <c r="I191" t="s">
        <v>48</v>
      </c>
      <c r="K191" s="32">
        <v>2314536.8199999998</v>
      </c>
      <c r="L191" s="32">
        <v>2214257.48</v>
      </c>
      <c r="M191" s="32">
        <v>-4.33</v>
      </c>
      <c r="N191" s="33">
        <v>19854</v>
      </c>
      <c r="O191" s="33">
        <v>17455</v>
      </c>
      <c r="P191" s="33">
        <v>-12.08</v>
      </c>
      <c r="Q191" s="33">
        <v>6.48</v>
      </c>
      <c r="R191" s="33">
        <v>7.05</v>
      </c>
      <c r="S191" s="33">
        <v>8.8000000000000007</v>
      </c>
      <c r="T191" s="33">
        <v>242</v>
      </c>
      <c r="U191" s="33">
        <v>174</v>
      </c>
      <c r="V191" s="33">
        <v>-28.1</v>
      </c>
      <c r="W191" s="33">
        <v>0</v>
      </c>
      <c r="X191" s="32">
        <v>2342337.7200000002</v>
      </c>
      <c r="Y191" s="33">
        <v>0</v>
      </c>
      <c r="Z191" s="33">
        <v>0</v>
      </c>
      <c r="AA191" s="33">
        <v>21858</v>
      </c>
      <c r="AB191" s="33">
        <v>0</v>
      </c>
      <c r="AC191" s="33">
        <v>0</v>
      </c>
      <c r="AD191" s="33">
        <v>5.95</v>
      </c>
      <c r="AE191" s="33">
        <v>0</v>
      </c>
      <c r="AF191" s="33">
        <v>0</v>
      </c>
      <c r="AG191" s="33">
        <v>186</v>
      </c>
      <c r="AH191" s="33">
        <v>0</v>
      </c>
      <c r="AI191" s="32">
        <v>499649.71</v>
      </c>
      <c r="AJ191" s="32">
        <v>504239.57</v>
      </c>
      <c r="AK191" s="33">
        <v>0.92</v>
      </c>
      <c r="AL191" s="33">
        <v>4032</v>
      </c>
      <c r="AM191" s="33">
        <v>3955</v>
      </c>
      <c r="AN191" s="33">
        <v>-1.91</v>
      </c>
      <c r="AO191" s="33">
        <v>6.88</v>
      </c>
      <c r="AP191" s="33">
        <v>7.08</v>
      </c>
      <c r="AQ191" s="33">
        <v>2.91</v>
      </c>
      <c r="AR191" s="33">
        <v>180</v>
      </c>
      <c r="AS191" s="33">
        <v>180</v>
      </c>
      <c r="AT191" s="33">
        <v>0</v>
      </c>
      <c r="AU191" s="33">
        <v>0</v>
      </c>
      <c r="AV191" s="32">
        <v>579443.59</v>
      </c>
      <c r="AW191" s="33">
        <v>0</v>
      </c>
      <c r="AX191" s="33">
        <v>0</v>
      </c>
      <c r="AY191" s="33">
        <v>5381</v>
      </c>
      <c r="AZ191" s="33">
        <v>0</v>
      </c>
      <c r="BA191" s="33">
        <v>0</v>
      </c>
      <c r="BB191" s="33">
        <v>5.98</v>
      </c>
      <c r="BC191" s="33">
        <v>0</v>
      </c>
      <c r="BD191" s="33">
        <v>0</v>
      </c>
      <c r="BE191" s="33">
        <v>229</v>
      </c>
      <c r="BF191" s="33">
        <v>0</v>
      </c>
    </row>
    <row r="192" spans="2:58" x14ac:dyDescent="0.3">
      <c r="B192" t="str">
        <f t="shared" si="2"/>
        <v>SEATTLEBA_SubSegment/FormatCiderPackaged</v>
      </c>
      <c r="C192" t="s">
        <v>100</v>
      </c>
      <c r="D192" t="s">
        <v>110</v>
      </c>
      <c r="G192" t="s">
        <v>51</v>
      </c>
      <c r="I192" t="s">
        <v>49</v>
      </c>
      <c r="K192" s="32">
        <v>3641534.16</v>
      </c>
      <c r="L192" s="32">
        <v>3281608.48</v>
      </c>
      <c r="M192" s="32">
        <v>-9.8800000000000008</v>
      </c>
      <c r="N192" s="33">
        <v>25762</v>
      </c>
      <c r="O192" s="33">
        <v>21797</v>
      </c>
      <c r="P192" s="33">
        <v>-15.39</v>
      </c>
      <c r="Q192" s="33">
        <v>7.85</v>
      </c>
      <c r="R192" s="33">
        <v>8.36</v>
      </c>
      <c r="S192" s="33">
        <v>6.5</v>
      </c>
      <c r="T192" s="33">
        <v>692</v>
      </c>
      <c r="U192" s="33">
        <v>571</v>
      </c>
      <c r="V192" s="33">
        <v>-17.489999999999998</v>
      </c>
      <c r="W192" s="33">
        <v>0</v>
      </c>
      <c r="X192" s="33">
        <v>3536531.67</v>
      </c>
      <c r="Y192" s="33">
        <v>0</v>
      </c>
      <c r="Z192" s="33">
        <v>0</v>
      </c>
      <c r="AA192" s="33">
        <v>27670</v>
      </c>
      <c r="AB192" s="33">
        <v>0</v>
      </c>
      <c r="AC192" s="33">
        <v>0</v>
      </c>
      <c r="AD192" s="33">
        <v>7.1</v>
      </c>
      <c r="AE192" s="33">
        <v>0</v>
      </c>
      <c r="AF192" s="33">
        <v>0</v>
      </c>
      <c r="AG192" s="33">
        <v>709</v>
      </c>
      <c r="AH192" s="33">
        <v>0</v>
      </c>
      <c r="AI192" s="32">
        <v>793174.2</v>
      </c>
      <c r="AJ192" s="32">
        <v>781045.08</v>
      </c>
      <c r="AK192" s="33">
        <v>-1.53</v>
      </c>
      <c r="AL192" s="33">
        <v>5398</v>
      </c>
      <c r="AM192" s="33">
        <v>5169</v>
      </c>
      <c r="AN192" s="33">
        <v>-4.24</v>
      </c>
      <c r="AO192" s="33">
        <v>8.16</v>
      </c>
      <c r="AP192" s="33">
        <v>8.39</v>
      </c>
      <c r="AQ192" s="33">
        <v>2.82</v>
      </c>
      <c r="AR192" s="33">
        <v>578</v>
      </c>
      <c r="AS192" s="33">
        <v>558</v>
      </c>
      <c r="AT192" s="33">
        <v>-3.46</v>
      </c>
      <c r="AU192" s="33">
        <v>0</v>
      </c>
      <c r="AV192" s="32">
        <v>854593.82</v>
      </c>
      <c r="AW192" s="33">
        <v>0</v>
      </c>
      <c r="AX192" s="33">
        <v>0</v>
      </c>
      <c r="AY192" s="33">
        <v>6440</v>
      </c>
      <c r="AZ192" s="33">
        <v>0</v>
      </c>
      <c r="BA192" s="33">
        <v>0</v>
      </c>
      <c r="BB192" s="33">
        <v>7.37</v>
      </c>
      <c r="BC192" s="33">
        <v>0</v>
      </c>
      <c r="BD192" s="33">
        <v>0</v>
      </c>
      <c r="BE192" s="33">
        <v>761</v>
      </c>
      <c r="BF192" s="33">
        <v>0</v>
      </c>
    </row>
    <row r="193" spans="2:58" x14ac:dyDescent="0.3">
      <c r="B193" t="str">
        <f t="shared" si="2"/>
        <v>SEATTLEBA_SubSegment/BA_Flavor SubgroupCiderApple Total</v>
      </c>
      <c r="C193" t="s">
        <v>100</v>
      </c>
      <c r="D193" t="s">
        <v>111</v>
      </c>
      <c r="G193" t="s">
        <v>51</v>
      </c>
      <c r="J193" t="s">
        <v>52</v>
      </c>
      <c r="K193" s="32">
        <v>5409352.9299999997</v>
      </c>
      <c r="L193" s="32">
        <v>4973833.5</v>
      </c>
      <c r="M193" s="32">
        <v>-8.0500000000000007</v>
      </c>
      <c r="N193" s="33">
        <v>41190</v>
      </c>
      <c r="O193" s="33">
        <v>35410</v>
      </c>
      <c r="P193" s="33">
        <v>-14.03</v>
      </c>
      <c r="Q193" s="33">
        <v>7.3</v>
      </c>
      <c r="R193" s="33">
        <v>7.8</v>
      </c>
      <c r="S193" s="33">
        <v>6.85</v>
      </c>
      <c r="T193" s="33">
        <v>698</v>
      </c>
      <c r="U193" s="33">
        <v>524</v>
      </c>
      <c r="V193" s="33">
        <v>-24.93</v>
      </c>
      <c r="W193" s="33">
        <v>0</v>
      </c>
      <c r="X193" s="32">
        <v>5394174.3899999997</v>
      </c>
      <c r="Y193" s="33">
        <v>0</v>
      </c>
      <c r="Z193" s="33">
        <v>0</v>
      </c>
      <c r="AA193" s="33">
        <v>45067</v>
      </c>
      <c r="AB193" s="33">
        <v>0</v>
      </c>
      <c r="AC193" s="33">
        <v>0</v>
      </c>
      <c r="AD193" s="33">
        <v>6.65</v>
      </c>
      <c r="AE193" s="33">
        <v>0</v>
      </c>
      <c r="AF193" s="33">
        <v>0</v>
      </c>
      <c r="AG193" s="33">
        <v>679</v>
      </c>
      <c r="AH193" s="33">
        <v>0</v>
      </c>
      <c r="AI193" s="32">
        <v>1166859.22</v>
      </c>
      <c r="AJ193" s="32">
        <v>1176366.54</v>
      </c>
      <c r="AK193" s="33">
        <v>0.81</v>
      </c>
      <c r="AL193" s="33">
        <v>8472</v>
      </c>
      <c r="AM193" s="33">
        <v>8320</v>
      </c>
      <c r="AN193" s="33">
        <v>-1.79</v>
      </c>
      <c r="AO193" s="33">
        <v>7.65</v>
      </c>
      <c r="AP193" s="33">
        <v>7.86</v>
      </c>
      <c r="AQ193" s="33">
        <v>2.75</v>
      </c>
      <c r="AR193" s="33">
        <v>545</v>
      </c>
      <c r="AS193" s="33">
        <v>532</v>
      </c>
      <c r="AT193" s="33">
        <v>-2.39</v>
      </c>
      <c r="AU193" s="33">
        <v>0</v>
      </c>
      <c r="AV193" s="32">
        <v>1306966.23</v>
      </c>
      <c r="AW193" s="33">
        <v>0</v>
      </c>
      <c r="AX193" s="33">
        <v>0</v>
      </c>
      <c r="AY193" s="33">
        <v>10684</v>
      </c>
      <c r="AZ193" s="33">
        <v>0</v>
      </c>
      <c r="BA193" s="33">
        <v>0</v>
      </c>
      <c r="BB193" s="33">
        <v>6.8</v>
      </c>
      <c r="BC193" s="33">
        <v>0</v>
      </c>
      <c r="BD193" s="33">
        <v>0</v>
      </c>
      <c r="BE193" s="33">
        <v>751</v>
      </c>
      <c r="BF193" s="33">
        <v>0</v>
      </c>
    </row>
    <row r="194" spans="2:58" x14ac:dyDescent="0.3">
      <c r="B194" t="str">
        <f t="shared" si="2"/>
        <v>SEATTLEBA_SubSegment/BA_Flavor SubgroupCiderPear Total</v>
      </c>
      <c r="C194" t="s">
        <v>100</v>
      </c>
      <c r="D194" t="s">
        <v>111</v>
      </c>
      <c r="G194" t="s">
        <v>51</v>
      </c>
      <c r="J194" t="s">
        <v>53</v>
      </c>
      <c r="K194" s="32">
        <v>101816.52</v>
      </c>
      <c r="L194" s="32">
        <v>92092.94</v>
      </c>
      <c r="M194" s="32">
        <v>-9.5500000000000007</v>
      </c>
      <c r="N194" s="33">
        <v>835</v>
      </c>
      <c r="O194" s="33">
        <v>707</v>
      </c>
      <c r="P194" s="33">
        <v>-15.33</v>
      </c>
      <c r="Q194" s="33">
        <v>6.78</v>
      </c>
      <c r="R194" s="33">
        <v>7.24</v>
      </c>
      <c r="S194" s="33">
        <v>6.78</v>
      </c>
      <c r="T194" s="33">
        <v>37</v>
      </c>
      <c r="U194" s="33">
        <v>25</v>
      </c>
      <c r="V194" s="33">
        <v>-32.43</v>
      </c>
      <c r="W194" s="33">
        <v>0</v>
      </c>
      <c r="X194" s="32">
        <v>73860.639999999999</v>
      </c>
      <c r="Y194" s="33">
        <v>0</v>
      </c>
      <c r="Z194" s="33">
        <v>0</v>
      </c>
      <c r="AA194" s="33">
        <v>659</v>
      </c>
      <c r="AB194" s="33">
        <v>0</v>
      </c>
      <c r="AC194" s="33">
        <v>0</v>
      </c>
      <c r="AD194" s="33">
        <v>6.22</v>
      </c>
      <c r="AE194" s="33">
        <v>0</v>
      </c>
      <c r="AF194" s="33">
        <v>0</v>
      </c>
      <c r="AG194" s="33">
        <v>27</v>
      </c>
      <c r="AH194" s="33">
        <v>0</v>
      </c>
      <c r="AI194" s="32">
        <v>21534.720000000001</v>
      </c>
      <c r="AJ194" s="32">
        <v>24359.08</v>
      </c>
      <c r="AK194" s="33">
        <v>13.12</v>
      </c>
      <c r="AL194" s="33">
        <v>166</v>
      </c>
      <c r="AM194" s="33">
        <v>188</v>
      </c>
      <c r="AN194" s="33">
        <v>13.25</v>
      </c>
      <c r="AO194" s="33">
        <v>7.2</v>
      </c>
      <c r="AP194" s="33">
        <v>7.19</v>
      </c>
      <c r="AQ194" s="33">
        <v>-0.14000000000000001</v>
      </c>
      <c r="AR194" s="33">
        <v>37</v>
      </c>
      <c r="AS194" s="33">
        <v>25</v>
      </c>
      <c r="AT194" s="33">
        <v>-32.43</v>
      </c>
      <c r="AU194" s="33">
        <v>0</v>
      </c>
      <c r="AV194" s="32">
        <v>22317.69</v>
      </c>
      <c r="AW194" s="33">
        <v>0</v>
      </c>
      <c r="AX194" s="33">
        <v>0</v>
      </c>
      <c r="AY194" s="33">
        <v>199</v>
      </c>
      <c r="AZ194" s="33">
        <v>0</v>
      </c>
      <c r="BA194" s="33">
        <v>0</v>
      </c>
      <c r="BB194" s="33">
        <v>6.22</v>
      </c>
      <c r="BC194" s="33">
        <v>0</v>
      </c>
      <c r="BD194" s="33">
        <v>0</v>
      </c>
      <c r="BE194" s="33">
        <v>30</v>
      </c>
      <c r="BF194" s="33">
        <v>0</v>
      </c>
    </row>
    <row r="195" spans="2:58" x14ac:dyDescent="0.3">
      <c r="B195" t="str">
        <f t="shared" si="2"/>
        <v>SEATTLEBA_SubSegment/BA_Flavor SubgroupCiderRem Flavor Subgroup</v>
      </c>
      <c r="C195" t="s">
        <v>100</v>
      </c>
      <c r="D195" t="s">
        <v>111</v>
      </c>
      <c r="G195" t="s">
        <v>51</v>
      </c>
      <c r="J195" t="s">
        <v>97</v>
      </c>
      <c r="K195" s="32">
        <v>4638.3900000000003</v>
      </c>
      <c r="L195" s="32">
        <v>5182.68</v>
      </c>
      <c r="M195" s="32">
        <v>11.73</v>
      </c>
      <c r="N195" s="33">
        <v>33</v>
      </c>
      <c r="O195" s="33">
        <v>34</v>
      </c>
      <c r="P195" s="33">
        <v>3.03</v>
      </c>
      <c r="Q195" s="33">
        <v>7.82</v>
      </c>
      <c r="R195" s="33">
        <v>8.57</v>
      </c>
      <c r="S195" s="33">
        <v>9.59</v>
      </c>
      <c r="T195" s="33">
        <v>6</v>
      </c>
      <c r="U195" s="33">
        <v>1</v>
      </c>
      <c r="V195" s="33">
        <v>-83.33</v>
      </c>
      <c r="W195" s="33">
        <v>0</v>
      </c>
      <c r="X195" s="32">
        <v>4282.91</v>
      </c>
      <c r="Y195" s="33">
        <v>0</v>
      </c>
      <c r="Z195" s="33">
        <v>0</v>
      </c>
      <c r="AA195" s="33">
        <v>35</v>
      </c>
      <c r="AB195" s="33">
        <v>0</v>
      </c>
      <c r="AC195" s="33">
        <v>0</v>
      </c>
      <c r="AD195" s="33">
        <v>6.76</v>
      </c>
      <c r="AE195" s="33">
        <v>0</v>
      </c>
      <c r="AF195" s="33">
        <v>0</v>
      </c>
      <c r="AG195" s="33">
        <v>4</v>
      </c>
      <c r="AH195" s="33">
        <v>0</v>
      </c>
      <c r="AI195" s="32">
        <v>1111.96</v>
      </c>
      <c r="AJ195" s="32">
        <v>1416.22</v>
      </c>
      <c r="AK195" s="33">
        <v>27.36</v>
      </c>
      <c r="AL195" s="33">
        <v>7</v>
      </c>
      <c r="AM195" s="33">
        <v>9</v>
      </c>
      <c r="AN195" s="33">
        <v>28.57</v>
      </c>
      <c r="AO195" s="33">
        <v>8.42</v>
      </c>
      <c r="AP195" s="33">
        <v>8.64</v>
      </c>
      <c r="AQ195" s="33">
        <v>2.61</v>
      </c>
      <c r="AR195" s="33">
        <v>4</v>
      </c>
      <c r="AS195" s="33">
        <v>1</v>
      </c>
      <c r="AT195" s="33">
        <v>-75</v>
      </c>
      <c r="AU195" s="33">
        <v>0</v>
      </c>
      <c r="AV195" s="32">
        <v>1061.5999999999999</v>
      </c>
      <c r="AW195" s="33">
        <v>0</v>
      </c>
      <c r="AX195" s="33">
        <v>0</v>
      </c>
      <c r="AY195" s="33">
        <v>9</v>
      </c>
      <c r="AZ195" s="33">
        <v>0</v>
      </c>
      <c r="BA195" s="33">
        <v>0</v>
      </c>
      <c r="BB195" s="33">
        <v>6.85</v>
      </c>
      <c r="BC195" s="33">
        <v>0</v>
      </c>
      <c r="BD195" s="33">
        <v>0</v>
      </c>
      <c r="BE195" s="33">
        <v>5</v>
      </c>
      <c r="BF195" s="33">
        <v>0</v>
      </c>
    </row>
    <row r="196" spans="2:58" x14ac:dyDescent="0.3">
      <c r="B196" t="str">
        <f t="shared" si="2"/>
        <v>Drinking (Bars/Nightclubs)BA_Mega CategoryTotal Beer/FMB/Cider</v>
      </c>
      <c r="C196" t="s">
        <v>15</v>
      </c>
      <c r="D196" t="s">
        <v>91</v>
      </c>
      <c r="E196" t="s">
        <v>45</v>
      </c>
      <c r="K196" s="32">
        <v>19659951527.110001</v>
      </c>
      <c r="L196" s="32">
        <v>21524234765.669998</v>
      </c>
      <c r="M196" s="32">
        <v>9.48</v>
      </c>
      <c r="N196" s="33">
        <v>176119781</v>
      </c>
      <c r="O196" s="33">
        <v>181411304</v>
      </c>
      <c r="P196" s="33">
        <v>3</v>
      </c>
      <c r="Q196" s="33">
        <v>6.2</v>
      </c>
      <c r="R196" s="33">
        <v>6.59</v>
      </c>
      <c r="S196" s="33">
        <v>6.29</v>
      </c>
      <c r="T196" s="33">
        <v>79770</v>
      </c>
      <c r="U196" s="33">
        <v>80812</v>
      </c>
      <c r="V196" s="33">
        <v>1.31</v>
      </c>
      <c r="W196" s="33">
        <v>0</v>
      </c>
      <c r="X196" s="32">
        <v>15658886486.32</v>
      </c>
      <c r="Y196" s="33">
        <v>0</v>
      </c>
      <c r="Z196" s="33">
        <v>0</v>
      </c>
      <c r="AA196" s="33">
        <v>157385710</v>
      </c>
      <c r="AB196" s="33">
        <v>0</v>
      </c>
      <c r="AC196" s="33">
        <v>0</v>
      </c>
      <c r="AD196" s="33">
        <v>5.53</v>
      </c>
      <c r="AE196" s="33">
        <v>0</v>
      </c>
      <c r="AF196" s="33">
        <v>0</v>
      </c>
      <c r="AG196" s="33">
        <v>75415</v>
      </c>
      <c r="AH196" s="33">
        <v>0</v>
      </c>
      <c r="AI196" s="32">
        <v>4732886086.5</v>
      </c>
      <c r="AJ196" s="32">
        <v>4770995647.04</v>
      </c>
      <c r="AK196" s="33">
        <v>0.81</v>
      </c>
      <c r="AL196" s="33">
        <v>40800539</v>
      </c>
      <c r="AM196" s="33">
        <v>39976131</v>
      </c>
      <c r="AN196" s="33">
        <v>-2.02</v>
      </c>
      <c r="AO196" s="33">
        <v>6.44</v>
      </c>
      <c r="AP196" s="33">
        <v>6.63</v>
      </c>
      <c r="AQ196" s="33">
        <v>2.95</v>
      </c>
      <c r="AR196" s="33">
        <v>79549</v>
      </c>
      <c r="AS196" s="33">
        <v>81970</v>
      </c>
      <c r="AT196" s="33">
        <v>3.04</v>
      </c>
      <c r="AU196" s="33">
        <v>0</v>
      </c>
      <c r="AV196" s="32">
        <v>4003905016.4499998</v>
      </c>
      <c r="AW196" s="33">
        <v>0</v>
      </c>
      <c r="AX196" s="33">
        <v>0</v>
      </c>
      <c r="AY196" s="33">
        <v>39608805</v>
      </c>
      <c r="AZ196" s="33">
        <v>0</v>
      </c>
      <c r="BA196" s="33">
        <v>0</v>
      </c>
      <c r="BB196" s="33">
        <v>5.62</v>
      </c>
      <c r="BC196" s="33">
        <v>0</v>
      </c>
      <c r="BD196" s="33">
        <v>0</v>
      </c>
      <c r="BE196" s="33">
        <v>80124</v>
      </c>
      <c r="BF196" s="33">
        <v>0</v>
      </c>
    </row>
    <row r="197" spans="2:58" x14ac:dyDescent="0.3">
      <c r="B197" t="str">
        <f t="shared" si="2"/>
        <v>Drinking (Bars/Nightclubs)BA_CategoryBeer</v>
      </c>
      <c r="C197" t="s">
        <v>15</v>
      </c>
      <c r="D197" t="s">
        <v>92</v>
      </c>
      <c r="F197" t="s">
        <v>47</v>
      </c>
      <c r="K197" s="32">
        <v>18363330563.689999</v>
      </c>
      <c r="L197" s="32">
        <v>20204135411.259998</v>
      </c>
      <c r="M197" s="32">
        <v>10.02</v>
      </c>
      <c r="N197" s="33">
        <v>166051806</v>
      </c>
      <c r="O197" s="33">
        <v>171969413</v>
      </c>
      <c r="P197" s="33">
        <v>3.56</v>
      </c>
      <c r="Q197" s="33">
        <v>6.14</v>
      </c>
      <c r="R197" s="33">
        <v>6.53</v>
      </c>
      <c r="S197" s="33">
        <v>6.35</v>
      </c>
      <c r="T197" s="33">
        <v>78195</v>
      </c>
      <c r="U197" s="33">
        <v>80143</v>
      </c>
      <c r="V197" s="33">
        <v>2.4900000000000002</v>
      </c>
      <c r="W197" s="33">
        <v>0</v>
      </c>
      <c r="X197" s="32">
        <v>14528278240.370001</v>
      </c>
      <c r="Y197" s="33">
        <v>0</v>
      </c>
      <c r="Z197" s="33">
        <v>0</v>
      </c>
      <c r="AA197" s="33">
        <v>147419092</v>
      </c>
      <c r="AB197" s="33">
        <v>0</v>
      </c>
      <c r="AC197" s="33">
        <v>0</v>
      </c>
      <c r="AD197" s="33">
        <v>5.48</v>
      </c>
      <c r="AE197" s="33">
        <v>0</v>
      </c>
      <c r="AF197" s="33">
        <v>0</v>
      </c>
      <c r="AG197" s="33">
        <v>74141</v>
      </c>
      <c r="AH197" s="33">
        <v>0</v>
      </c>
      <c r="AI197" s="32">
        <v>4447047798.7299995</v>
      </c>
      <c r="AJ197" s="32">
        <v>4475546466.3199997</v>
      </c>
      <c r="AK197" s="33">
        <v>0.64</v>
      </c>
      <c r="AL197" s="33">
        <v>38698002</v>
      </c>
      <c r="AM197" s="33">
        <v>37874633</v>
      </c>
      <c r="AN197" s="33">
        <v>-2.13</v>
      </c>
      <c r="AO197" s="33">
        <v>6.38</v>
      </c>
      <c r="AP197" s="33">
        <v>6.56</v>
      </c>
      <c r="AQ197" s="33">
        <v>2.82</v>
      </c>
      <c r="AR197" s="33">
        <v>78624</v>
      </c>
      <c r="AS197" s="33">
        <v>81548</v>
      </c>
      <c r="AT197" s="33">
        <v>3.72</v>
      </c>
      <c r="AU197" s="33">
        <v>0</v>
      </c>
      <c r="AV197" s="32">
        <v>3742411578.8600001</v>
      </c>
      <c r="AW197" s="33">
        <v>0</v>
      </c>
      <c r="AX197" s="33">
        <v>0</v>
      </c>
      <c r="AY197" s="33">
        <v>37378368</v>
      </c>
      <c r="AZ197" s="33">
        <v>0</v>
      </c>
      <c r="BA197" s="33">
        <v>0</v>
      </c>
      <c r="BB197" s="33">
        <v>5.56</v>
      </c>
      <c r="BC197" s="33">
        <v>0</v>
      </c>
      <c r="BD197" s="33">
        <v>0</v>
      </c>
      <c r="BE197" s="33">
        <v>78833</v>
      </c>
      <c r="BF197" s="33">
        <v>0</v>
      </c>
    </row>
    <row r="198" spans="2:58" x14ac:dyDescent="0.3">
      <c r="B198" t="str">
        <f t="shared" si="2"/>
        <v>Drinking (Bars/Nightclubs)BA_SubSegmentFlavored Malt Beverage</v>
      </c>
      <c r="C198" t="s">
        <v>15</v>
      </c>
      <c r="D198" t="s">
        <v>93</v>
      </c>
      <c r="G198" t="s">
        <v>50</v>
      </c>
      <c r="K198" s="32">
        <v>245862214.87</v>
      </c>
      <c r="L198" s="32">
        <v>266135187.11000001</v>
      </c>
      <c r="M198" s="32">
        <v>8.25</v>
      </c>
      <c r="N198" s="33">
        <v>2027289</v>
      </c>
      <c r="O198" s="33">
        <v>2074130</v>
      </c>
      <c r="P198" s="33">
        <v>2.31</v>
      </c>
      <c r="Q198" s="33">
        <v>6.74</v>
      </c>
      <c r="R198" s="33">
        <v>7.13</v>
      </c>
      <c r="S198" s="33">
        <v>5.79</v>
      </c>
      <c r="T198" s="33">
        <v>23578</v>
      </c>
      <c r="U198" s="33">
        <v>25170</v>
      </c>
      <c r="V198" s="33">
        <v>6.75</v>
      </c>
      <c r="W198" s="33">
        <v>0</v>
      </c>
      <c r="X198" s="32">
        <v>192221166.87</v>
      </c>
      <c r="Y198" s="33">
        <v>0</v>
      </c>
      <c r="Z198" s="33">
        <v>0</v>
      </c>
      <c r="AA198" s="33">
        <v>1788339</v>
      </c>
      <c r="AB198" s="33">
        <v>0</v>
      </c>
      <c r="AC198" s="33">
        <v>0</v>
      </c>
      <c r="AD198" s="33">
        <v>5.97</v>
      </c>
      <c r="AE198" s="33">
        <v>0</v>
      </c>
      <c r="AF198" s="33">
        <v>0</v>
      </c>
      <c r="AG198" s="33">
        <v>23077</v>
      </c>
      <c r="AH198" s="33">
        <v>0</v>
      </c>
      <c r="AI198" s="32">
        <v>54687376.960000001</v>
      </c>
      <c r="AJ198" s="32">
        <v>57940109.579999998</v>
      </c>
      <c r="AK198" s="33">
        <v>5.95</v>
      </c>
      <c r="AL198" s="33">
        <v>435766</v>
      </c>
      <c r="AM198" s="33">
        <v>446950</v>
      </c>
      <c r="AN198" s="33">
        <v>2.57</v>
      </c>
      <c r="AO198" s="33">
        <v>6.97</v>
      </c>
      <c r="AP198" s="33">
        <v>7.2</v>
      </c>
      <c r="AQ198" s="33">
        <v>3.3</v>
      </c>
      <c r="AR198" s="33">
        <v>21618</v>
      </c>
      <c r="AS198" s="33">
        <v>30536</v>
      </c>
      <c r="AT198" s="33">
        <v>41.25</v>
      </c>
      <c r="AU198" s="33">
        <v>0</v>
      </c>
      <c r="AV198" s="32">
        <v>45911681.229999997</v>
      </c>
      <c r="AW198" s="33">
        <v>0</v>
      </c>
      <c r="AX198" s="33">
        <v>0</v>
      </c>
      <c r="AY198" s="33">
        <v>407712</v>
      </c>
      <c r="AZ198" s="33">
        <v>0</v>
      </c>
      <c r="BA198" s="33">
        <v>0</v>
      </c>
      <c r="BB198" s="33">
        <v>6.26</v>
      </c>
      <c r="BC198" s="33">
        <v>0</v>
      </c>
      <c r="BD198" s="33">
        <v>0</v>
      </c>
      <c r="BE198" s="33">
        <v>23139</v>
      </c>
      <c r="BF198" s="33">
        <v>0</v>
      </c>
    </row>
    <row r="199" spans="2:58" x14ac:dyDescent="0.3">
      <c r="B199" t="str">
        <f t="shared" si="2"/>
        <v>Drinking (Bars/Nightclubs)BA_SubSegmentCider</v>
      </c>
      <c r="C199" t="s">
        <v>15</v>
      </c>
      <c r="D199" t="s">
        <v>93</v>
      </c>
      <c r="G199" t="s">
        <v>51</v>
      </c>
      <c r="K199" s="32">
        <v>255542570.46000001</v>
      </c>
      <c r="L199" s="32">
        <v>284042309.75</v>
      </c>
      <c r="M199" s="32">
        <v>11.15</v>
      </c>
      <c r="N199" s="33">
        <v>2112167</v>
      </c>
      <c r="O199" s="33">
        <v>2196186</v>
      </c>
      <c r="P199" s="33">
        <v>3.98</v>
      </c>
      <c r="Q199" s="33">
        <v>6.72</v>
      </c>
      <c r="R199" s="33">
        <v>7.19</v>
      </c>
      <c r="S199" s="33">
        <v>6.99</v>
      </c>
      <c r="T199" s="33">
        <v>28052</v>
      </c>
      <c r="U199" s="33">
        <v>26507</v>
      </c>
      <c r="V199" s="33">
        <v>-5.51</v>
      </c>
      <c r="W199" s="33">
        <v>0</v>
      </c>
      <c r="X199" s="32">
        <v>215239435.33000001</v>
      </c>
      <c r="Y199" s="33">
        <v>0</v>
      </c>
      <c r="Z199" s="33">
        <v>0</v>
      </c>
      <c r="AA199" s="33">
        <v>1973747</v>
      </c>
      <c r="AB199" s="33">
        <v>0</v>
      </c>
      <c r="AC199" s="33">
        <v>0</v>
      </c>
      <c r="AD199" s="33">
        <v>6.06</v>
      </c>
      <c r="AE199" s="33">
        <v>0</v>
      </c>
      <c r="AF199" s="33">
        <v>0</v>
      </c>
      <c r="AG199" s="33">
        <v>29143</v>
      </c>
      <c r="AH199" s="33">
        <v>0</v>
      </c>
      <c r="AI199" s="32">
        <v>57876649.57</v>
      </c>
      <c r="AJ199" s="32">
        <v>65563041.189999998</v>
      </c>
      <c r="AK199" s="33">
        <v>13.28</v>
      </c>
      <c r="AL199" s="33">
        <v>457184</v>
      </c>
      <c r="AM199" s="33">
        <v>503999</v>
      </c>
      <c r="AN199" s="33">
        <v>10.24</v>
      </c>
      <c r="AO199" s="33">
        <v>7.03</v>
      </c>
      <c r="AP199" s="33">
        <v>7.23</v>
      </c>
      <c r="AQ199" s="33">
        <v>2.84</v>
      </c>
      <c r="AR199" s="33">
        <v>23720</v>
      </c>
      <c r="AS199" s="33">
        <v>27603</v>
      </c>
      <c r="AT199" s="33">
        <v>16.37</v>
      </c>
      <c r="AU199" s="33">
        <v>0</v>
      </c>
      <c r="AV199" s="32">
        <v>55091706.840000004</v>
      </c>
      <c r="AW199" s="33">
        <v>0</v>
      </c>
      <c r="AX199" s="33">
        <v>0</v>
      </c>
      <c r="AY199" s="33">
        <v>498482</v>
      </c>
      <c r="AZ199" s="33">
        <v>0</v>
      </c>
      <c r="BA199" s="33">
        <v>0</v>
      </c>
      <c r="BB199" s="33">
        <v>6.14</v>
      </c>
      <c r="BC199" s="33">
        <v>0</v>
      </c>
      <c r="BD199" s="33">
        <v>0</v>
      </c>
      <c r="BE199" s="33">
        <v>30580</v>
      </c>
      <c r="BF199" s="33">
        <v>0</v>
      </c>
    </row>
    <row r="200" spans="2:58" x14ac:dyDescent="0.3">
      <c r="B200" t="str">
        <f t="shared" si="2"/>
        <v>Drinking (Bars/Nightclubs)BA_SegmentCider</v>
      </c>
      <c r="C200" t="s">
        <v>15</v>
      </c>
      <c r="D200" t="s">
        <v>94</v>
      </c>
      <c r="H200" t="s">
        <v>51</v>
      </c>
      <c r="K200" s="32">
        <v>255542570.46000001</v>
      </c>
      <c r="L200" s="32">
        <v>284042309.75</v>
      </c>
      <c r="M200" s="32">
        <v>11.15</v>
      </c>
      <c r="N200" s="33">
        <v>2112167</v>
      </c>
      <c r="O200" s="33">
        <v>2196186</v>
      </c>
      <c r="P200" s="33">
        <v>3.98</v>
      </c>
      <c r="Q200" s="33">
        <v>6.72</v>
      </c>
      <c r="R200" s="33">
        <v>7.19</v>
      </c>
      <c r="S200" s="33">
        <v>6.99</v>
      </c>
      <c r="T200" s="33">
        <v>28052</v>
      </c>
      <c r="U200" s="33">
        <v>26507</v>
      </c>
      <c r="V200" s="33">
        <v>-5.51</v>
      </c>
      <c r="W200" s="33">
        <v>0</v>
      </c>
      <c r="X200" s="32">
        <v>215239435.33000001</v>
      </c>
      <c r="Y200" s="33">
        <v>0</v>
      </c>
      <c r="Z200" s="33">
        <v>0</v>
      </c>
      <c r="AA200" s="33">
        <v>1973747</v>
      </c>
      <c r="AB200" s="33">
        <v>0</v>
      </c>
      <c r="AC200" s="33">
        <v>0</v>
      </c>
      <c r="AD200" s="33">
        <v>6.06</v>
      </c>
      <c r="AE200" s="33">
        <v>0</v>
      </c>
      <c r="AF200" s="33">
        <v>0</v>
      </c>
      <c r="AG200" s="33">
        <v>29143</v>
      </c>
      <c r="AH200" s="33">
        <v>0</v>
      </c>
      <c r="AI200" s="32">
        <v>57876649.57</v>
      </c>
      <c r="AJ200" s="32">
        <v>65563041.189999998</v>
      </c>
      <c r="AK200" s="33">
        <v>13.28</v>
      </c>
      <c r="AL200" s="33">
        <v>457184</v>
      </c>
      <c r="AM200" s="33">
        <v>503999</v>
      </c>
      <c r="AN200" s="33">
        <v>10.24</v>
      </c>
      <c r="AO200" s="33">
        <v>7.03</v>
      </c>
      <c r="AP200" s="33">
        <v>7.23</v>
      </c>
      <c r="AQ200" s="33">
        <v>2.84</v>
      </c>
      <c r="AR200" s="33">
        <v>23720</v>
      </c>
      <c r="AS200" s="33">
        <v>27603</v>
      </c>
      <c r="AT200" s="33">
        <v>16.37</v>
      </c>
      <c r="AU200" s="33">
        <v>0</v>
      </c>
      <c r="AV200" s="32">
        <v>55091706.840000004</v>
      </c>
      <c r="AW200" s="33">
        <v>0</v>
      </c>
      <c r="AX200" s="33">
        <v>0</v>
      </c>
      <c r="AY200" s="33">
        <v>498482</v>
      </c>
      <c r="AZ200" s="33">
        <v>0</v>
      </c>
      <c r="BA200" s="33">
        <v>0</v>
      </c>
      <c r="BB200" s="33">
        <v>6.14</v>
      </c>
      <c r="BC200" s="33">
        <v>0</v>
      </c>
      <c r="BD200" s="33">
        <v>0</v>
      </c>
      <c r="BE200" s="33">
        <v>30580</v>
      </c>
      <c r="BF200" s="33">
        <v>0</v>
      </c>
    </row>
    <row r="201" spans="2:58" x14ac:dyDescent="0.3">
      <c r="B201" t="str">
        <f t="shared" ref="B201:B229" si="3">C201&amp;D201&amp;E201&amp;F201&amp;G201&amp;H201&amp;I201&amp;J201</f>
        <v>Drinking (Bars/Nightclubs)BA_Segment/FormatCiderDraft</v>
      </c>
      <c r="C201" t="s">
        <v>15</v>
      </c>
      <c r="D201" t="s">
        <v>95</v>
      </c>
      <c r="H201" t="s">
        <v>51</v>
      </c>
      <c r="I201" t="s">
        <v>48</v>
      </c>
      <c r="K201" s="32">
        <v>139124379.72</v>
      </c>
      <c r="L201" s="32">
        <v>152570059.43000001</v>
      </c>
      <c r="M201" s="32">
        <v>9.66</v>
      </c>
      <c r="N201" s="33">
        <v>1230476</v>
      </c>
      <c r="O201" s="33">
        <v>1270638</v>
      </c>
      <c r="P201" s="33">
        <v>3.26</v>
      </c>
      <c r="Q201" s="33">
        <v>6.28</v>
      </c>
      <c r="R201" s="33">
        <v>6.67</v>
      </c>
      <c r="S201" s="33">
        <v>6.21</v>
      </c>
      <c r="T201" s="33">
        <v>12513</v>
      </c>
      <c r="U201" s="33">
        <v>11549</v>
      </c>
      <c r="V201" s="33">
        <v>-7.7</v>
      </c>
      <c r="W201" s="33">
        <v>0</v>
      </c>
      <c r="X201" s="32">
        <v>120820475.8</v>
      </c>
      <c r="Y201" s="33">
        <v>0</v>
      </c>
      <c r="Z201" s="33">
        <v>0</v>
      </c>
      <c r="AA201" s="33">
        <v>1175693</v>
      </c>
      <c r="AB201" s="33">
        <v>0</v>
      </c>
      <c r="AC201" s="33">
        <v>0</v>
      </c>
      <c r="AD201" s="33">
        <v>5.71</v>
      </c>
      <c r="AE201" s="33">
        <v>0</v>
      </c>
      <c r="AF201" s="33">
        <v>0</v>
      </c>
      <c r="AG201" s="33">
        <v>13073</v>
      </c>
      <c r="AH201" s="33">
        <v>0</v>
      </c>
      <c r="AI201" s="32">
        <v>31009530.199999999</v>
      </c>
      <c r="AJ201" s="32">
        <v>36046319.189999998</v>
      </c>
      <c r="AK201" s="33">
        <v>16.239999999999998</v>
      </c>
      <c r="AL201" s="33">
        <v>263034</v>
      </c>
      <c r="AM201" s="33">
        <v>298239</v>
      </c>
      <c r="AN201" s="33">
        <v>13.38</v>
      </c>
      <c r="AO201" s="33">
        <v>6.55</v>
      </c>
      <c r="AP201" s="33">
        <v>6.71</v>
      </c>
      <c r="AQ201" s="33">
        <v>2.44</v>
      </c>
      <c r="AR201" s="33">
        <v>10197</v>
      </c>
      <c r="AS201" s="33">
        <v>11753</v>
      </c>
      <c r="AT201" s="33">
        <v>15.26</v>
      </c>
      <c r="AU201" s="33">
        <v>0</v>
      </c>
      <c r="AV201" s="32">
        <v>31295831.5</v>
      </c>
      <c r="AW201" s="33">
        <v>0</v>
      </c>
      <c r="AX201" s="33">
        <v>0</v>
      </c>
      <c r="AY201" s="33">
        <v>300557</v>
      </c>
      <c r="AZ201" s="33">
        <v>0</v>
      </c>
      <c r="BA201" s="33">
        <v>0</v>
      </c>
      <c r="BB201" s="33">
        <v>5.78</v>
      </c>
      <c r="BC201" s="33">
        <v>0</v>
      </c>
      <c r="BD201" s="33">
        <v>0</v>
      </c>
      <c r="BE201" s="33">
        <v>14212</v>
      </c>
      <c r="BF201" s="33">
        <v>0</v>
      </c>
    </row>
    <row r="202" spans="2:58" x14ac:dyDescent="0.3">
      <c r="B202" t="str">
        <f t="shared" si="3"/>
        <v>Drinking (Bars/Nightclubs)BA_Segment/FormatCiderPackaged</v>
      </c>
      <c r="C202" t="s">
        <v>15</v>
      </c>
      <c r="D202" t="s">
        <v>95</v>
      </c>
      <c r="H202" t="s">
        <v>51</v>
      </c>
      <c r="I202" t="s">
        <v>49</v>
      </c>
      <c r="K202" s="32">
        <v>116418190.73999999</v>
      </c>
      <c r="L202" s="32">
        <v>131472250.31999999</v>
      </c>
      <c r="M202" s="32">
        <v>12.93</v>
      </c>
      <c r="N202" s="33">
        <v>881691</v>
      </c>
      <c r="O202" s="33">
        <v>925548</v>
      </c>
      <c r="P202" s="33">
        <v>4.97</v>
      </c>
      <c r="Q202" s="33">
        <v>7.34</v>
      </c>
      <c r="R202" s="33">
        <v>7.89</v>
      </c>
      <c r="S202" s="33">
        <v>7.49</v>
      </c>
      <c r="T202" s="33">
        <v>24480</v>
      </c>
      <c r="U202" s="33">
        <v>23910</v>
      </c>
      <c r="V202" s="33">
        <v>-2.33</v>
      </c>
      <c r="W202" s="33">
        <v>0</v>
      </c>
      <c r="X202" s="32">
        <v>94418959.530000001</v>
      </c>
      <c r="Y202" s="33">
        <v>0</v>
      </c>
      <c r="Z202" s="33">
        <v>0</v>
      </c>
      <c r="AA202" s="33">
        <v>798054</v>
      </c>
      <c r="AB202" s="33">
        <v>0</v>
      </c>
      <c r="AC202" s="33">
        <v>0</v>
      </c>
      <c r="AD202" s="33">
        <v>6.57</v>
      </c>
      <c r="AE202" s="33">
        <v>0</v>
      </c>
      <c r="AF202" s="33">
        <v>0</v>
      </c>
      <c r="AG202" s="33">
        <v>24893</v>
      </c>
      <c r="AH202" s="33">
        <v>0</v>
      </c>
      <c r="AI202" s="32">
        <v>26867119.370000001</v>
      </c>
      <c r="AJ202" s="32">
        <v>29516722</v>
      </c>
      <c r="AK202" s="33">
        <v>9.86</v>
      </c>
      <c r="AL202" s="33">
        <v>194150</v>
      </c>
      <c r="AM202" s="33">
        <v>205759</v>
      </c>
      <c r="AN202" s="33">
        <v>5.98</v>
      </c>
      <c r="AO202" s="33">
        <v>7.69</v>
      </c>
      <c r="AP202" s="33">
        <v>7.97</v>
      </c>
      <c r="AQ202" s="33">
        <v>3.64</v>
      </c>
      <c r="AR202" s="33">
        <v>21339</v>
      </c>
      <c r="AS202" s="33">
        <v>24562</v>
      </c>
      <c r="AT202" s="33">
        <v>15.1</v>
      </c>
      <c r="AU202" s="33">
        <v>0</v>
      </c>
      <c r="AV202" s="32">
        <v>23795875.34</v>
      </c>
      <c r="AW202" s="33">
        <v>0</v>
      </c>
      <c r="AX202" s="33">
        <v>0</v>
      </c>
      <c r="AY202" s="33">
        <v>197925</v>
      </c>
      <c r="AZ202" s="33">
        <v>0</v>
      </c>
      <c r="BA202" s="33">
        <v>0</v>
      </c>
      <c r="BB202" s="33">
        <v>6.68</v>
      </c>
      <c r="BC202" s="33">
        <v>0</v>
      </c>
      <c r="BD202" s="33">
        <v>0</v>
      </c>
      <c r="BE202" s="33">
        <v>25695</v>
      </c>
      <c r="BF202" s="33">
        <v>0</v>
      </c>
    </row>
    <row r="203" spans="2:58" x14ac:dyDescent="0.3">
      <c r="B203" t="str">
        <f t="shared" si="3"/>
        <v>Drinking (Bars/Nightclubs)BA_Segment/BA_Flavor SubgroupCiderApple Total</v>
      </c>
      <c r="C203" t="s">
        <v>15</v>
      </c>
      <c r="D203" t="s">
        <v>96</v>
      </c>
      <c r="H203" t="s">
        <v>51</v>
      </c>
      <c r="J203" t="s">
        <v>52</v>
      </c>
      <c r="K203" s="32">
        <v>203734883.69</v>
      </c>
      <c r="L203" s="32">
        <v>219482290.41</v>
      </c>
      <c r="M203" s="32">
        <v>7.73</v>
      </c>
      <c r="N203" s="33">
        <v>1683710</v>
      </c>
      <c r="O203" s="33">
        <v>1699457</v>
      </c>
      <c r="P203" s="33">
        <v>0.94</v>
      </c>
      <c r="Q203" s="33">
        <v>6.72</v>
      </c>
      <c r="R203" s="33">
        <v>7.17</v>
      </c>
      <c r="S203" s="33">
        <v>6.7</v>
      </c>
      <c r="T203" s="33">
        <v>24456</v>
      </c>
      <c r="U203" s="33">
        <v>23700</v>
      </c>
      <c r="V203" s="33">
        <v>-3.09</v>
      </c>
      <c r="W203" s="33">
        <v>0</v>
      </c>
      <c r="X203" s="32">
        <v>171679506.22</v>
      </c>
      <c r="Y203" s="33">
        <v>0</v>
      </c>
      <c r="Z203" s="33">
        <v>0</v>
      </c>
      <c r="AA203" s="33">
        <v>1573016</v>
      </c>
      <c r="AB203" s="33">
        <v>0</v>
      </c>
      <c r="AC203" s="33">
        <v>0</v>
      </c>
      <c r="AD203" s="33">
        <v>6.06</v>
      </c>
      <c r="AE203" s="33">
        <v>0</v>
      </c>
      <c r="AF203" s="33">
        <v>0</v>
      </c>
      <c r="AG203" s="33">
        <v>24637</v>
      </c>
      <c r="AH203" s="33">
        <v>0</v>
      </c>
      <c r="AI203" s="32">
        <v>45315416.200000003</v>
      </c>
      <c r="AJ203" s="32">
        <v>50123232.909999996</v>
      </c>
      <c r="AK203" s="33">
        <v>10.61</v>
      </c>
      <c r="AL203" s="33">
        <v>357742</v>
      </c>
      <c r="AM203" s="33">
        <v>385564</v>
      </c>
      <c r="AN203" s="33">
        <v>7.78</v>
      </c>
      <c r="AO203" s="33">
        <v>7.04</v>
      </c>
      <c r="AP203" s="33">
        <v>7.22</v>
      </c>
      <c r="AQ203" s="33">
        <v>2.56</v>
      </c>
      <c r="AR203" s="33">
        <v>21228</v>
      </c>
      <c r="AS203" s="33">
        <v>24829</v>
      </c>
      <c r="AT203" s="33">
        <v>16.96</v>
      </c>
      <c r="AU203" s="33">
        <v>0</v>
      </c>
      <c r="AV203" s="32">
        <v>44136310.850000001</v>
      </c>
      <c r="AW203" s="33">
        <v>0</v>
      </c>
      <c r="AX203" s="33">
        <v>0</v>
      </c>
      <c r="AY203" s="33">
        <v>399435</v>
      </c>
      <c r="AZ203" s="33">
        <v>0</v>
      </c>
      <c r="BA203" s="33">
        <v>0</v>
      </c>
      <c r="BB203" s="33">
        <v>6.14</v>
      </c>
      <c r="BC203" s="33">
        <v>0</v>
      </c>
      <c r="BD203" s="33">
        <v>0</v>
      </c>
      <c r="BE203" s="33">
        <v>25481</v>
      </c>
      <c r="BF203" s="33">
        <v>0</v>
      </c>
    </row>
    <row r="204" spans="2:58" x14ac:dyDescent="0.3">
      <c r="B204" t="str">
        <f t="shared" si="3"/>
        <v>Drinking (Bars/Nightclubs)BA_Segment/BA_Flavor SubgroupCiderPear Total</v>
      </c>
      <c r="C204" t="s">
        <v>15</v>
      </c>
      <c r="D204" t="s">
        <v>96</v>
      </c>
      <c r="H204" t="s">
        <v>51</v>
      </c>
      <c r="J204" t="s">
        <v>53</v>
      </c>
      <c r="K204" s="32">
        <v>4724546.4000000004</v>
      </c>
      <c r="L204" s="32">
        <v>7362993.5800000001</v>
      </c>
      <c r="M204" s="32">
        <v>55.85</v>
      </c>
      <c r="N204" s="33">
        <v>39070</v>
      </c>
      <c r="O204" s="33">
        <v>52469</v>
      </c>
      <c r="P204" s="33">
        <v>34.29</v>
      </c>
      <c r="Q204" s="33">
        <v>6.72</v>
      </c>
      <c r="R204" s="33">
        <v>7.8</v>
      </c>
      <c r="S204" s="33">
        <v>16.07</v>
      </c>
      <c r="T204" s="33">
        <v>1573</v>
      </c>
      <c r="U204" s="33">
        <v>2275</v>
      </c>
      <c r="V204" s="33">
        <v>44.63</v>
      </c>
      <c r="W204" s="33">
        <v>0</v>
      </c>
      <c r="X204" s="32">
        <v>3550246.2</v>
      </c>
      <c r="Y204" s="33">
        <v>0</v>
      </c>
      <c r="Z204" s="33">
        <v>0</v>
      </c>
      <c r="AA204" s="33">
        <v>32317</v>
      </c>
      <c r="AB204" s="33">
        <v>0</v>
      </c>
      <c r="AC204" s="33">
        <v>0</v>
      </c>
      <c r="AD204" s="33">
        <v>6.1</v>
      </c>
      <c r="AE204" s="33">
        <v>0</v>
      </c>
      <c r="AF204" s="33">
        <v>0</v>
      </c>
      <c r="AG204" s="33">
        <v>1433</v>
      </c>
      <c r="AH204" s="33">
        <v>0</v>
      </c>
      <c r="AI204" s="32">
        <v>1151986.8899999999</v>
      </c>
      <c r="AJ204" s="32">
        <v>1806079.03</v>
      </c>
      <c r="AK204" s="33">
        <v>56.78</v>
      </c>
      <c r="AL204" s="33">
        <v>8803</v>
      </c>
      <c r="AM204" s="33">
        <v>12841</v>
      </c>
      <c r="AN204" s="33">
        <v>45.87</v>
      </c>
      <c r="AO204" s="33">
        <v>7.27</v>
      </c>
      <c r="AP204" s="33">
        <v>7.81</v>
      </c>
      <c r="AQ204" s="33">
        <v>7.43</v>
      </c>
      <c r="AR204" s="33">
        <v>1550</v>
      </c>
      <c r="AS204" s="33">
        <v>2323</v>
      </c>
      <c r="AT204" s="33">
        <v>49.87</v>
      </c>
      <c r="AU204" s="33">
        <v>0</v>
      </c>
      <c r="AV204" s="32">
        <v>886020.17</v>
      </c>
      <c r="AW204" s="33">
        <v>0</v>
      </c>
      <c r="AX204" s="33">
        <v>0</v>
      </c>
      <c r="AY204" s="33">
        <v>8082</v>
      </c>
      <c r="AZ204" s="33">
        <v>0</v>
      </c>
      <c r="BA204" s="33">
        <v>0</v>
      </c>
      <c r="BB204" s="33">
        <v>6.09</v>
      </c>
      <c r="BC204" s="33">
        <v>0</v>
      </c>
      <c r="BD204" s="33">
        <v>0</v>
      </c>
      <c r="BE204" s="33">
        <v>1447</v>
      </c>
      <c r="BF204" s="33">
        <v>0</v>
      </c>
    </row>
    <row r="205" spans="2:58" x14ac:dyDescent="0.3">
      <c r="B205" t="str">
        <f t="shared" si="3"/>
        <v>Drinking (Bars/Nightclubs)BA_Segment/BA_Flavor SubgroupCiderRem Flavor Subgroup</v>
      </c>
      <c r="C205" t="s">
        <v>15</v>
      </c>
      <c r="D205" t="s">
        <v>96</v>
      </c>
      <c r="H205" t="s">
        <v>51</v>
      </c>
      <c r="J205" t="s">
        <v>97</v>
      </c>
      <c r="K205" s="32">
        <v>3214.02</v>
      </c>
      <c r="L205" s="32">
        <v>31927.16</v>
      </c>
      <c r="M205" s="32">
        <v>893.37</v>
      </c>
      <c r="N205" s="33">
        <v>23</v>
      </c>
      <c r="O205" s="33">
        <v>232</v>
      </c>
      <c r="P205" s="33">
        <v>908.7</v>
      </c>
      <c r="Q205" s="33">
        <v>7.88</v>
      </c>
      <c r="R205" s="33">
        <v>7.63</v>
      </c>
      <c r="S205" s="33">
        <v>-3.17</v>
      </c>
      <c r="T205" s="33">
        <v>10</v>
      </c>
      <c r="U205" s="33">
        <v>10</v>
      </c>
      <c r="V205" s="33">
        <v>0</v>
      </c>
      <c r="AI205" s="32">
        <v>3214.02</v>
      </c>
      <c r="AJ205" s="32">
        <v>12851.73</v>
      </c>
      <c r="AK205" s="33">
        <v>299.86</v>
      </c>
      <c r="AL205" s="33">
        <v>23</v>
      </c>
      <c r="AM205" s="33">
        <v>94</v>
      </c>
      <c r="AN205" s="33">
        <v>308.7</v>
      </c>
      <c r="AO205" s="33">
        <v>7.88</v>
      </c>
      <c r="AP205" s="33">
        <v>7.61</v>
      </c>
      <c r="AQ205" s="33">
        <v>-3.43</v>
      </c>
      <c r="AR205" s="33">
        <v>10</v>
      </c>
      <c r="AS205" s="33">
        <v>5</v>
      </c>
      <c r="AT205" s="33">
        <v>-50</v>
      </c>
    </row>
    <row r="206" spans="2:58" x14ac:dyDescent="0.3">
      <c r="B206" t="str">
        <f t="shared" si="3"/>
        <v>Drinking (Bars/Nightclubs)BA_Category/FormatBeerDraft</v>
      </c>
      <c r="C206" t="s">
        <v>15</v>
      </c>
      <c r="D206" t="s">
        <v>109</v>
      </c>
      <c r="F206" t="s">
        <v>47</v>
      </c>
      <c r="I206" t="s">
        <v>48</v>
      </c>
      <c r="K206" s="32">
        <v>7985703407.3199997</v>
      </c>
      <c r="L206" s="32">
        <v>9487626616.6700001</v>
      </c>
      <c r="M206" s="32">
        <v>18.809999999999999</v>
      </c>
      <c r="N206" s="33">
        <v>76779171</v>
      </c>
      <c r="O206" s="33">
        <v>85046279</v>
      </c>
      <c r="P206" s="33">
        <v>10.77</v>
      </c>
      <c r="Q206" s="33">
        <v>5.78</v>
      </c>
      <c r="R206" s="33">
        <v>6.2</v>
      </c>
      <c r="S206" s="33">
        <v>7.27</v>
      </c>
      <c r="T206" s="33">
        <v>67896</v>
      </c>
      <c r="U206" s="33">
        <v>73572</v>
      </c>
      <c r="V206" s="33">
        <v>8.36</v>
      </c>
      <c r="W206" s="33">
        <v>0</v>
      </c>
      <c r="X206" s="32">
        <v>6323062581.7799997</v>
      </c>
      <c r="Y206" s="33">
        <v>0</v>
      </c>
      <c r="Z206" s="33">
        <v>0</v>
      </c>
      <c r="AA206" s="33">
        <v>66651246</v>
      </c>
      <c r="AB206" s="33">
        <v>0</v>
      </c>
      <c r="AC206" s="33">
        <v>0</v>
      </c>
      <c r="AD206" s="33">
        <v>5.27</v>
      </c>
      <c r="AE206" s="33">
        <v>0</v>
      </c>
      <c r="AF206" s="33">
        <v>0</v>
      </c>
      <c r="AG206" s="33">
        <v>64908</v>
      </c>
      <c r="AH206" s="33">
        <v>0</v>
      </c>
      <c r="AI206" s="32">
        <v>1994222460.3699999</v>
      </c>
      <c r="AJ206" s="32">
        <v>2113857569.8099999</v>
      </c>
      <c r="AK206" s="33">
        <v>6</v>
      </c>
      <c r="AL206" s="33">
        <v>18380710</v>
      </c>
      <c r="AM206" s="33">
        <v>18820999</v>
      </c>
      <c r="AN206" s="33">
        <v>2.4</v>
      </c>
      <c r="AO206" s="33">
        <v>6.03</v>
      </c>
      <c r="AP206" s="33">
        <v>6.24</v>
      </c>
      <c r="AQ206" s="33">
        <v>3.48</v>
      </c>
      <c r="AR206" s="33">
        <v>70014</v>
      </c>
      <c r="AS206" s="33">
        <v>77042</v>
      </c>
      <c r="AT206" s="33">
        <v>10.039999999999999</v>
      </c>
      <c r="AU206" s="33">
        <v>0</v>
      </c>
      <c r="AV206" s="32">
        <v>1640582355.8</v>
      </c>
      <c r="AW206" s="33">
        <v>0</v>
      </c>
      <c r="AX206" s="33">
        <v>0</v>
      </c>
      <c r="AY206" s="33">
        <v>17147532</v>
      </c>
      <c r="AZ206" s="33">
        <v>0</v>
      </c>
      <c r="BA206" s="33">
        <v>0</v>
      </c>
      <c r="BB206" s="33">
        <v>5.32</v>
      </c>
      <c r="BC206" s="33">
        <v>0</v>
      </c>
      <c r="BD206" s="33">
        <v>0</v>
      </c>
      <c r="BE206" s="33">
        <v>69191</v>
      </c>
      <c r="BF206" s="33">
        <v>0</v>
      </c>
    </row>
    <row r="207" spans="2:58" x14ac:dyDescent="0.3">
      <c r="B207" t="str">
        <f t="shared" si="3"/>
        <v>Drinking (Bars/Nightclubs)BA_Category/FormatBeerPackaged</v>
      </c>
      <c r="C207" t="s">
        <v>15</v>
      </c>
      <c r="D207" t="s">
        <v>109</v>
      </c>
      <c r="F207" t="s">
        <v>47</v>
      </c>
      <c r="I207" t="s">
        <v>49</v>
      </c>
      <c r="K207" s="32">
        <v>10377627156.370001</v>
      </c>
      <c r="L207" s="32">
        <v>10716508794.59</v>
      </c>
      <c r="M207" s="32">
        <v>3.27</v>
      </c>
      <c r="N207" s="33">
        <v>89272635</v>
      </c>
      <c r="O207" s="33">
        <v>86923134</v>
      </c>
      <c r="P207" s="33">
        <v>-2.63</v>
      </c>
      <c r="Q207" s="33">
        <v>6.46</v>
      </c>
      <c r="R207" s="33">
        <v>6.85</v>
      </c>
      <c r="S207" s="33">
        <v>6.04</v>
      </c>
      <c r="T207" s="33">
        <v>77033</v>
      </c>
      <c r="U207" s="33">
        <v>79263</v>
      </c>
      <c r="V207" s="33">
        <v>2.89</v>
      </c>
      <c r="W207" s="33">
        <v>0</v>
      </c>
      <c r="X207" s="32">
        <v>8205215658.5900002</v>
      </c>
      <c r="Y207" s="33">
        <v>0</v>
      </c>
      <c r="Z207" s="33">
        <v>0</v>
      </c>
      <c r="AA207" s="33">
        <v>80767846</v>
      </c>
      <c r="AB207" s="33">
        <v>0</v>
      </c>
      <c r="AC207" s="33">
        <v>0</v>
      </c>
      <c r="AD207" s="33">
        <v>5.64</v>
      </c>
      <c r="AE207" s="33">
        <v>0</v>
      </c>
      <c r="AF207" s="33">
        <v>0</v>
      </c>
      <c r="AG207" s="33">
        <v>72508</v>
      </c>
      <c r="AH207" s="33">
        <v>0</v>
      </c>
      <c r="AI207" s="32">
        <v>2452825338.3600001</v>
      </c>
      <c r="AJ207" s="32">
        <v>2361688896.5100002</v>
      </c>
      <c r="AK207" s="33">
        <v>-3.72</v>
      </c>
      <c r="AL207" s="33">
        <v>20317292</v>
      </c>
      <c r="AM207" s="33">
        <v>19053634</v>
      </c>
      <c r="AN207" s="33">
        <v>-6.22</v>
      </c>
      <c r="AO207" s="33">
        <v>6.71</v>
      </c>
      <c r="AP207" s="33">
        <v>6.89</v>
      </c>
      <c r="AQ207" s="33">
        <v>2.68</v>
      </c>
      <c r="AR207" s="33">
        <v>77708</v>
      </c>
      <c r="AS207" s="33">
        <v>80730</v>
      </c>
      <c r="AT207" s="33">
        <v>3.89</v>
      </c>
      <c r="AU207" s="33">
        <v>0</v>
      </c>
      <c r="AV207" s="32">
        <v>2101829223.0599999</v>
      </c>
      <c r="AW207" s="33">
        <v>0</v>
      </c>
      <c r="AX207" s="33">
        <v>0</v>
      </c>
      <c r="AY207" s="33">
        <v>20230836</v>
      </c>
      <c r="AZ207" s="33">
        <v>0</v>
      </c>
      <c r="BA207" s="33">
        <v>0</v>
      </c>
      <c r="BB207" s="33">
        <v>5.77</v>
      </c>
      <c r="BC207" s="33">
        <v>0</v>
      </c>
      <c r="BD207" s="33">
        <v>0</v>
      </c>
      <c r="BE207" s="33">
        <v>77308</v>
      </c>
      <c r="BF207" s="33">
        <v>0</v>
      </c>
    </row>
    <row r="208" spans="2:58" x14ac:dyDescent="0.3">
      <c r="B208" t="str">
        <f t="shared" si="3"/>
        <v>Drinking (Bars/Nightclubs)BA_SubSegment/FormatCiderDraft</v>
      </c>
      <c r="C208" t="s">
        <v>15</v>
      </c>
      <c r="D208" t="s">
        <v>110</v>
      </c>
      <c r="G208" t="s">
        <v>51</v>
      </c>
      <c r="I208" t="s">
        <v>48</v>
      </c>
      <c r="K208" s="32">
        <v>139124379.72</v>
      </c>
      <c r="L208" s="32">
        <v>152570059.43000001</v>
      </c>
      <c r="M208" s="32">
        <v>9.66</v>
      </c>
      <c r="N208" s="33">
        <v>1230476</v>
      </c>
      <c r="O208" s="33">
        <v>1270638</v>
      </c>
      <c r="P208" s="33">
        <v>3.26</v>
      </c>
      <c r="Q208" s="33">
        <v>6.28</v>
      </c>
      <c r="R208" s="33">
        <v>6.67</v>
      </c>
      <c r="S208" s="33">
        <v>6.21</v>
      </c>
      <c r="T208" s="33">
        <v>12513</v>
      </c>
      <c r="U208" s="33">
        <v>11549</v>
      </c>
      <c r="V208" s="33">
        <v>-7.7</v>
      </c>
      <c r="W208" s="33">
        <v>0</v>
      </c>
      <c r="X208" s="32">
        <v>120820475.8</v>
      </c>
      <c r="Y208" s="33">
        <v>0</v>
      </c>
      <c r="Z208" s="33">
        <v>0</v>
      </c>
      <c r="AA208" s="33">
        <v>1175693</v>
      </c>
      <c r="AB208" s="33">
        <v>0</v>
      </c>
      <c r="AC208" s="33">
        <v>0</v>
      </c>
      <c r="AD208" s="33">
        <v>5.71</v>
      </c>
      <c r="AE208" s="33">
        <v>0</v>
      </c>
      <c r="AF208" s="33">
        <v>0</v>
      </c>
      <c r="AG208" s="33">
        <v>13073</v>
      </c>
      <c r="AH208" s="33">
        <v>0</v>
      </c>
      <c r="AI208" s="32">
        <v>31009530.199999999</v>
      </c>
      <c r="AJ208" s="32">
        <v>36046319.189999998</v>
      </c>
      <c r="AK208" s="33">
        <v>16.239999999999998</v>
      </c>
      <c r="AL208" s="33">
        <v>263034</v>
      </c>
      <c r="AM208" s="33">
        <v>298239</v>
      </c>
      <c r="AN208" s="33">
        <v>13.38</v>
      </c>
      <c r="AO208" s="33">
        <v>6.55</v>
      </c>
      <c r="AP208" s="33">
        <v>6.71</v>
      </c>
      <c r="AQ208" s="33">
        <v>2.44</v>
      </c>
      <c r="AR208" s="33">
        <v>10197</v>
      </c>
      <c r="AS208" s="33">
        <v>11753</v>
      </c>
      <c r="AT208" s="33">
        <v>15.26</v>
      </c>
      <c r="AU208" s="33">
        <v>0</v>
      </c>
      <c r="AV208" s="32">
        <v>31295831.5</v>
      </c>
      <c r="AW208" s="33">
        <v>0</v>
      </c>
      <c r="AX208" s="33">
        <v>0</v>
      </c>
      <c r="AY208" s="33">
        <v>300557</v>
      </c>
      <c r="AZ208" s="33">
        <v>0</v>
      </c>
      <c r="BA208" s="33">
        <v>0</v>
      </c>
      <c r="BB208" s="33">
        <v>5.78</v>
      </c>
      <c r="BC208" s="33">
        <v>0</v>
      </c>
      <c r="BD208" s="33">
        <v>0</v>
      </c>
      <c r="BE208" s="33">
        <v>14212</v>
      </c>
      <c r="BF208" s="33">
        <v>0</v>
      </c>
    </row>
    <row r="209" spans="2:58" x14ac:dyDescent="0.3">
      <c r="B209" t="str">
        <f t="shared" si="3"/>
        <v>Drinking (Bars/Nightclubs)BA_SubSegment/FormatCiderPackaged</v>
      </c>
      <c r="C209" t="s">
        <v>15</v>
      </c>
      <c r="D209" t="s">
        <v>110</v>
      </c>
      <c r="G209" t="s">
        <v>51</v>
      </c>
      <c r="I209" t="s">
        <v>49</v>
      </c>
      <c r="K209" s="32">
        <v>116418190.73999999</v>
      </c>
      <c r="L209" s="32">
        <v>131472250.31999999</v>
      </c>
      <c r="M209" s="32">
        <v>12.93</v>
      </c>
      <c r="N209" s="33">
        <v>881691</v>
      </c>
      <c r="O209" s="33">
        <v>925548</v>
      </c>
      <c r="P209" s="33">
        <v>4.97</v>
      </c>
      <c r="Q209" s="33">
        <v>7.34</v>
      </c>
      <c r="R209" s="33">
        <v>7.89</v>
      </c>
      <c r="S209" s="33">
        <v>7.49</v>
      </c>
      <c r="T209" s="33">
        <v>24480</v>
      </c>
      <c r="U209" s="33">
        <v>23910</v>
      </c>
      <c r="V209" s="33">
        <v>-2.33</v>
      </c>
      <c r="W209" s="33">
        <v>0</v>
      </c>
      <c r="X209" s="32">
        <v>94418959.530000001</v>
      </c>
      <c r="Y209" s="33">
        <v>0</v>
      </c>
      <c r="Z209" s="33">
        <v>0</v>
      </c>
      <c r="AA209" s="33">
        <v>798054</v>
      </c>
      <c r="AB209" s="33">
        <v>0</v>
      </c>
      <c r="AC209" s="33">
        <v>0</v>
      </c>
      <c r="AD209" s="33">
        <v>6.57</v>
      </c>
      <c r="AE209" s="33">
        <v>0</v>
      </c>
      <c r="AF209" s="33">
        <v>0</v>
      </c>
      <c r="AG209" s="33">
        <v>24893</v>
      </c>
      <c r="AH209" s="33">
        <v>0</v>
      </c>
      <c r="AI209" s="32">
        <v>26867119.370000001</v>
      </c>
      <c r="AJ209" s="32">
        <v>29516722</v>
      </c>
      <c r="AK209" s="33">
        <v>9.86</v>
      </c>
      <c r="AL209" s="33">
        <v>194150</v>
      </c>
      <c r="AM209" s="33">
        <v>205759</v>
      </c>
      <c r="AN209" s="33">
        <v>5.98</v>
      </c>
      <c r="AO209" s="33">
        <v>7.69</v>
      </c>
      <c r="AP209" s="33">
        <v>7.97</v>
      </c>
      <c r="AQ209" s="33">
        <v>3.64</v>
      </c>
      <c r="AR209" s="33">
        <v>21339</v>
      </c>
      <c r="AS209" s="33">
        <v>24562</v>
      </c>
      <c r="AT209" s="33">
        <v>15.1</v>
      </c>
      <c r="AU209" s="33">
        <v>0</v>
      </c>
      <c r="AV209" s="32">
        <v>23795875.34</v>
      </c>
      <c r="AW209" s="33">
        <v>0</v>
      </c>
      <c r="AX209" s="33">
        <v>0</v>
      </c>
      <c r="AY209" s="33">
        <v>197925</v>
      </c>
      <c r="AZ209" s="33">
        <v>0</v>
      </c>
      <c r="BA209" s="33">
        <v>0</v>
      </c>
      <c r="BB209" s="33">
        <v>6.68</v>
      </c>
      <c r="BC209" s="33">
        <v>0</v>
      </c>
      <c r="BD209" s="33">
        <v>0</v>
      </c>
      <c r="BE209" s="33">
        <v>25695</v>
      </c>
      <c r="BF209" s="33">
        <v>0</v>
      </c>
    </row>
    <row r="210" spans="2:58" x14ac:dyDescent="0.3">
      <c r="B210" t="str">
        <f t="shared" si="3"/>
        <v>Drinking (Bars/Nightclubs)BA_SubSegment/BA_Flavor SubgroupCiderApple Total</v>
      </c>
      <c r="C210" t="s">
        <v>15</v>
      </c>
      <c r="D210" t="s">
        <v>111</v>
      </c>
      <c r="G210" t="s">
        <v>51</v>
      </c>
      <c r="J210" t="s">
        <v>52</v>
      </c>
      <c r="K210" s="32">
        <v>203734883.69</v>
      </c>
      <c r="L210" s="32">
        <v>219482290.41</v>
      </c>
      <c r="M210" s="32">
        <v>7.73</v>
      </c>
      <c r="N210" s="33">
        <v>1683710</v>
      </c>
      <c r="O210" s="33">
        <v>1699457</v>
      </c>
      <c r="P210" s="33">
        <v>0.94</v>
      </c>
      <c r="Q210" s="33">
        <v>6.72</v>
      </c>
      <c r="R210" s="33">
        <v>7.17</v>
      </c>
      <c r="S210" s="33">
        <v>6.7</v>
      </c>
      <c r="T210" s="33">
        <v>24456</v>
      </c>
      <c r="U210" s="33">
        <v>23700</v>
      </c>
      <c r="V210" s="33">
        <v>-3.09</v>
      </c>
      <c r="W210" s="33">
        <v>0</v>
      </c>
      <c r="X210" s="32">
        <v>171679506.22</v>
      </c>
      <c r="Y210" s="33">
        <v>0</v>
      </c>
      <c r="Z210" s="33">
        <v>0</v>
      </c>
      <c r="AA210" s="33">
        <v>1573016</v>
      </c>
      <c r="AB210" s="33">
        <v>0</v>
      </c>
      <c r="AC210" s="33">
        <v>0</v>
      </c>
      <c r="AD210" s="33">
        <v>6.06</v>
      </c>
      <c r="AE210" s="33">
        <v>0</v>
      </c>
      <c r="AF210" s="33">
        <v>0</v>
      </c>
      <c r="AG210" s="33">
        <v>24637</v>
      </c>
      <c r="AH210" s="33">
        <v>0</v>
      </c>
      <c r="AI210" s="32">
        <v>45315416.200000003</v>
      </c>
      <c r="AJ210" s="32">
        <v>50123232.909999996</v>
      </c>
      <c r="AK210" s="33">
        <v>10.61</v>
      </c>
      <c r="AL210" s="33">
        <v>357742</v>
      </c>
      <c r="AM210" s="33">
        <v>385564</v>
      </c>
      <c r="AN210" s="33">
        <v>7.78</v>
      </c>
      <c r="AO210" s="33">
        <v>7.04</v>
      </c>
      <c r="AP210" s="33">
        <v>7.22</v>
      </c>
      <c r="AQ210" s="33">
        <v>2.56</v>
      </c>
      <c r="AR210" s="33">
        <v>21228</v>
      </c>
      <c r="AS210" s="33">
        <v>24829</v>
      </c>
      <c r="AT210" s="33">
        <v>16.96</v>
      </c>
      <c r="AU210" s="33">
        <v>0</v>
      </c>
      <c r="AV210" s="32">
        <v>44136310.850000001</v>
      </c>
      <c r="AW210" s="33">
        <v>0</v>
      </c>
      <c r="AX210" s="33">
        <v>0</v>
      </c>
      <c r="AY210" s="33">
        <v>399435</v>
      </c>
      <c r="AZ210" s="33">
        <v>0</v>
      </c>
      <c r="BA210" s="33">
        <v>0</v>
      </c>
      <c r="BB210" s="33">
        <v>6.14</v>
      </c>
      <c r="BC210" s="33">
        <v>0</v>
      </c>
      <c r="BD210" s="33">
        <v>0</v>
      </c>
      <c r="BE210" s="33">
        <v>25481</v>
      </c>
      <c r="BF210" s="33">
        <v>0</v>
      </c>
    </row>
    <row r="211" spans="2:58" x14ac:dyDescent="0.3">
      <c r="B211" t="str">
        <f t="shared" si="3"/>
        <v>Drinking (Bars/Nightclubs)BA_SubSegment/BA_Flavor SubgroupCiderPear Total</v>
      </c>
      <c r="C211" t="s">
        <v>15</v>
      </c>
      <c r="D211" t="s">
        <v>111</v>
      </c>
      <c r="G211" t="s">
        <v>51</v>
      </c>
      <c r="J211" t="s">
        <v>53</v>
      </c>
      <c r="K211" s="32">
        <v>4724546.4000000004</v>
      </c>
      <c r="L211" s="32">
        <v>7362993.5800000001</v>
      </c>
      <c r="M211" s="33">
        <v>55.85</v>
      </c>
      <c r="N211" s="33">
        <v>39070</v>
      </c>
      <c r="O211" s="33">
        <v>52469</v>
      </c>
      <c r="P211" s="33">
        <v>34.29</v>
      </c>
      <c r="Q211" s="33">
        <v>6.72</v>
      </c>
      <c r="R211" s="33">
        <v>7.8</v>
      </c>
      <c r="S211" s="33">
        <v>16.07</v>
      </c>
      <c r="T211" s="33">
        <v>1573</v>
      </c>
      <c r="U211" s="33">
        <v>2275</v>
      </c>
      <c r="V211" s="33">
        <v>44.63</v>
      </c>
      <c r="W211" s="33">
        <v>0</v>
      </c>
      <c r="X211" s="32">
        <v>3550246.2</v>
      </c>
      <c r="Y211" s="33">
        <v>0</v>
      </c>
      <c r="Z211" s="33">
        <v>0</v>
      </c>
      <c r="AA211" s="33">
        <v>32317</v>
      </c>
      <c r="AB211" s="33">
        <v>0</v>
      </c>
      <c r="AC211" s="33">
        <v>0</v>
      </c>
      <c r="AD211" s="33">
        <v>6.1</v>
      </c>
      <c r="AE211" s="33">
        <v>0</v>
      </c>
      <c r="AF211" s="33">
        <v>0</v>
      </c>
      <c r="AG211" s="33">
        <v>1433</v>
      </c>
      <c r="AH211" s="33">
        <v>0</v>
      </c>
      <c r="AI211" s="32">
        <v>1151986.8899999999</v>
      </c>
      <c r="AJ211" s="32">
        <v>1806079.03</v>
      </c>
      <c r="AK211" s="33">
        <v>56.78</v>
      </c>
      <c r="AL211" s="33">
        <v>8803</v>
      </c>
      <c r="AM211" s="33">
        <v>12841</v>
      </c>
      <c r="AN211" s="33">
        <v>45.87</v>
      </c>
      <c r="AO211" s="33">
        <v>7.27</v>
      </c>
      <c r="AP211" s="33">
        <v>7.81</v>
      </c>
      <c r="AQ211" s="33">
        <v>7.43</v>
      </c>
      <c r="AR211" s="33">
        <v>1550</v>
      </c>
      <c r="AS211" s="33">
        <v>2323</v>
      </c>
      <c r="AT211" s="33">
        <v>49.87</v>
      </c>
      <c r="AU211" s="33">
        <v>0</v>
      </c>
      <c r="AV211" s="32">
        <v>886020.17</v>
      </c>
      <c r="AW211" s="33">
        <v>0</v>
      </c>
      <c r="AX211" s="33">
        <v>0</v>
      </c>
      <c r="AY211" s="33">
        <v>8082</v>
      </c>
      <c r="AZ211" s="33">
        <v>0</v>
      </c>
      <c r="BA211" s="33">
        <v>0</v>
      </c>
      <c r="BB211" s="33">
        <v>6.09</v>
      </c>
      <c r="BC211" s="33">
        <v>0</v>
      </c>
      <c r="BD211" s="33">
        <v>0</v>
      </c>
      <c r="BE211" s="33">
        <v>1447</v>
      </c>
      <c r="BF211" s="33">
        <v>0</v>
      </c>
    </row>
    <row r="212" spans="2:58" x14ac:dyDescent="0.3">
      <c r="B212" t="str">
        <f t="shared" si="3"/>
        <v>Drinking (Bars/Nightclubs)BA_SubSegment/BA_Flavor SubgroupCiderRem Flavor Subgroup</v>
      </c>
      <c r="C212" t="s">
        <v>15</v>
      </c>
      <c r="D212" t="s">
        <v>111</v>
      </c>
      <c r="G212" t="s">
        <v>51</v>
      </c>
      <c r="J212" t="s">
        <v>97</v>
      </c>
      <c r="K212" s="32">
        <v>3214.02</v>
      </c>
      <c r="L212" s="32">
        <v>31927.16</v>
      </c>
      <c r="M212" s="32">
        <v>893.37</v>
      </c>
      <c r="N212" s="33">
        <v>23</v>
      </c>
      <c r="O212" s="33">
        <v>232</v>
      </c>
      <c r="P212" s="33">
        <v>908.7</v>
      </c>
      <c r="Q212" s="33">
        <v>7.88</v>
      </c>
      <c r="R212" s="33">
        <v>7.63</v>
      </c>
      <c r="S212" s="33">
        <v>-3.17</v>
      </c>
      <c r="T212" s="33">
        <v>10</v>
      </c>
      <c r="U212" s="33">
        <v>10</v>
      </c>
      <c r="V212" s="33">
        <v>0</v>
      </c>
      <c r="AI212" s="32">
        <v>3214.02</v>
      </c>
      <c r="AJ212" s="32">
        <v>12851.73</v>
      </c>
      <c r="AK212" s="33">
        <v>299.86</v>
      </c>
      <c r="AL212" s="33">
        <v>23</v>
      </c>
      <c r="AM212" s="33">
        <v>94</v>
      </c>
      <c r="AN212" s="33">
        <v>308.7</v>
      </c>
      <c r="AO212" s="33">
        <v>7.88</v>
      </c>
      <c r="AP212" s="33">
        <v>7.61</v>
      </c>
      <c r="AQ212" s="33">
        <v>-3.43</v>
      </c>
      <c r="AR212" s="33">
        <v>10</v>
      </c>
      <c r="AS212" s="33">
        <v>5</v>
      </c>
      <c r="AT212" s="33">
        <v>-50</v>
      </c>
    </row>
    <row r="213" spans="2:58" x14ac:dyDescent="0.3">
      <c r="B213" t="str">
        <f t="shared" si="3"/>
        <v>Eating (Restaurants)BA_Mega CategoryTotal Beer/FMB/Cider</v>
      </c>
      <c r="C213" t="s">
        <v>16</v>
      </c>
      <c r="D213" t="s">
        <v>91</v>
      </c>
      <c r="E213" t="s">
        <v>45</v>
      </c>
      <c r="K213" s="32">
        <v>24778798785.220001</v>
      </c>
      <c r="L213" s="32">
        <v>23314039944.689999</v>
      </c>
      <c r="M213" s="32">
        <v>-5.91</v>
      </c>
      <c r="N213" s="33">
        <v>217183120</v>
      </c>
      <c r="O213" s="33">
        <v>193202104</v>
      </c>
      <c r="P213" s="33">
        <v>-11.04</v>
      </c>
      <c r="Q213" s="33">
        <v>6.34</v>
      </c>
      <c r="R213" s="33">
        <v>6.7</v>
      </c>
      <c r="S213" s="33">
        <v>5.68</v>
      </c>
      <c r="T213" s="33">
        <v>193846</v>
      </c>
      <c r="U213" s="33">
        <v>191084</v>
      </c>
      <c r="V213" s="33">
        <v>-1.42</v>
      </c>
      <c r="W213" s="33">
        <v>0</v>
      </c>
      <c r="X213" s="33">
        <v>20991369738.599998</v>
      </c>
      <c r="Y213" s="33">
        <v>0</v>
      </c>
      <c r="Z213" s="33">
        <v>0</v>
      </c>
      <c r="AA213" s="33">
        <v>203142565</v>
      </c>
      <c r="AB213" s="33">
        <v>0</v>
      </c>
      <c r="AC213" s="33">
        <v>0</v>
      </c>
      <c r="AD213" s="33">
        <v>5.74</v>
      </c>
      <c r="AE213" s="33">
        <v>0</v>
      </c>
      <c r="AF213" s="33">
        <v>0</v>
      </c>
      <c r="AG213" s="33">
        <v>179298</v>
      </c>
      <c r="AH213" s="33">
        <v>0</v>
      </c>
      <c r="AI213" s="32">
        <v>5640855781.3100004</v>
      </c>
      <c r="AJ213" s="32">
        <v>5092803668.7399998</v>
      </c>
      <c r="AK213" s="33">
        <v>-9.7200000000000006</v>
      </c>
      <c r="AL213" s="33">
        <v>47483285</v>
      </c>
      <c r="AM213" s="33">
        <v>41934575</v>
      </c>
      <c r="AN213" s="33">
        <v>-11.69</v>
      </c>
      <c r="AO213" s="33">
        <v>6.6</v>
      </c>
      <c r="AP213" s="33">
        <v>6.75</v>
      </c>
      <c r="AQ213" s="33">
        <v>2.27</v>
      </c>
      <c r="AR213" s="33">
        <v>190509</v>
      </c>
      <c r="AS213" s="33">
        <v>198536</v>
      </c>
      <c r="AT213" s="33">
        <v>4.21</v>
      </c>
      <c r="AU213" s="33">
        <v>0</v>
      </c>
      <c r="AV213" s="32">
        <v>5099535744.21</v>
      </c>
      <c r="AW213" s="33">
        <v>0</v>
      </c>
      <c r="AX213" s="33">
        <v>0</v>
      </c>
      <c r="AY213" s="33">
        <v>48679121</v>
      </c>
      <c r="AZ213" s="33">
        <v>0</v>
      </c>
      <c r="BA213" s="33">
        <v>0</v>
      </c>
      <c r="BB213" s="33">
        <v>5.82</v>
      </c>
      <c r="BC213" s="33">
        <v>0</v>
      </c>
      <c r="BD213" s="33">
        <v>0</v>
      </c>
      <c r="BE213" s="33">
        <v>195986</v>
      </c>
      <c r="BF213" s="33">
        <v>0</v>
      </c>
    </row>
    <row r="214" spans="2:58" x14ac:dyDescent="0.3">
      <c r="B214" t="str">
        <f t="shared" si="3"/>
        <v>Eating (Restaurants)BA_CategoryBeer</v>
      </c>
      <c r="C214" t="s">
        <v>16</v>
      </c>
      <c r="D214" t="s">
        <v>92</v>
      </c>
      <c r="F214" t="s">
        <v>47</v>
      </c>
      <c r="K214" s="32">
        <v>23897786921.759998</v>
      </c>
      <c r="L214" s="32">
        <v>22471103484.689999</v>
      </c>
      <c r="M214" s="32">
        <v>-5.97</v>
      </c>
      <c r="N214" s="33">
        <v>210334907</v>
      </c>
      <c r="O214" s="33">
        <v>187188338</v>
      </c>
      <c r="P214" s="33">
        <v>-11</v>
      </c>
      <c r="Q214" s="33">
        <v>6.31</v>
      </c>
      <c r="R214" s="33">
        <v>6.67</v>
      </c>
      <c r="S214" s="33">
        <v>5.71</v>
      </c>
      <c r="T214" s="33">
        <v>189528</v>
      </c>
      <c r="U214" s="33">
        <v>188648</v>
      </c>
      <c r="V214" s="33">
        <v>-0.46</v>
      </c>
      <c r="W214" s="33">
        <v>0</v>
      </c>
      <c r="X214" s="32">
        <v>20252469175.889999</v>
      </c>
      <c r="Y214" s="33">
        <v>0</v>
      </c>
      <c r="Z214" s="33">
        <v>0</v>
      </c>
      <c r="AA214" s="33">
        <v>196704833</v>
      </c>
      <c r="AB214" s="33">
        <v>0</v>
      </c>
      <c r="AC214" s="33">
        <v>0</v>
      </c>
      <c r="AD214" s="33">
        <v>5.72</v>
      </c>
      <c r="AE214" s="33">
        <v>0</v>
      </c>
      <c r="AF214" s="33">
        <v>0</v>
      </c>
      <c r="AG214" s="33">
        <v>175700</v>
      </c>
      <c r="AH214" s="33">
        <v>0</v>
      </c>
      <c r="AI214" s="32">
        <v>5442488977.6199999</v>
      </c>
      <c r="AJ214" s="32">
        <v>4908379907.5</v>
      </c>
      <c r="AK214" s="33">
        <v>-9.81</v>
      </c>
      <c r="AL214" s="33">
        <v>46022596</v>
      </c>
      <c r="AM214" s="33">
        <v>40631315</v>
      </c>
      <c r="AN214" s="33">
        <v>-11.71</v>
      </c>
      <c r="AO214" s="33">
        <v>6.57</v>
      </c>
      <c r="AP214" s="33">
        <v>6.71</v>
      </c>
      <c r="AQ214" s="33">
        <v>2.13</v>
      </c>
      <c r="AR214" s="33">
        <v>187031</v>
      </c>
      <c r="AS214" s="33">
        <v>197070</v>
      </c>
      <c r="AT214" s="33">
        <v>5.37</v>
      </c>
      <c r="AU214" s="33">
        <v>0</v>
      </c>
      <c r="AV214" s="32">
        <v>4925489754.0600004</v>
      </c>
      <c r="AW214" s="33">
        <v>0</v>
      </c>
      <c r="AX214" s="33">
        <v>0</v>
      </c>
      <c r="AY214" s="33">
        <v>47204827</v>
      </c>
      <c r="AZ214" s="33">
        <v>0</v>
      </c>
      <c r="BA214" s="33">
        <v>0</v>
      </c>
      <c r="BB214" s="33">
        <v>5.8</v>
      </c>
      <c r="BC214" s="33">
        <v>0</v>
      </c>
      <c r="BD214" s="33">
        <v>0</v>
      </c>
      <c r="BE214" s="33">
        <v>192453</v>
      </c>
      <c r="BF214" s="33">
        <v>0</v>
      </c>
    </row>
    <row r="215" spans="2:58" x14ac:dyDescent="0.3">
      <c r="B215" t="str">
        <f t="shared" si="3"/>
        <v>Eating (Restaurants)BA_SubSegmentFlavored Malt Beverage</v>
      </c>
      <c r="C215" t="s">
        <v>16</v>
      </c>
      <c r="D215" t="s">
        <v>93</v>
      </c>
      <c r="G215" t="s">
        <v>50</v>
      </c>
      <c r="K215" s="32">
        <v>110415751.03</v>
      </c>
      <c r="L215" s="32">
        <v>108567069.23</v>
      </c>
      <c r="M215" s="32">
        <v>-1.67</v>
      </c>
      <c r="N215" s="33">
        <v>909338</v>
      </c>
      <c r="O215" s="33">
        <v>837469</v>
      </c>
      <c r="P215" s="33">
        <v>-7.9</v>
      </c>
      <c r="Q215" s="33">
        <v>6.75</v>
      </c>
      <c r="R215" s="33">
        <v>7.2</v>
      </c>
      <c r="S215" s="33">
        <v>6.67</v>
      </c>
      <c r="T215" s="33">
        <v>15501</v>
      </c>
      <c r="U215" s="33">
        <v>14064</v>
      </c>
      <c r="V215" s="33">
        <v>-9.27</v>
      </c>
      <c r="W215" s="33">
        <v>0</v>
      </c>
      <c r="X215" s="32">
        <v>87228055.060000002</v>
      </c>
      <c r="Y215" s="33">
        <v>0</v>
      </c>
      <c r="Z215" s="33">
        <v>0</v>
      </c>
      <c r="AA215" s="33">
        <v>813294</v>
      </c>
      <c r="AB215" s="33">
        <v>0</v>
      </c>
      <c r="AC215" s="33">
        <v>0</v>
      </c>
      <c r="AD215" s="33">
        <v>5.96</v>
      </c>
      <c r="AE215" s="33">
        <v>0</v>
      </c>
      <c r="AF215" s="33">
        <v>0</v>
      </c>
      <c r="AG215" s="33">
        <v>14749</v>
      </c>
      <c r="AH215" s="33">
        <v>0</v>
      </c>
      <c r="AI215" s="32">
        <v>25569892.710000001</v>
      </c>
      <c r="AJ215" s="32">
        <v>22722447.359999999</v>
      </c>
      <c r="AK215" s="33">
        <v>-11.14</v>
      </c>
      <c r="AL215" s="33">
        <v>202156</v>
      </c>
      <c r="AM215" s="33">
        <v>172999</v>
      </c>
      <c r="AN215" s="33">
        <v>-14.42</v>
      </c>
      <c r="AO215" s="33">
        <v>7.03</v>
      </c>
      <c r="AP215" s="33">
        <v>7.3</v>
      </c>
      <c r="AQ215" s="33">
        <v>3.84</v>
      </c>
      <c r="AR215" s="33">
        <v>13818</v>
      </c>
      <c r="AS215" s="33">
        <v>16242</v>
      </c>
      <c r="AT215" s="33">
        <v>17.54</v>
      </c>
      <c r="AU215" s="33">
        <v>0</v>
      </c>
      <c r="AV215" s="32">
        <v>19394959.109999999</v>
      </c>
      <c r="AW215" s="33">
        <v>0</v>
      </c>
      <c r="AX215" s="33">
        <v>0</v>
      </c>
      <c r="AY215" s="33">
        <v>170961</v>
      </c>
      <c r="AZ215" s="33">
        <v>0</v>
      </c>
      <c r="BA215" s="33">
        <v>0</v>
      </c>
      <c r="BB215" s="33">
        <v>6.3</v>
      </c>
      <c r="BC215" s="33">
        <v>0</v>
      </c>
      <c r="BD215" s="33">
        <v>0</v>
      </c>
      <c r="BE215" s="33">
        <v>14790</v>
      </c>
      <c r="BF215" s="33">
        <v>0</v>
      </c>
    </row>
    <row r="216" spans="2:58" x14ac:dyDescent="0.3">
      <c r="B216" t="str">
        <f t="shared" si="3"/>
        <v>Eating (Restaurants)BA_SubSegmentCider</v>
      </c>
      <c r="C216" t="s">
        <v>16</v>
      </c>
      <c r="D216" t="s">
        <v>93</v>
      </c>
      <c r="G216" t="s">
        <v>51</v>
      </c>
      <c r="K216" s="32">
        <v>315812703.95999998</v>
      </c>
      <c r="L216" s="32">
        <v>252096961.33000001</v>
      </c>
      <c r="M216" s="32">
        <v>-20.18</v>
      </c>
      <c r="N216" s="33">
        <v>2571674</v>
      </c>
      <c r="O216" s="33">
        <v>1922985</v>
      </c>
      <c r="P216" s="33">
        <v>-25.22</v>
      </c>
      <c r="Q216" s="33">
        <v>6.82</v>
      </c>
      <c r="R216" s="33">
        <v>7.28</v>
      </c>
      <c r="S216" s="33">
        <v>6.74</v>
      </c>
      <c r="T216" s="33">
        <v>38170</v>
      </c>
      <c r="U216" s="33">
        <v>30282</v>
      </c>
      <c r="V216" s="33">
        <v>-20.67</v>
      </c>
      <c r="W216" s="33">
        <v>0</v>
      </c>
      <c r="X216" s="32">
        <v>267546857.31999999</v>
      </c>
      <c r="Y216" s="33">
        <v>0</v>
      </c>
      <c r="Z216" s="33">
        <v>0</v>
      </c>
      <c r="AA216" s="33">
        <v>2389044</v>
      </c>
      <c r="AB216" s="33">
        <v>0</v>
      </c>
      <c r="AC216" s="33">
        <v>0</v>
      </c>
      <c r="AD216" s="33">
        <v>6.22</v>
      </c>
      <c r="AE216" s="33">
        <v>0</v>
      </c>
      <c r="AF216" s="33">
        <v>0</v>
      </c>
      <c r="AG216" s="33">
        <v>37806</v>
      </c>
      <c r="AH216" s="33">
        <v>0</v>
      </c>
      <c r="AI216" s="32">
        <v>70643385</v>
      </c>
      <c r="AJ216" s="32">
        <v>54805495.25</v>
      </c>
      <c r="AK216" s="33">
        <v>-22.42</v>
      </c>
      <c r="AL216" s="33">
        <v>548866</v>
      </c>
      <c r="AM216" s="33">
        <v>413520</v>
      </c>
      <c r="AN216" s="33">
        <v>-24.66</v>
      </c>
      <c r="AO216" s="33">
        <v>7.15</v>
      </c>
      <c r="AP216" s="33">
        <v>7.36</v>
      </c>
      <c r="AQ216" s="33">
        <v>2.94</v>
      </c>
      <c r="AR216" s="33">
        <v>30528</v>
      </c>
      <c r="AS216" s="33">
        <v>33127</v>
      </c>
      <c r="AT216" s="33">
        <v>8.51</v>
      </c>
      <c r="AU216" s="33">
        <v>0</v>
      </c>
      <c r="AV216" s="32">
        <v>66836311.020000003</v>
      </c>
      <c r="AW216" s="33">
        <v>0</v>
      </c>
      <c r="AX216" s="33">
        <v>0</v>
      </c>
      <c r="AY216" s="33">
        <v>590990</v>
      </c>
      <c r="AZ216" s="33">
        <v>0</v>
      </c>
      <c r="BA216" s="33">
        <v>0</v>
      </c>
      <c r="BB216" s="33">
        <v>6.28</v>
      </c>
      <c r="BC216" s="33">
        <v>0</v>
      </c>
      <c r="BD216" s="33">
        <v>0</v>
      </c>
      <c r="BE216" s="33">
        <v>40890</v>
      </c>
      <c r="BF216" s="33">
        <v>0</v>
      </c>
    </row>
    <row r="217" spans="2:58" x14ac:dyDescent="0.3">
      <c r="B217" t="str">
        <f t="shared" si="3"/>
        <v>Eating (Restaurants)BA_SegmentCider</v>
      </c>
      <c r="C217" t="s">
        <v>16</v>
      </c>
      <c r="D217" t="s">
        <v>94</v>
      </c>
      <c r="H217" t="s">
        <v>51</v>
      </c>
      <c r="K217" s="32">
        <v>315812703.95999998</v>
      </c>
      <c r="L217" s="32">
        <v>252096961.33000001</v>
      </c>
      <c r="M217" s="33">
        <v>-20.18</v>
      </c>
      <c r="N217" s="33">
        <v>2571674</v>
      </c>
      <c r="O217" s="33">
        <v>1922985</v>
      </c>
      <c r="P217" s="33">
        <v>-25.22</v>
      </c>
      <c r="Q217" s="33">
        <v>6.82</v>
      </c>
      <c r="R217" s="33">
        <v>7.28</v>
      </c>
      <c r="S217" s="33">
        <v>6.74</v>
      </c>
      <c r="T217" s="33">
        <v>38170</v>
      </c>
      <c r="U217" s="33">
        <v>30282</v>
      </c>
      <c r="V217" s="33">
        <v>-20.67</v>
      </c>
      <c r="W217" s="33">
        <v>0</v>
      </c>
      <c r="X217" s="32">
        <v>267546857.31999999</v>
      </c>
      <c r="Y217" s="33">
        <v>0</v>
      </c>
      <c r="Z217" s="33">
        <v>0</v>
      </c>
      <c r="AA217" s="33">
        <v>2389044</v>
      </c>
      <c r="AB217" s="33">
        <v>0</v>
      </c>
      <c r="AC217" s="33">
        <v>0</v>
      </c>
      <c r="AD217" s="33">
        <v>6.22</v>
      </c>
      <c r="AE217" s="33">
        <v>0</v>
      </c>
      <c r="AF217" s="33">
        <v>0</v>
      </c>
      <c r="AG217" s="33">
        <v>37806</v>
      </c>
      <c r="AH217" s="33">
        <v>0</v>
      </c>
      <c r="AI217" s="32">
        <v>70643385</v>
      </c>
      <c r="AJ217" s="32">
        <v>54805495.25</v>
      </c>
      <c r="AK217" s="33">
        <v>-22.42</v>
      </c>
      <c r="AL217" s="33">
        <v>548866</v>
      </c>
      <c r="AM217" s="33">
        <v>413520</v>
      </c>
      <c r="AN217" s="33">
        <v>-24.66</v>
      </c>
      <c r="AO217" s="33">
        <v>7.15</v>
      </c>
      <c r="AP217" s="33">
        <v>7.36</v>
      </c>
      <c r="AQ217" s="33">
        <v>2.94</v>
      </c>
      <c r="AR217" s="33">
        <v>30528</v>
      </c>
      <c r="AS217" s="33">
        <v>33127</v>
      </c>
      <c r="AT217" s="33">
        <v>8.51</v>
      </c>
      <c r="AU217" s="33">
        <v>0</v>
      </c>
      <c r="AV217" s="32">
        <v>66836311.020000003</v>
      </c>
      <c r="AW217" s="33">
        <v>0</v>
      </c>
      <c r="AX217" s="33">
        <v>0</v>
      </c>
      <c r="AY217" s="33">
        <v>590990</v>
      </c>
      <c r="AZ217" s="33">
        <v>0</v>
      </c>
      <c r="BA217" s="33">
        <v>0</v>
      </c>
      <c r="BB217" s="33">
        <v>6.28</v>
      </c>
      <c r="BC217" s="33">
        <v>0</v>
      </c>
      <c r="BD217" s="33">
        <v>0</v>
      </c>
      <c r="BE217" s="33">
        <v>40890</v>
      </c>
      <c r="BF217" s="33">
        <v>0</v>
      </c>
    </row>
    <row r="218" spans="2:58" x14ac:dyDescent="0.3">
      <c r="B218" t="str">
        <f t="shared" si="3"/>
        <v>Eating (Restaurants)BA_Segment/FormatCiderDraft</v>
      </c>
      <c r="C218" t="s">
        <v>16</v>
      </c>
      <c r="D218" t="s">
        <v>95</v>
      </c>
      <c r="H218" t="s">
        <v>51</v>
      </c>
      <c r="I218" t="s">
        <v>48</v>
      </c>
      <c r="K218" s="32">
        <v>186933972.53999999</v>
      </c>
      <c r="L218" s="32">
        <v>147403124.09999999</v>
      </c>
      <c r="M218" s="32">
        <v>-21.15</v>
      </c>
      <c r="N218" s="33">
        <v>1629856</v>
      </c>
      <c r="O218" s="33">
        <v>1202255</v>
      </c>
      <c r="P218" s="33">
        <v>-26.24</v>
      </c>
      <c r="Q218" s="33">
        <v>6.37</v>
      </c>
      <c r="R218" s="33">
        <v>6.81</v>
      </c>
      <c r="S218" s="33">
        <v>6.91</v>
      </c>
      <c r="T218" s="33">
        <v>16791</v>
      </c>
      <c r="U218" s="33">
        <v>13935</v>
      </c>
      <c r="V218" s="33">
        <v>-17.010000000000002</v>
      </c>
      <c r="W218" s="33">
        <v>0</v>
      </c>
      <c r="X218" s="32">
        <v>160750363.05000001</v>
      </c>
      <c r="Y218" s="33">
        <v>0</v>
      </c>
      <c r="Z218" s="33">
        <v>0</v>
      </c>
      <c r="AA218" s="33">
        <v>1525116</v>
      </c>
      <c r="AB218" s="33">
        <v>0</v>
      </c>
      <c r="AC218" s="33">
        <v>0</v>
      </c>
      <c r="AD218" s="33">
        <v>5.86</v>
      </c>
      <c r="AE218" s="33">
        <v>0</v>
      </c>
      <c r="AF218" s="33">
        <v>0</v>
      </c>
      <c r="AG218" s="33">
        <v>15682</v>
      </c>
      <c r="AH218" s="33">
        <v>0</v>
      </c>
      <c r="AI218" s="32">
        <v>42102813.270000003</v>
      </c>
      <c r="AJ218" s="32">
        <v>31984113.440000001</v>
      </c>
      <c r="AK218" s="33">
        <v>-24.03</v>
      </c>
      <c r="AL218" s="33">
        <v>349968</v>
      </c>
      <c r="AM218" s="33">
        <v>257969</v>
      </c>
      <c r="AN218" s="33">
        <v>-26.29</v>
      </c>
      <c r="AO218" s="33">
        <v>6.68</v>
      </c>
      <c r="AP218" s="33">
        <v>6.89</v>
      </c>
      <c r="AQ218" s="33">
        <v>3.14</v>
      </c>
      <c r="AR218" s="33">
        <v>14651</v>
      </c>
      <c r="AS218" s="33">
        <v>14590</v>
      </c>
      <c r="AT218" s="33">
        <v>-0.42</v>
      </c>
      <c r="AU218" s="33">
        <v>0</v>
      </c>
      <c r="AV218" s="32">
        <v>40273175.549999997</v>
      </c>
      <c r="AW218" s="33">
        <v>0</v>
      </c>
      <c r="AX218" s="33">
        <v>0</v>
      </c>
      <c r="AY218" s="33">
        <v>379181</v>
      </c>
      <c r="AZ218" s="33">
        <v>0</v>
      </c>
      <c r="BA218" s="33">
        <v>0</v>
      </c>
      <c r="BB218" s="33">
        <v>5.9</v>
      </c>
      <c r="BC218" s="33">
        <v>0</v>
      </c>
      <c r="BD218" s="33">
        <v>0</v>
      </c>
      <c r="BE218" s="33">
        <v>17477</v>
      </c>
      <c r="BF218" s="33">
        <v>0</v>
      </c>
    </row>
    <row r="219" spans="2:58" x14ac:dyDescent="0.3">
      <c r="B219" t="str">
        <f t="shared" si="3"/>
        <v>Eating (Restaurants)BA_Segment/FormatCiderPackaged</v>
      </c>
      <c r="C219" t="s">
        <v>16</v>
      </c>
      <c r="D219" t="s">
        <v>95</v>
      </c>
      <c r="H219" t="s">
        <v>51</v>
      </c>
      <c r="I219" t="s">
        <v>49</v>
      </c>
      <c r="K219" s="32">
        <v>128878731.42</v>
      </c>
      <c r="L219" s="32">
        <v>104693837.23</v>
      </c>
      <c r="M219" s="32">
        <v>-18.77</v>
      </c>
      <c r="N219" s="33">
        <v>941818</v>
      </c>
      <c r="O219" s="33">
        <v>720730</v>
      </c>
      <c r="P219" s="33">
        <v>-23.47</v>
      </c>
      <c r="Q219" s="33">
        <v>7.6</v>
      </c>
      <c r="R219" s="33">
        <v>8.07</v>
      </c>
      <c r="S219" s="33">
        <v>6.18</v>
      </c>
      <c r="T219" s="33">
        <v>33778</v>
      </c>
      <c r="U219" s="33">
        <v>25898</v>
      </c>
      <c r="V219" s="33">
        <v>-23.33</v>
      </c>
      <c r="W219" s="33">
        <v>0</v>
      </c>
      <c r="X219" s="32">
        <v>106796494.27</v>
      </c>
      <c r="Y219" s="33">
        <v>0</v>
      </c>
      <c r="Z219" s="33">
        <v>0</v>
      </c>
      <c r="AA219" s="33">
        <v>863928</v>
      </c>
      <c r="AB219" s="33">
        <v>0</v>
      </c>
      <c r="AC219" s="33">
        <v>0</v>
      </c>
      <c r="AD219" s="33">
        <v>6.87</v>
      </c>
      <c r="AE219" s="33">
        <v>0</v>
      </c>
      <c r="AF219" s="33">
        <v>0</v>
      </c>
      <c r="AG219" s="33">
        <v>34053</v>
      </c>
      <c r="AH219" s="33">
        <v>0</v>
      </c>
      <c r="AI219" s="32">
        <v>28540571.73</v>
      </c>
      <c r="AJ219" s="32">
        <v>22821381.809999999</v>
      </c>
      <c r="AK219" s="33">
        <v>-20.04</v>
      </c>
      <c r="AL219" s="33">
        <v>198898</v>
      </c>
      <c r="AM219" s="33">
        <v>155550</v>
      </c>
      <c r="AN219" s="33">
        <v>-21.79</v>
      </c>
      <c r="AO219" s="33">
        <v>7.97</v>
      </c>
      <c r="AP219" s="33">
        <v>8.15</v>
      </c>
      <c r="AQ219" s="33">
        <v>2.2599999999999998</v>
      </c>
      <c r="AR219" s="33">
        <v>27316</v>
      </c>
      <c r="AS219" s="33">
        <v>27372</v>
      </c>
      <c r="AT219" s="33">
        <v>0.21</v>
      </c>
      <c r="AU219" s="33">
        <v>0</v>
      </c>
      <c r="AV219" s="32">
        <v>26563135.469999999</v>
      </c>
      <c r="AW219" s="33">
        <v>0</v>
      </c>
      <c r="AX219" s="33">
        <v>0</v>
      </c>
      <c r="AY219" s="33">
        <v>211810</v>
      </c>
      <c r="AZ219" s="33">
        <v>0</v>
      </c>
      <c r="BA219" s="33">
        <v>0</v>
      </c>
      <c r="BB219" s="33">
        <v>6.97</v>
      </c>
      <c r="BC219" s="33">
        <v>0</v>
      </c>
      <c r="BD219" s="33">
        <v>0</v>
      </c>
      <c r="BE219" s="33">
        <v>36127</v>
      </c>
      <c r="BF219" s="33">
        <v>0</v>
      </c>
    </row>
    <row r="220" spans="2:58" x14ac:dyDescent="0.3">
      <c r="B220" t="str">
        <f t="shared" si="3"/>
        <v>Eating (Restaurants)BA_Segment/BA_Flavor SubgroupCiderApple Total</v>
      </c>
      <c r="C220" t="s">
        <v>16</v>
      </c>
      <c r="D220" t="s">
        <v>96</v>
      </c>
      <c r="H220" t="s">
        <v>51</v>
      </c>
      <c r="J220" t="s">
        <v>52</v>
      </c>
      <c r="K220" s="32">
        <v>227807238.61000001</v>
      </c>
      <c r="L220" s="32">
        <v>197879081.28</v>
      </c>
      <c r="M220" s="32">
        <v>-13.14</v>
      </c>
      <c r="N220" s="33">
        <v>1838040</v>
      </c>
      <c r="O220" s="33">
        <v>1504837</v>
      </c>
      <c r="P220" s="33">
        <v>-18.13</v>
      </c>
      <c r="Q220" s="33">
        <v>6.89</v>
      </c>
      <c r="R220" s="33">
        <v>7.31</v>
      </c>
      <c r="S220" s="33">
        <v>6.1</v>
      </c>
      <c r="T220" s="33">
        <v>31914</v>
      </c>
      <c r="U220" s="33">
        <v>26143</v>
      </c>
      <c r="V220" s="33">
        <v>-18.079999999999998</v>
      </c>
      <c r="W220" s="33">
        <v>0</v>
      </c>
      <c r="X220" s="32">
        <v>191971682.25</v>
      </c>
      <c r="Y220" s="33">
        <v>0</v>
      </c>
      <c r="Z220" s="33">
        <v>0</v>
      </c>
      <c r="AA220" s="33">
        <v>1703616</v>
      </c>
      <c r="AB220" s="33">
        <v>0</v>
      </c>
      <c r="AC220" s="33">
        <v>0</v>
      </c>
      <c r="AD220" s="33">
        <v>6.26</v>
      </c>
      <c r="AE220" s="33">
        <v>0</v>
      </c>
      <c r="AF220" s="33">
        <v>0</v>
      </c>
      <c r="AG220" s="33">
        <v>31126</v>
      </c>
      <c r="AH220" s="33">
        <v>0</v>
      </c>
      <c r="AI220" s="32">
        <v>51888198.799999997</v>
      </c>
      <c r="AJ220" s="32">
        <v>43318254.880000003</v>
      </c>
      <c r="AK220" s="33">
        <v>-16.52</v>
      </c>
      <c r="AL220" s="33">
        <v>400138</v>
      </c>
      <c r="AM220" s="33">
        <v>326171</v>
      </c>
      <c r="AN220" s="33">
        <v>-18.489999999999998</v>
      </c>
      <c r="AO220" s="33">
        <v>7.2</v>
      </c>
      <c r="AP220" s="33">
        <v>7.38</v>
      </c>
      <c r="AQ220" s="33">
        <v>2.5</v>
      </c>
      <c r="AR220" s="33">
        <v>26402</v>
      </c>
      <c r="AS220" s="33">
        <v>28589</v>
      </c>
      <c r="AT220" s="33">
        <v>8.2799999999999994</v>
      </c>
      <c r="AU220" s="33">
        <v>0</v>
      </c>
      <c r="AV220" s="32">
        <v>47887578.170000002</v>
      </c>
      <c r="AW220" s="33">
        <v>0</v>
      </c>
      <c r="AX220" s="33">
        <v>0</v>
      </c>
      <c r="AY220" s="33">
        <v>420262</v>
      </c>
      <c r="AZ220" s="33">
        <v>0</v>
      </c>
      <c r="BA220" s="33">
        <v>0</v>
      </c>
      <c r="BB220" s="33">
        <v>6.33</v>
      </c>
      <c r="BC220" s="33">
        <v>0</v>
      </c>
      <c r="BD220" s="33">
        <v>0</v>
      </c>
      <c r="BE220" s="33">
        <v>33182</v>
      </c>
      <c r="BF220" s="33">
        <v>0</v>
      </c>
    </row>
    <row r="221" spans="2:58" x14ac:dyDescent="0.3">
      <c r="B221" t="str">
        <f t="shared" si="3"/>
        <v>Eating (Restaurants)BA_Segment/BA_Flavor SubgroupCiderPear Total</v>
      </c>
      <c r="C221" t="s">
        <v>16</v>
      </c>
      <c r="D221" t="s">
        <v>96</v>
      </c>
      <c r="H221" t="s">
        <v>51</v>
      </c>
      <c r="J221" t="s">
        <v>53</v>
      </c>
      <c r="K221" s="32">
        <v>11834801.27</v>
      </c>
      <c r="L221" s="32">
        <v>7214473.8399999999</v>
      </c>
      <c r="M221" s="32">
        <v>-39.04</v>
      </c>
      <c r="N221" s="33">
        <v>90459</v>
      </c>
      <c r="O221" s="33">
        <v>53025</v>
      </c>
      <c r="P221" s="33">
        <v>-41.38</v>
      </c>
      <c r="Q221" s="33">
        <v>7.27</v>
      </c>
      <c r="R221" s="33">
        <v>7.56</v>
      </c>
      <c r="S221" s="33">
        <v>3.99</v>
      </c>
      <c r="T221" s="33">
        <v>3598</v>
      </c>
      <c r="U221" s="33">
        <v>2610</v>
      </c>
      <c r="V221" s="33">
        <v>-27.46</v>
      </c>
      <c r="W221" s="33">
        <v>0</v>
      </c>
      <c r="X221" s="32">
        <v>9912418.5299999993</v>
      </c>
      <c r="Y221" s="33">
        <v>0</v>
      </c>
      <c r="Z221" s="33">
        <v>0</v>
      </c>
      <c r="AA221" s="33">
        <v>82912</v>
      </c>
      <c r="AB221" s="33">
        <v>0</v>
      </c>
      <c r="AC221" s="33">
        <v>0</v>
      </c>
      <c r="AD221" s="33">
        <v>6.64</v>
      </c>
      <c r="AE221" s="33">
        <v>0</v>
      </c>
      <c r="AF221" s="33">
        <v>0</v>
      </c>
      <c r="AG221" s="33">
        <v>3543</v>
      </c>
      <c r="AH221" s="33">
        <v>0</v>
      </c>
      <c r="AI221" s="32">
        <v>2606508.64</v>
      </c>
      <c r="AJ221" s="32">
        <v>1586039.99</v>
      </c>
      <c r="AK221" s="33">
        <v>-39.15</v>
      </c>
      <c r="AL221" s="33">
        <v>19215</v>
      </c>
      <c r="AM221" s="33">
        <v>11540</v>
      </c>
      <c r="AN221" s="33">
        <v>-39.94</v>
      </c>
      <c r="AO221" s="33">
        <v>7.54</v>
      </c>
      <c r="AP221" s="33">
        <v>7.64</v>
      </c>
      <c r="AQ221" s="33">
        <v>1.33</v>
      </c>
      <c r="AR221" s="33">
        <v>3141</v>
      </c>
      <c r="AS221" s="33">
        <v>2498</v>
      </c>
      <c r="AT221" s="33">
        <v>-20.47</v>
      </c>
      <c r="AU221" s="33">
        <v>0</v>
      </c>
      <c r="AV221" s="32">
        <v>2389960.25</v>
      </c>
      <c r="AW221" s="33">
        <v>0</v>
      </c>
      <c r="AX221" s="33">
        <v>0</v>
      </c>
      <c r="AY221" s="33">
        <v>19878</v>
      </c>
      <c r="AZ221" s="33">
        <v>0</v>
      </c>
      <c r="BA221" s="33">
        <v>0</v>
      </c>
      <c r="BB221" s="33">
        <v>6.68</v>
      </c>
      <c r="BC221" s="33">
        <v>0</v>
      </c>
      <c r="BD221" s="33">
        <v>0</v>
      </c>
      <c r="BE221" s="33">
        <v>3722</v>
      </c>
      <c r="BF221" s="33">
        <v>0</v>
      </c>
    </row>
    <row r="222" spans="2:58" x14ac:dyDescent="0.3">
      <c r="B222" t="str">
        <f t="shared" si="3"/>
        <v>Eating (Restaurants)BA_Segment/BA_Flavor SubgroupCiderRem Flavor Subgroup</v>
      </c>
      <c r="C222" t="s">
        <v>16</v>
      </c>
      <c r="D222" t="s">
        <v>96</v>
      </c>
      <c r="H222" t="s">
        <v>51</v>
      </c>
      <c r="J222" t="s">
        <v>97</v>
      </c>
      <c r="K222" s="32">
        <v>148818.06</v>
      </c>
      <c r="L222" s="32">
        <v>94422.37</v>
      </c>
      <c r="M222" s="32">
        <v>-36.549999999999997</v>
      </c>
      <c r="N222" s="33">
        <v>1098</v>
      </c>
      <c r="O222" s="33">
        <v>636</v>
      </c>
      <c r="P222" s="33">
        <v>-42.08</v>
      </c>
      <c r="Q222" s="33">
        <v>7.53</v>
      </c>
      <c r="R222" s="33">
        <v>8.24</v>
      </c>
      <c r="S222" s="33">
        <v>9.43</v>
      </c>
      <c r="T222" s="33">
        <v>67</v>
      </c>
      <c r="U222" s="33">
        <v>14</v>
      </c>
      <c r="V222" s="33">
        <v>-79.099999999999994</v>
      </c>
      <c r="W222" s="33">
        <v>0</v>
      </c>
      <c r="X222" s="32">
        <v>183616.55</v>
      </c>
      <c r="Y222" s="33">
        <v>0</v>
      </c>
      <c r="Z222" s="33">
        <v>0</v>
      </c>
      <c r="AA222" s="33">
        <v>1570</v>
      </c>
      <c r="AB222" s="33">
        <v>0</v>
      </c>
      <c r="AC222" s="33">
        <v>0</v>
      </c>
      <c r="AD222" s="33">
        <v>6.5</v>
      </c>
      <c r="AE222" s="33">
        <v>0</v>
      </c>
      <c r="AF222" s="33">
        <v>0</v>
      </c>
      <c r="AG222" s="33">
        <v>80</v>
      </c>
      <c r="AH222" s="33">
        <v>0</v>
      </c>
      <c r="AI222" s="32">
        <v>26147.46</v>
      </c>
      <c r="AJ222" s="32">
        <v>18413.439999999999</v>
      </c>
      <c r="AK222" s="33">
        <v>-29.58</v>
      </c>
      <c r="AL222" s="33">
        <v>180</v>
      </c>
      <c r="AM222" s="33">
        <v>119</v>
      </c>
      <c r="AN222" s="33">
        <v>-33.89</v>
      </c>
      <c r="AO222" s="33">
        <v>8.06</v>
      </c>
      <c r="AP222" s="33">
        <v>8.58</v>
      </c>
      <c r="AQ222" s="33">
        <v>6.45</v>
      </c>
      <c r="AR222" s="33">
        <v>43</v>
      </c>
      <c r="AS222" s="33">
        <v>6</v>
      </c>
      <c r="AT222" s="33">
        <v>-86.05</v>
      </c>
      <c r="AU222" s="33">
        <v>0</v>
      </c>
      <c r="AV222" s="32">
        <v>44402.51</v>
      </c>
      <c r="AW222" s="33">
        <v>0</v>
      </c>
      <c r="AX222" s="33">
        <v>0</v>
      </c>
      <c r="AY222" s="33">
        <v>368</v>
      </c>
      <c r="AZ222" s="33">
        <v>0</v>
      </c>
      <c r="BA222" s="33">
        <v>0</v>
      </c>
      <c r="BB222" s="33">
        <v>6.7</v>
      </c>
      <c r="BC222" s="33">
        <v>0</v>
      </c>
      <c r="BD222" s="33">
        <v>0</v>
      </c>
      <c r="BE222" s="33">
        <v>77</v>
      </c>
      <c r="BF222" s="33">
        <v>0</v>
      </c>
    </row>
    <row r="223" spans="2:58" x14ac:dyDescent="0.3">
      <c r="B223" t="str">
        <f t="shared" si="3"/>
        <v>Eating (Restaurants)BA_Category/FormatBeerDraft</v>
      </c>
      <c r="C223" t="s">
        <v>16</v>
      </c>
      <c r="D223" t="s">
        <v>109</v>
      </c>
      <c r="F223" t="s">
        <v>47</v>
      </c>
      <c r="I223" t="s">
        <v>48</v>
      </c>
      <c r="K223" s="32">
        <v>13323436843.83</v>
      </c>
      <c r="L223" s="32">
        <v>12166207615.030001</v>
      </c>
      <c r="M223" s="32">
        <v>-8.69</v>
      </c>
      <c r="N223" s="33">
        <v>125112800</v>
      </c>
      <c r="O223" s="33">
        <v>108457751</v>
      </c>
      <c r="P223" s="33">
        <v>-13.31</v>
      </c>
      <c r="Q223" s="33">
        <v>5.92</v>
      </c>
      <c r="R223" s="33">
        <v>6.23</v>
      </c>
      <c r="S223" s="33">
        <v>5.24</v>
      </c>
      <c r="T223" s="33">
        <v>157567</v>
      </c>
      <c r="U223" s="33">
        <v>159764</v>
      </c>
      <c r="V223" s="33">
        <v>1.39</v>
      </c>
      <c r="W223" s="33">
        <v>0</v>
      </c>
      <c r="X223" s="32">
        <v>11532848507.370001</v>
      </c>
      <c r="Y223" s="33">
        <v>0</v>
      </c>
      <c r="Z223" s="33">
        <v>0</v>
      </c>
      <c r="AA223" s="33">
        <v>117156310</v>
      </c>
      <c r="AB223" s="33">
        <v>0</v>
      </c>
      <c r="AC223" s="33">
        <v>0</v>
      </c>
      <c r="AD223" s="33">
        <v>5.47</v>
      </c>
      <c r="AE223" s="33">
        <v>0</v>
      </c>
      <c r="AF223" s="33">
        <v>0</v>
      </c>
      <c r="AG223" s="33">
        <v>152770</v>
      </c>
      <c r="AH223" s="33">
        <v>0</v>
      </c>
      <c r="AI223" s="32">
        <v>3028020292.73</v>
      </c>
      <c r="AJ223" s="32">
        <v>2648918465.3099999</v>
      </c>
      <c r="AK223" s="33">
        <v>-12.52</v>
      </c>
      <c r="AL223" s="33">
        <v>27334299</v>
      </c>
      <c r="AM223" s="33">
        <v>23461989</v>
      </c>
      <c r="AN223" s="33">
        <v>-14.17</v>
      </c>
      <c r="AO223" s="33">
        <v>6.15</v>
      </c>
      <c r="AP223" s="33">
        <v>6.27</v>
      </c>
      <c r="AQ223" s="33">
        <v>1.95</v>
      </c>
      <c r="AR223" s="33">
        <v>155584</v>
      </c>
      <c r="AS223" s="33">
        <v>169682</v>
      </c>
      <c r="AT223" s="33">
        <v>9.06</v>
      </c>
      <c r="AU223" s="33">
        <v>0</v>
      </c>
      <c r="AV223" s="32">
        <v>2821966544.04</v>
      </c>
      <c r="AW223" s="33">
        <v>0</v>
      </c>
      <c r="AX223" s="33">
        <v>0</v>
      </c>
      <c r="AY223" s="33">
        <v>28450815</v>
      </c>
      <c r="AZ223" s="33">
        <v>0</v>
      </c>
      <c r="BA223" s="33">
        <v>0</v>
      </c>
      <c r="BB223" s="33">
        <v>5.51</v>
      </c>
      <c r="BC223" s="33">
        <v>0</v>
      </c>
      <c r="BD223" s="33">
        <v>0</v>
      </c>
      <c r="BE223" s="33">
        <v>164210</v>
      </c>
      <c r="BF223" s="33">
        <v>0</v>
      </c>
    </row>
    <row r="224" spans="2:58" x14ac:dyDescent="0.3">
      <c r="B224" t="str">
        <f t="shared" si="3"/>
        <v>Eating (Restaurants)BA_Category/FormatBeerPackaged</v>
      </c>
      <c r="C224" t="s">
        <v>16</v>
      </c>
      <c r="D224" t="s">
        <v>109</v>
      </c>
      <c r="F224" t="s">
        <v>47</v>
      </c>
      <c r="I224" t="s">
        <v>49</v>
      </c>
      <c r="K224" s="32">
        <v>10574350077.93</v>
      </c>
      <c r="L224" s="32">
        <v>10304895869.66</v>
      </c>
      <c r="M224" s="32">
        <v>-2.5499999999999998</v>
      </c>
      <c r="N224" s="33">
        <v>85222107</v>
      </c>
      <c r="O224" s="33">
        <v>78730587</v>
      </c>
      <c r="P224" s="33">
        <v>-7.62</v>
      </c>
      <c r="Q224" s="33">
        <v>6.89</v>
      </c>
      <c r="R224" s="33">
        <v>7.27</v>
      </c>
      <c r="S224" s="33">
        <v>5.52</v>
      </c>
      <c r="T224" s="33">
        <v>183567</v>
      </c>
      <c r="U224" s="33">
        <v>181890</v>
      </c>
      <c r="V224" s="33">
        <v>-0.91</v>
      </c>
      <c r="W224" s="33">
        <v>0</v>
      </c>
      <c r="X224" s="32">
        <v>8719620668.5200005</v>
      </c>
      <c r="Y224" s="33">
        <v>0</v>
      </c>
      <c r="Z224" s="33">
        <v>0</v>
      </c>
      <c r="AA224" s="33">
        <v>79548523</v>
      </c>
      <c r="AB224" s="33">
        <v>0</v>
      </c>
      <c r="AC224" s="33">
        <v>0</v>
      </c>
      <c r="AD224" s="33">
        <v>6.09</v>
      </c>
      <c r="AE224" s="33">
        <v>0</v>
      </c>
      <c r="AF224" s="33">
        <v>0</v>
      </c>
      <c r="AG224" s="33">
        <v>167560</v>
      </c>
      <c r="AH224" s="33">
        <v>0</v>
      </c>
      <c r="AI224" s="32">
        <v>2414468684.8899999</v>
      </c>
      <c r="AJ224" s="32">
        <v>2259461442.1900001</v>
      </c>
      <c r="AK224" s="33">
        <v>-6.42</v>
      </c>
      <c r="AL224" s="33">
        <v>18688297</v>
      </c>
      <c r="AM224" s="33">
        <v>17169326</v>
      </c>
      <c r="AN224" s="33">
        <v>-8.1300000000000008</v>
      </c>
      <c r="AO224" s="33">
        <v>7.18</v>
      </c>
      <c r="AP224" s="33">
        <v>7.31</v>
      </c>
      <c r="AQ224" s="33">
        <v>1.81</v>
      </c>
      <c r="AR224" s="33">
        <v>179793</v>
      </c>
      <c r="AS224" s="33">
        <v>190755</v>
      </c>
      <c r="AT224" s="33">
        <v>6.1</v>
      </c>
      <c r="AU224" s="33">
        <v>0</v>
      </c>
      <c r="AV224" s="32">
        <v>2103523210.02</v>
      </c>
      <c r="AW224" s="33">
        <v>0</v>
      </c>
      <c r="AX224" s="33">
        <v>0</v>
      </c>
      <c r="AY224" s="33">
        <v>18754013</v>
      </c>
      <c r="AZ224" s="33">
        <v>0</v>
      </c>
      <c r="BA224" s="33">
        <v>0</v>
      </c>
      <c r="BB224" s="33">
        <v>6.23</v>
      </c>
      <c r="BC224" s="33">
        <v>0</v>
      </c>
      <c r="BD224" s="33">
        <v>0</v>
      </c>
      <c r="BE224" s="33">
        <v>184306</v>
      </c>
      <c r="BF224" s="33">
        <v>0</v>
      </c>
    </row>
    <row r="225" spans="2:58" x14ac:dyDescent="0.3">
      <c r="B225" t="str">
        <f t="shared" si="3"/>
        <v>Eating (Restaurants)BA_SubSegment/FormatCiderDraft</v>
      </c>
      <c r="C225" t="s">
        <v>16</v>
      </c>
      <c r="D225" t="s">
        <v>110</v>
      </c>
      <c r="G225" t="s">
        <v>51</v>
      </c>
      <c r="I225" t="s">
        <v>48</v>
      </c>
      <c r="K225" s="32">
        <v>186933972.53999999</v>
      </c>
      <c r="L225" s="32">
        <v>147403124.09999999</v>
      </c>
      <c r="M225" s="32">
        <v>-21.15</v>
      </c>
      <c r="N225" s="33">
        <v>1629856</v>
      </c>
      <c r="O225" s="33">
        <v>1202255</v>
      </c>
      <c r="P225" s="33">
        <v>-26.24</v>
      </c>
      <c r="Q225" s="33">
        <v>6.37</v>
      </c>
      <c r="R225" s="33">
        <v>6.81</v>
      </c>
      <c r="S225" s="33">
        <v>6.91</v>
      </c>
      <c r="T225" s="33">
        <v>16791</v>
      </c>
      <c r="U225" s="33">
        <v>13935</v>
      </c>
      <c r="V225" s="33">
        <v>-17.010000000000002</v>
      </c>
      <c r="W225" s="33">
        <v>0</v>
      </c>
      <c r="X225" s="32">
        <v>160750363.05000001</v>
      </c>
      <c r="Y225" s="33">
        <v>0</v>
      </c>
      <c r="Z225" s="33">
        <v>0</v>
      </c>
      <c r="AA225" s="33">
        <v>1525116</v>
      </c>
      <c r="AB225" s="33">
        <v>0</v>
      </c>
      <c r="AC225" s="33">
        <v>0</v>
      </c>
      <c r="AD225" s="33">
        <v>5.86</v>
      </c>
      <c r="AE225" s="33">
        <v>0</v>
      </c>
      <c r="AF225" s="33">
        <v>0</v>
      </c>
      <c r="AG225" s="33">
        <v>15682</v>
      </c>
      <c r="AH225" s="33">
        <v>0</v>
      </c>
      <c r="AI225" s="32">
        <v>42102813.270000003</v>
      </c>
      <c r="AJ225" s="32">
        <v>31984113.440000001</v>
      </c>
      <c r="AK225" s="33">
        <v>-24.03</v>
      </c>
      <c r="AL225" s="33">
        <v>349968</v>
      </c>
      <c r="AM225" s="33">
        <v>257969</v>
      </c>
      <c r="AN225" s="33">
        <v>-26.29</v>
      </c>
      <c r="AO225" s="33">
        <v>6.68</v>
      </c>
      <c r="AP225" s="33">
        <v>6.89</v>
      </c>
      <c r="AQ225" s="33">
        <v>3.14</v>
      </c>
      <c r="AR225" s="33">
        <v>14651</v>
      </c>
      <c r="AS225" s="33">
        <v>14590</v>
      </c>
      <c r="AT225" s="33">
        <v>-0.42</v>
      </c>
      <c r="AU225" s="33">
        <v>0</v>
      </c>
      <c r="AV225" s="32">
        <v>40273175.549999997</v>
      </c>
      <c r="AW225" s="33">
        <v>0</v>
      </c>
      <c r="AX225" s="33">
        <v>0</v>
      </c>
      <c r="AY225" s="33">
        <v>379181</v>
      </c>
      <c r="AZ225" s="33">
        <v>0</v>
      </c>
      <c r="BA225" s="33">
        <v>0</v>
      </c>
      <c r="BB225" s="33">
        <v>5.9</v>
      </c>
      <c r="BC225" s="33">
        <v>0</v>
      </c>
      <c r="BD225" s="33">
        <v>0</v>
      </c>
      <c r="BE225" s="33">
        <v>17477</v>
      </c>
      <c r="BF225" s="33">
        <v>0</v>
      </c>
    </row>
    <row r="226" spans="2:58" x14ac:dyDescent="0.3">
      <c r="B226" t="str">
        <f t="shared" si="3"/>
        <v>Eating (Restaurants)BA_SubSegment/FormatCiderPackaged</v>
      </c>
      <c r="C226" t="s">
        <v>16</v>
      </c>
      <c r="D226" t="s">
        <v>110</v>
      </c>
      <c r="G226" t="s">
        <v>51</v>
      </c>
      <c r="I226" t="s">
        <v>49</v>
      </c>
      <c r="K226" s="32">
        <v>128878731.42</v>
      </c>
      <c r="L226" s="32">
        <v>104693837.23</v>
      </c>
      <c r="M226" s="32">
        <v>-18.77</v>
      </c>
      <c r="N226" s="33">
        <v>941818</v>
      </c>
      <c r="O226" s="33">
        <v>720730</v>
      </c>
      <c r="P226" s="33">
        <v>-23.47</v>
      </c>
      <c r="Q226" s="33">
        <v>7.6</v>
      </c>
      <c r="R226" s="33">
        <v>8.07</v>
      </c>
      <c r="S226" s="33">
        <v>6.18</v>
      </c>
      <c r="T226" s="33">
        <v>33778</v>
      </c>
      <c r="U226" s="33">
        <v>25898</v>
      </c>
      <c r="V226" s="33">
        <v>-23.33</v>
      </c>
      <c r="W226" s="33">
        <v>0</v>
      </c>
      <c r="X226" s="32">
        <v>106796494.27</v>
      </c>
      <c r="Y226" s="33">
        <v>0</v>
      </c>
      <c r="Z226" s="33">
        <v>0</v>
      </c>
      <c r="AA226" s="33">
        <v>863928</v>
      </c>
      <c r="AB226" s="33">
        <v>0</v>
      </c>
      <c r="AC226" s="33">
        <v>0</v>
      </c>
      <c r="AD226" s="33">
        <v>6.87</v>
      </c>
      <c r="AE226" s="33">
        <v>0</v>
      </c>
      <c r="AF226" s="33">
        <v>0</v>
      </c>
      <c r="AG226" s="33">
        <v>34053</v>
      </c>
      <c r="AH226" s="33">
        <v>0</v>
      </c>
      <c r="AI226" s="32">
        <v>28540571.73</v>
      </c>
      <c r="AJ226" s="32">
        <v>22821381.809999999</v>
      </c>
      <c r="AK226" s="33">
        <v>-20.04</v>
      </c>
      <c r="AL226" s="33">
        <v>198898</v>
      </c>
      <c r="AM226" s="33">
        <v>155550</v>
      </c>
      <c r="AN226" s="33">
        <v>-21.79</v>
      </c>
      <c r="AO226" s="33">
        <v>7.97</v>
      </c>
      <c r="AP226" s="33">
        <v>8.15</v>
      </c>
      <c r="AQ226" s="33">
        <v>2.2599999999999998</v>
      </c>
      <c r="AR226" s="33">
        <v>27316</v>
      </c>
      <c r="AS226" s="33">
        <v>27372</v>
      </c>
      <c r="AT226" s="33">
        <v>0.21</v>
      </c>
      <c r="AU226" s="33">
        <v>0</v>
      </c>
      <c r="AV226" s="32">
        <v>26563135.469999999</v>
      </c>
      <c r="AW226" s="33">
        <v>0</v>
      </c>
      <c r="AX226" s="33">
        <v>0</v>
      </c>
      <c r="AY226" s="33">
        <v>211810</v>
      </c>
      <c r="AZ226" s="33">
        <v>0</v>
      </c>
      <c r="BA226" s="33">
        <v>0</v>
      </c>
      <c r="BB226" s="33">
        <v>6.97</v>
      </c>
      <c r="BC226" s="33">
        <v>0</v>
      </c>
      <c r="BD226" s="33">
        <v>0</v>
      </c>
      <c r="BE226" s="33">
        <v>36127</v>
      </c>
      <c r="BF226" s="33">
        <v>0</v>
      </c>
    </row>
    <row r="227" spans="2:58" x14ac:dyDescent="0.3">
      <c r="B227" t="str">
        <f t="shared" si="3"/>
        <v>Eating (Restaurants)BA_SubSegment/BA_Flavor SubgroupCiderApple Total</v>
      </c>
      <c r="C227" t="s">
        <v>16</v>
      </c>
      <c r="D227" t="s">
        <v>111</v>
      </c>
      <c r="G227" t="s">
        <v>51</v>
      </c>
      <c r="J227" t="s">
        <v>52</v>
      </c>
      <c r="K227" s="32">
        <v>227807238.61000001</v>
      </c>
      <c r="L227" s="32">
        <v>197879081.28</v>
      </c>
      <c r="M227" s="32">
        <v>-13.14</v>
      </c>
      <c r="N227" s="33">
        <v>1838040</v>
      </c>
      <c r="O227" s="33">
        <v>1504837</v>
      </c>
      <c r="P227" s="33">
        <v>-18.13</v>
      </c>
      <c r="Q227" s="33">
        <v>6.89</v>
      </c>
      <c r="R227" s="33">
        <v>7.31</v>
      </c>
      <c r="S227" s="33">
        <v>6.1</v>
      </c>
      <c r="T227" s="33">
        <v>31914</v>
      </c>
      <c r="U227" s="33">
        <v>26143</v>
      </c>
      <c r="V227" s="33">
        <v>-18.079999999999998</v>
      </c>
      <c r="W227" s="33">
        <v>0</v>
      </c>
      <c r="X227" s="32">
        <v>191971682.25</v>
      </c>
      <c r="Y227" s="33">
        <v>0</v>
      </c>
      <c r="Z227" s="33">
        <v>0</v>
      </c>
      <c r="AA227" s="33">
        <v>1703616</v>
      </c>
      <c r="AB227" s="33">
        <v>0</v>
      </c>
      <c r="AC227" s="33">
        <v>0</v>
      </c>
      <c r="AD227" s="33">
        <v>6.26</v>
      </c>
      <c r="AE227" s="33">
        <v>0</v>
      </c>
      <c r="AF227" s="33">
        <v>0</v>
      </c>
      <c r="AG227" s="33">
        <v>31126</v>
      </c>
      <c r="AH227" s="33">
        <v>0</v>
      </c>
      <c r="AI227" s="32">
        <v>51888198.799999997</v>
      </c>
      <c r="AJ227" s="32">
        <v>43318254.880000003</v>
      </c>
      <c r="AK227" s="33">
        <v>-16.52</v>
      </c>
      <c r="AL227" s="33">
        <v>400138</v>
      </c>
      <c r="AM227" s="33">
        <v>326171</v>
      </c>
      <c r="AN227" s="33">
        <v>-18.489999999999998</v>
      </c>
      <c r="AO227" s="33">
        <v>7.2</v>
      </c>
      <c r="AP227" s="33">
        <v>7.38</v>
      </c>
      <c r="AQ227" s="33">
        <v>2.5</v>
      </c>
      <c r="AR227" s="33">
        <v>26402</v>
      </c>
      <c r="AS227" s="33">
        <v>28589</v>
      </c>
      <c r="AT227" s="33">
        <v>8.2799999999999994</v>
      </c>
      <c r="AU227" s="33">
        <v>0</v>
      </c>
      <c r="AV227" s="32">
        <v>47887578.170000002</v>
      </c>
      <c r="AW227" s="33">
        <v>0</v>
      </c>
      <c r="AX227" s="33">
        <v>0</v>
      </c>
      <c r="AY227" s="33">
        <v>420262</v>
      </c>
      <c r="AZ227" s="33">
        <v>0</v>
      </c>
      <c r="BA227" s="33">
        <v>0</v>
      </c>
      <c r="BB227" s="33">
        <v>6.33</v>
      </c>
      <c r="BC227" s="33">
        <v>0</v>
      </c>
      <c r="BD227" s="33">
        <v>0</v>
      </c>
      <c r="BE227" s="33">
        <v>33182</v>
      </c>
      <c r="BF227" s="33">
        <v>0</v>
      </c>
    </row>
    <row r="228" spans="2:58" x14ac:dyDescent="0.3">
      <c r="B228" t="str">
        <f t="shared" si="3"/>
        <v>Eating (Restaurants)BA_SubSegment/BA_Flavor SubgroupCiderPear Total</v>
      </c>
      <c r="C228" t="s">
        <v>16</v>
      </c>
      <c r="D228" t="s">
        <v>111</v>
      </c>
      <c r="G228" t="s">
        <v>51</v>
      </c>
      <c r="J228" t="s">
        <v>53</v>
      </c>
      <c r="K228" s="32">
        <v>11834801.27</v>
      </c>
      <c r="L228" s="32">
        <v>7214473.8399999999</v>
      </c>
      <c r="M228" s="32">
        <v>-39.04</v>
      </c>
      <c r="N228" s="33">
        <v>90459</v>
      </c>
      <c r="O228" s="33">
        <v>53025</v>
      </c>
      <c r="P228" s="33">
        <v>-41.38</v>
      </c>
      <c r="Q228" s="33">
        <v>7.27</v>
      </c>
      <c r="R228" s="33">
        <v>7.56</v>
      </c>
      <c r="S228" s="33">
        <v>3.99</v>
      </c>
      <c r="T228" s="33">
        <v>3598</v>
      </c>
      <c r="U228" s="33">
        <v>2610</v>
      </c>
      <c r="V228" s="33">
        <v>-27.46</v>
      </c>
      <c r="W228" s="33">
        <v>0</v>
      </c>
      <c r="X228" s="32">
        <v>9912418.5299999993</v>
      </c>
      <c r="Y228" s="33">
        <v>0</v>
      </c>
      <c r="Z228" s="33">
        <v>0</v>
      </c>
      <c r="AA228" s="33">
        <v>82912</v>
      </c>
      <c r="AB228" s="33">
        <v>0</v>
      </c>
      <c r="AC228" s="33">
        <v>0</v>
      </c>
      <c r="AD228" s="33">
        <v>6.64</v>
      </c>
      <c r="AE228" s="33">
        <v>0</v>
      </c>
      <c r="AF228" s="33">
        <v>0</v>
      </c>
      <c r="AG228" s="33">
        <v>3543</v>
      </c>
      <c r="AH228" s="33">
        <v>0</v>
      </c>
      <c r="AI228" s="32">
        <v>2606508.64</v>
      </c>
      <c r="AJ228" s="32">
        <v>1586039.99</v>
      </c>
      <c r="AK228" s="33">
        <v>-39.15</v>
      </c>
      <c r="AL228" s="33">
        <v>19215</v>
      </c>
      <c r="AM228" s="33">
        <v>11540</v>
      </c>
      <c r="AN228" s="33">
        <v>-39.94</v>
      </c>
      <c r="AO228" s="33">
        <v>7.54</v>
      </c>
      <c r="AP228" s="33">
        <v>7.64</v>
      </c>
      <c r="AQ228" s="33">
        <v>1.33</v>
      </c>
      <c r="AR228" s="33">
        <v>3141</v>
      </c>
      <c r="AS228" s="33">
        <v>2498</v>
      </c>
      <c r="AT228" s="33">
        <v>-20.47</v>
      </c>
      <c r="AU228" s="33">
        <v>0</v>
      </c>
      <c r="AV228" s="32">
        <v>2389960.25</v>
      </c>
      <c r="AW228" s="33">
        <v>0</v>
      </c>
      <c r="AX228" s="33">
        <v>0</v>
      </c>
      <c r="AY228" s="33">
        <v>19878</v>
      </c>
      <c r="AZ228" s="33">
        <v>0</v>
      </c>
      <c r="BA228" s="33">
        <v>0</v>
      </c>
      <c r="BB228" s="33">
        <v>6.68</v>
      </c>
      <c r="BC228" s="33">
        <v>0</v>
      </c>
      <c r="BD228" s="33">
        <v>0</v>
      </c>
      <c r="BE228" s="33">
        <v>3722</v>
      </c>
      <c r="BF228" s="33">
        <v>0</v>
      </c>
    </row>
    <row r="229" spans="2:58" x14ac:dyDescent="0.3">
      <c r="B229" t="str">
        <f t="shared" si="3"/>
        <v>Eating (Restaurants)BA_SubSegment/BA_Flavor SubgroupCiderRem Flavor Subgroup</v>
      </c>
      <c r="C229" t="s">
        <v>16</v>
      </c>
      <c r="D229" t="s">
        <v>111</v>
      </c>
      <c r="G229" t="s">
        <v>51</v>
      </c>
      <c r="J229" t="s">
        <v>97</v>
      </c>
      <c r="K229" s="32">
        <v>148818.06</v>
      </c>
      <c r="L229" s="32">
        <v>94422.37</v>
      </c>
      <c r="M229" s="32">
        <v>-36.549999999999997</v>
      </c>
      <c r="N229" s="33">
        <v>1098</v>
      </c>
      <c r="O229" s="33">
        <v>636</v>
      </c>
      <c r="P229" s="33">
        <v>-42.08</v>
      </c>
      <c r="Q229" s="33">
        <v>7.53</v>
      </c>
      <c r="R229" s="33">
        <v>8.24</v>
      </c>
      <c r="S229" s="33">
        <v>9.43</v>
      </c>
      <c r="T229" s="33">
        <v>67</v>
      </c>
      <c r="U229" s="33">
        <v>14</v>
      </c>
      <c r="V229" s="33">
        <v>-79.099999999999994</v>
      </c>
      <c r="W229" s="33">
        <v>0</v>
      </c>
      <c r="X229" s="32">
        <v>183616.55</v>
      </c>
      <c r="Y229" s="33">
        <v>0</v>
      </c>
      <c r="Z229" s="33">
        <v>0</v>
      </c>
      <c r="AA229" s="33">
        <v>1570</v>
      </c>
      <c r="AB229" s="33">
        <v>0</v>
      </c>
      <c r="AC229" s="33">
        <v>0</v>
      </c>
      <c r="AD229" s="33">
        <v>6.5</v>
      </c>
      <c r="AE229" s="33">
        <v>0</v>
      </c>
      <c r="AF229" s="33">
        <v>0</v>
      </c>
      <c r="AG229" s="33">
        <v>80</v>
      </c>
      <c r="AH229" s="33">
        <v>0</v>
      </c>
      <c r="AI229" s="32">
        <v>26147.46</v>
      </c>
      <c r="AJ229" s="32">
        <v>18413.439999999999</v>
      </c>
      <c r="AK229" s="33">
        <v>-29.58</v>
      </c>
      <c r="AL229" s="33">
        <v>180</v>
      </c>
      <c r="AM229" s="33">
        <v>119</v>
      </c>
      <c r="AN229" s="33">
        <v>-33.89</v>
      </c>
      <c r="AO229" s="33">
        <v>8.06</v>
      </c>
      <c r="AP229" s="33">
        <v>8.58</v>
      </c>
      <c r="AQ229" s="33">
        <v>6.45</v>
      </c>
      <c r="AR229" s="33">
        <v>43</v>
      </c>
      <c r="AS229" s="33">
        <v>6</v>
      </c>
      <c r="AT229" s="33">
        <v>-86.05</v>
      </c>
      <c r="AU229" s="33">
        <v>0</v>
      </c>
      <c r="AV229" s="32">
        <v>44402.51</v>
      </c>
      <c r="AW229" s="33">
        <v>0</v>
      </c>
      <c r="AX229" s="33">
        <v>0</v>
      </c>
      <c r="AY229" s="33">
        <v>368</v>
      </c>
      <c r="AZ229" s="33">
        <v>0</v>
      </c>
      <c r="BA229" s="33">
        <v>0</v>
      </c>
      <c r="BB229" s="33">
        <v>6.7</v>
      </c>
      <c r="BC229" s="33">
        <v>0</v>
      </c>
      <c r="BD229" s="33">
        <v>0</v>
      </c>
      <c r="BE229" s="33">
        <v>77</v>
      </c>
      <c r="BF229" s="33">
        <v>0</v>
      </c>
    </row>
    <row r="230" spans="2:58" x14ac:dyDescent="0.3">
      <c r="L230" s="32"/>
      <c r="M230" s="32"/>
      <c r="O230" s="33"/>
      <c r="P230" s="33"/>
      <c r="U230" s="33"/>
      <c r="V230" s="33"/>
    </row>
    <row r="231" spans="2:58" x14ac:dyDescent="0.3">
      <c r="L231" s="32"/>
      <c r="M231" s="32"/>
      <c r="O231" s="33"/>
      <c r="P231" s="33"/>
      <c r="U231" s="33"/>
      <c r="V231" s="33"/>
    </row>
    <row r="232" spans="2:58" x14ac:dyDescent="0.3">
      <c r="L232" s="32"/>
      <c r="M232" s="32"/>
      <c r="O232" s="33"/>
      <c r="P232" s="33"/>
      <c r="U232" s="33"/>
      <c r="V232" s="33"/>
    </row>
    <row r="233" spans="2:58" x14ac:dyDescent="0.3">
      <c r="L233" s="32"/>
      <c r="M233" s="32"/>
      <c r="O233" s="33"/>
      <c r="P233" s="33"/>
      <c r="U233" s="33"/>
      <c r="V233" s="33"/>
    </row>
    <row r="234" spans="2:58" x14ac:dyDescent="0.3">
      <c r="L234" s="32"/>
      <c r="M234" s="32"/>
      <c r="O234" s="33"/>
      <c r="P234" s="33"/>
      <c r="U234" s="33"/>
      <c r="V234" s="33"/>
    </row>
    <row r="235" spans="2:58" x14ac:dyDescent="0.3">
      <c r="L235" s="32"/>
      <c r="M235" s="32"/>
      <c r="O235" s="33"/>
      <c r="P235" s="33"/>
      <c r="U235" s="33"/>
      <c r="V235" s="33"/>
    </row>
    <row r="236" spans="2:58" x14ac:dyDescent="0.3">
      <c r="L236" s="32"/>
      <c r="M236" s="32"/>
      <c r="O236" s="33"/>
      <c r="P236" s="33"/>
      <c r="U236" s="33"/>
      <c r="V236" s="33"/>
    </row>
    <row r="237" spans="2:58" x14ac:dyDescent="0.3">
      <c r="L237" s="32"/>
      <c r="M237" s="32"/>
      <c r="O237" s="33"/>
      <c r="P237" s="33"/>
      <c r="U237" s="33"/>
      <c r="V237" s="33"/>
    </row>
    <row r="238" spans="2:58" x14ac:dyDescent="0.3">
      <c r="L238" s="32"/>
      <c r="M238" s="32"/>
      <c r="O238" s="33"/>
      <c r="P238" s="33"/>
      <c r="U238" s="33"/>
      <c r="V238" s="33"/>
    </row>
    <row r="239" spans="2:58" x14ac:dyDescent="0.3">
      <c r="L239" s="32"/>
      <c r="M239" s="32"/>
      <c r="O239" s="33"/>
      <c r="P239" s="33"/>
      <c r="U239" s="33"/>
      <c r="V239" s="33"/>
    </row>
    <row r="240" spans="2:58" x14ac:dyDescent="0.3">
      <c r="L240" s="32"/>
      <c r="M240" s="32"/>
      <c r="O240" s="33"/>
      <c r="P240" s="33"/>
      <c r="U240" s="33"/>
      <c r="V240" s="33"/>
    </row>
    <row r="241" spans="12:22" x14ac:dyDescent="0.3">
      <c r="L241" s="32"/>
      <c r="M241" s="32"/>
      <c r="O241" s="33"/>
      <c r="P241" s="33"/>
      <c r="U241" s="33"/>
      <c r="V241" s="33"/>
    </row>
    <row r="242" spans="12:22" x14ac:dyDescent="0.3">
      <c r="L242" s="32"/>
      <c r="M242" s="32"/>
      <c r="O242" s="33"/>
      <c r="P242" s="33"/>
      <c r="U242" s="33"/>
      <c r="V242" s="33"/>
    </row>
    <row r="243" spans="12:22" x14ac:dyDescent="0.3">
      <c r="L243" s="32"/>
      <c r="M243" s="32"/>
      <c r="O243" s="33"/>
      <c r="P243" s="33"/>
      <c r="U243" s="33"/>
      <c r="V243" s="33"/>
    </row>
    <row r="244" spans="12:22" x14ac:dyDescent="0.3">
      <c r="L244" s="32"/>
      <c r="M244" s="32"/>
      <c r="O244" s="33"/>
      <c r="P244" s="33"/>
      <c r="U244" s="33"/>
      <c r="V244" s="33"/>
    </row>
    <row r="245" spans="12:22" x14ac:dyDescent="0.3">
      <c r="L245" s="32"/>
      <c r="M245" s="32"/>
      <c r="O245" s="33"/>
      <c r="P245" s="33"/>
      <c r="U245" s="33"/>
      <c r="V245" s="33"/>
    </row>
    <row r="246" spans="12:22" x14ac:dyDescent="0.3">
      <c r="L246" s="32"/>
      <c r="M246" s="32"/>
      <c r="O246" s="33"/>
      <c r="P246" s="33"/>
      <c r="U246" s="33"/>
      <c r="V246" s="33"/>
    </row>
    <row r="247" spans="12:22" x14ac:dyDescent="0.3">
      <c r="L247" s="32"/>
      <c r="M247" s="32"/>
      <c r="O247" s="33"/>
      <c r="P247" s="33"/>
      <c r="U247" s="33"/>
      <c r="V247" s="33"/>
    </row>
    <row r="248" spans="12:22" x14ac:dyDescent="0.3">
      <c r="L248" s="32"/>
      <c r="M248" s="32"/>
      <c r="O248" s="33"/>
      <c r="P248" s="33"/>
      <c r="U248" s="33"/>
      <c r="V248" s="33"/>
    </row>
    <row r="249" spans="12:22" x14ac:dyDescent="0.3">
      <c r="L249" s="32"/>
      <c r="M249" s="32"/>
      <c r="O249" s="33"/>
      <c r="P249" s="33"/>
      <c r="U249" s="33"/>
      <c r="V249" s="33"/>
    </row>
    <row r="250" spans="12:22" x14ac:dyDescent="0.3">
      <c r="L250" s="32"/>
      <c r="M250" s="32"/>
      <c r="O250" s="33"/>
      <c r="P250" s="33"/>
      <c r="U250" s="33"/>
      <c r="V250" s="33"/>
    </row>
    <row r="251" spans="12:22" x14ac:dyDescent="0.3">
      <c r="L251" s="32"/>
      <c r="M251" s="32"/>
      <c r="O251" s="33"/>
      <c r="P251" s="33"/>
      <c r="U251" s="33"/>
      <c r="V251" s="33"/>
    </row>
    <row r="252" spans="12:22" x14ac:dyDescent="0.3">
      <c r="L252" s="32"/>
      <c r="M252" s="32"/>
      <c r="O252" s="33"/>
      <c r="P252" s="33"/>
      <c r="U252" s="33"/>
      <c r="V252" s="33"/>
    </row>
    <row r="253" spans="12:22" x14ac:dyDescent="0.3">
      <c r="L253" s="32"/>
      <c r="M253" s="32"/>
      <c r="O253" s="33"/>
      <c r="P253" s="33"/>
      <c r="U253" s="33"/>
      <c r="V253" s="33"/>
    </row>
    <row r="254" spans="12:22" x14ac:dyDescent="0.3">
      <c r="L254" s="32"/>
      <c r="M254" s="32"/>
      <c r="O254" s="33"/>
      <c r="P254" s="33"/>
      <c r="U254" s="33"/>
      <c r="V254" s="33"/>
    </row>
    <row r="255" spans="12:22" x14ac:dyDescent="0.3">
      <c r="L255" s="32"/>
      <c r="M255" s="32"/>
      <c r="O255" s="33"/>
      <c r="P255" s="33"/>
      <c r="U255" s="33"/>
      <c r="V255" s="33"/>
    </row>
    <row r="256" spans="12:22" x14ac:dyDescent="0.3">
      <c r="L256" s="32"/>
      <c r="M256" s="32"/>
      <c r="O256" s="33"/>
      <c r="P256" s="33"/>
      <c r="U256" s="33"/>
      <c r="V256" s="33"/>
    </row>
    <row r="257" spans="12:22" x14ac:dyDescent="0.3">
      <c r="L257" s="32"/>
      <c r="M257" s="32"/>
      <c r="O257" s="33"/>
      <c r="P257" s="33"/>
      <c r="U257" s="33"/>
      <c r="V257" s="33"/>
    </row>
    <row r="258" spans="12:22" x14ac:dyDescent="0.3">
      <c r="L258" s="32"/>
      <c r="M258" s="32"/>
      <c r="O258" s="33"/>
      <c r="P258" s="33"/>
      <c r="U258" s="33"/>
      <c r="V258" s="33"/>
    </row>
    <row r="259" spans="12:22" x14ac:dyDescent="0.3">
      <c r="L259" s="32"/>
      <c r="M259" s="32"/>
      <c r="O259" s="33"/>
      <c r="P259" s="33"/>
      <c r="U259" s="33"/>
      <c r="V259" s="33"/>
    </row>
    <row r="260" spans="12:22" x14ac:dyDescent="0.3">
      <c r="L260" s="32"/>
      <c r="M260" s="32"/>
      <c r="O260" s="33"/>
      <c r="P260" s="33"/>
      <c r="U260" s="33"/>
      <c r="V260" s="33"/>
    </row>
    <row r="261" spans="12:22" x14ac:dyDescent="0.3">
      <c r="L261" s="32"/>
      <c r="M261" s="32"/>
      <c r="O261" s="33"/>
      <c r="P261" s="33"/>
      <c r="U261" s="33"/>
      <c r="V261" s="33"/>
    </row>
    <row r="262" spans="12:22" x14ac:dyDescent="0.3">
      <c r="L262" s="32"/>
      <c r="M262" s="32"/>
      <c r="O262" s="33"/>
      <c r="P262" s="33"/>
      <c r="U262" s="33"/>
      <c r="V262" s="33"/>
    </row>
    <row r="263" spans="12:22" x14ac:dyDescent="0.3">
      <c r="L263" s="32"/>
      <c r="M263" s="32"/>
      <c r="O263" s="33"/>
      <c r="P263" s="33"/>
      <c r="U263" s="33"/>
      <c r="V263" s="33"/>
    </row>
    <row r="264" spans="12:22" x14ac:dyDescent="0.3">
      <c r="L264" s="32"/>
      <c r="M264" s="32"/>
      <c r="O264" s="33"/>
      <c r="P264" s="33"/>
      <c r="U264" s="33"/>
      <c r="V264" s="33"/>
    </row>
    <row r="265" spans="12:22" x14ac:dyDescent="0.3">
      <c r="L265" s="32"/>
      <c r="M265" s="32"/>
      <c r="O265" s="33"/>
      <c r="P265" s="33"/>
      <c r="U265" s="33"/>
      <c r="V265" s="33"/>
    </row>
    <row r="266" spans="12:22" x14ac:dyDescent="0.3">
      <c r="L266" s="32"/>
      <c r="M266" s="32"/>
      <c r="O266" s="33"/>
      <c r="P266" s="33"/>
      <c r="U266" s="33"/>
      <c r="V266" s="33"/>
    </row>
    <row r="267" spans="12:22" x14ac:dyDescent="0.3">
      <c r="L267" s="32"/>
      <c r="M267" s="32"/>
      <c r="O267" s="33"/>
      <c r="P267" s="33"/>
      <c r="U267" s="33"/>
      <c r="V267" s="33"/>
    </row>
    <row r="268" spans="12:22" x14ac:dyDescent="0.3">
      <c r="L268" s="32"/>
      <c r="M268" s="32"/>
      <c r="O268" s="33"/>
      <c r="P268" s="33"/>
      <c r="U268" s="33"/>
      <c r="V268" s="33"/>
    </row>
    <row r="269" spans="12:22" x14ac:dyDescent="0.3">
      <c r="L269" s="32"/>
      <c r="M269" s="32"/>
      <c r="O269" s="33"/>
      <c r="P269" s="33"/>
      <c r="U269" s="33"/>
      <c r="V269" s="33"/>
    </row>
    <row r="270" spans="12:22" x14ac:dyDescent="0.3">
      <c r="L270" s="32"/>
      <c r="M270" s="32"/>
      <c r="O270" s="33"/>
      <c r="P270" s="33"/>
      <c r="U270" s="33"/>
      <c r="V270" s="33"/>
    </row>
    <row r="271" spans="12:22" x14ac:dyDescent="0.3">
      <c r="L271" s="32"/>
      <c r="M271" s="32"/>
      <c r="O271" s="33"/>
      <c r="P271" s="33"/>
      <c r="U271" s="33"/>
      <c r="V271" s="33"/>
    </row>
    <row r="272" spans="12:22" x14ac:dyDescent="0.3">
      <c r="L272" s="32"/>
      <c r="M272" s="32"/>
      <c r="O272" s="33"/>
      <c r="P272" s="33"/>
      <c r="U272" s="33"/>
      <c r="V272" s="33"/>
    </row>
    <row r="273" spans="12:23" x14ac:dyDescent="0.3">
      <c r="L273" s="32"/>
      <c r="M273" s="32"/>
      <c r="O273" s="33"/>
      <c r="P273" s="33"/>
      <c r="U273" s="33"/>
      <c r="V273" s="33"/>
    </row>
    <row r="274" spans="12:23" x14ac:dyDescent="0.3">
      <c r="L274" s="32"/>
      <c r="M274" s="32"/>
      <c r="O274" s="33"/>
      <c r="P274" s="33"/>
      <c r="U274" s="33"/>
      <c r="V274" s="33"/>
    </row>
    <row r="275" spans="12:23" x14ac:dyDescent="0.3">
      <c r="L275" s="32"/>
      <c r="M275" s="32"/>
      <c r="O275" s="33"/>
      <c r="P275" s="33"/>
      <c r="U275" s="33"/>
      <c r="V275" s="33"/>
    </row>
    <row r="276" spans="12:23" x14ac:dyDescent="0.3">
      <c r="L276" s="32"/>
      <c r="M276" s="32"/>
      <c r="O276" s="33"/>
      <c r="P276" s="33"/>
      <c r="U276" s="33"/>
      <c r="V276" s="33"/>
    </row>
    <row r="277" spans="12:23" x14ac:dyDescent="0.3">
      <c r="L277" s="32"/>
      <c r="M277" s="32"/>
      <c r="O277" s="33"/>
      <c r="P277" s="33"/>
      <c r="U277" s="33"/>
      <c r="V277" s="33"/>
    </row>
    <row r="278" spans="12:23" x14ac:dyDescent="0.3">
      <c r="L278" s="32"/>
      <c r="M278" s="32"/>
      <c r="O278" s="33"/>
      <c r="P278" s="33"/>
      <c r="U278" s="33"/>
      <c r="V278" s="33"/>
    </row>
    <row r="279" spans="12:23" x14ac:dyDescent="0.3">
      <c r="L279" s="32"/>
      <c r="M279" s="32"/>
      <c r="O279" s="33"/>
      <c r="P279" s="33"/>
      <c r="U279" s="33"/>
      <c r="V279" s="33"/>
    </row>
    <row r="280" spans="12:23" x14ac:dyDescent="0.3">
      <c r="L280" s="32"/>
      <c r="M280" s="32"/>
      <c r="O280" s="33"/>
      <c r="P280" s="33"/>
      <c r="U280" s="33"/>
      <c r="V280" s="33"/>
    </row>
    <row r="281" spans="12:23" x14ac:dyDescent="0.3">
      <c r="L281" s="32"/>
      <c r="M281" s="32"/>
      <c r="O281" s="33"/>
      <c r="P281" s="33"/>
      <c r="U281" s="33"/>
      <c r="V281" s="33"/>
    </row>
    <row r="282" spans="12:23" x14ac:dyDescent="0.3">
      <c r="L282" s="32"/>
      <c r="M282" s="32"/>
      <c r="O282" s="33"/>
      <c r="P282" s="33"/>
      <c r="U282" s="33"/>
      <c r="V282" s="33"/>
    </row>
    <row r="283" spans="12:23" x14ac:dyDescent="0.3">
      <c r="L283" s="33"/>
      <c r="M283" s="32"/>
      <c r="O283" s="33"/>
      <c r="P283" s="33"/>
      <c r="Q283" s="33"/>
      <c r="R283" s="33"/>
      <c r="S283" s="33"/>
      <c r="T283" s="33"/>
      <c r="U283" s="33"/>
      <c r="V283" s="33"/>
      <c r="W283" s="33"/>
    </row>
    <row r="284" spans="12:23" x14ac:dyDescent="0.3">
      <c r="L284" s="32"/>
      <c r="M284" s="32"/>
      <c r="O284" s="33"/>
      <c r="P284" s="33"/>
      <c r="U284" s="33"/>
      <c r="V284" s="33"/>
    </row>
    <row r="285" spans="12:23" x14ac:dyDescent="0.3">
      <c r="L285" s="32"/>
      <c r="M285" s="32"/>
      <c r="O285" s="33"/>
      <c r="P285" s="33"/>
      <c r="U285" s="33"/>
      <c r="V285" s="33"/>
    </row>
    <row r="286" spans="12:23" x14ac:dyDescent="0.3">
      <c r="L286" s="32"/>
      <c r="M286" s="32"/>
      <c r="O286" s="33"/>
      <c r="P286" s="33"/>
      <c r="U286" s="33"/>
      <c r="V286" s="33"/>
    </row>
    <row r="287" spans="12:23" x14ac:dyDescent="0.3">
      <c r="L287" s="32"/>
      <c r="M287" s="32"/>
      <c r="O287" s="33"/>
      <c r="P287" s="33"/>
      <c r="U287" s="33"/>
      <c r="V287" s="33"/>
    </row>
    <row r="288" spans="12:23" x14ac:dyDescent="0.3">
      <c r="L288" s="32"/>
      <c r="M288" s="32"/>
      <c r="O288" s="33"/>
      <c r="P288" s="33"/>
      <c r="U288" s="33"/>
      <c r="V288" s="33"/>
    </row>
    <row r="289" spans="12:22" x14ac:dyDescent="0.3">
      <c r="L289" s="32"/>
      <c r="M289" s="32"/>
      <c r="O289" s="33"/>
      <c r="P289" s="33"/>
      <c r="U289" s="33"/>
      <c r="V289" s="33"/>
    </row>
    <row r="290" spans="12:22" x14ac:dyDescent="0.3">
      <c r="L290" s="32"/>
      <c r="M290" s="32"/>
      <c r="O290" s="33"/>
      <c r="P290" s="33"/>
      <c r="U290" s="33"/>
      <c r="V290" s="33"/>
    </row>
    <row r="291" spans="12:22" x14ac:dyDescent="0.3">
      <c r="L291" s="32"/>
      <c r="M291" s="32"/>
      <c r="O291" s="33"/>
      <c r="P291" s="33"/>
      <c r="U291" s="33"/>
      <c r="V291" s="33"/>
    </row>
    <row r="292" spans="12:22" x14ac:dyDescent="0.3">
      <c r="L292" s="32"/>
      <c r="M292" s="32"/>
      <c r="O292" s="33"/>
      <c r="P292" s="33"/>
      <c r="U292" s="33"/>
      <c r="V292" s="33"/>
    </row>
    <row r="293" spans="12:22" x14ac:dyDescent="0.3">
      <c r="L293" s="32"/>
      <c r="M293" s="32"/>
      <c r="O293" s="33"/>
      <c r="P293" s="33"/>
      <c r="U293" s="33"/>
      <c r="V293" s="33"/>
    </row>
    <row r="294" spans="12:22" x14ac:dyDescent="0.3">
      <c r="L294" s="32"/>
      <c r="M294" s="32"/>
      <c r="O294" s="33"/>
      <c r="P294" s="33"/>
      <c r="U294" s="33"/>
      <c r="V294" s="33"/>
    </row>
    <row r="295" spans="12:22" x14ac:dyDescent="0.3">
      <c r="L295" s="32"/>
      <c r="M295" s="32"/>
      <c r="O295" s="33"/>
      <c r="P295" s="33"/>
      <c r="U295" s="33"/>
      <c r="V295" s="33"/>
    </row>
    <row r="296" spans="12:22" x14ac:dyDescent="0.3">
      <c r="L296" s="32"/>
      <c r="M296" s="32"/>
      <c r="O296" s="33"/>
      <c r="P296" s="33"/>
      <c r="U296" s="33"/>
      <c r="V296" s="33"/>
    </row>
    <row r="297" spans="12:22" x14ac:dyDescent="0.3">
      <c r="L297" s="32"/>
      <c r="M297" s="32"/>
      <c r="O297" s="33"/>
      <c r="P297" s="33"/>
      <c r="U297" s="33"/>
      <c r="V297" s="33"/>
    </row>
    <row r="298" spans="12:22" x14ac:dyDescent="0.3">
      <c r="L298" s="32"/>
      <c r="M298" s="32"/>
      <c r="O298" s="33"/>
      <c r="P298" s="33"/>
      <c r="U298" s="33"/>
      <c r="V298" s="33"/>
    </row>
    <row r="299" spans="12:22" x14ac:dyDescent="0.3">
      <c r="L299" s="32"/>
      <c r="M299" s="32"/>
      <c r="O299" s="33"/>
      <c r="P299" s="33"/>
      <c r="U299" s="33"/>
      <c r="V299" s="33"/>
    </row>
    <row r="300" spans="12:22" x14ac:dyDescent="0.3">
      <c r="L300" s="32"/>
      <c r="M300" s="32"/>
      <c r="O300" s="33"/>
      <c r="P300" s="33"/>
      <c r="U300" s="33"/>
      <c r="V300" s="33"/>
    </row>
    <row r="301" spans="12:22" x14ac:dyDescent="0.3">
      <c r="L301" s="32"/>
      <c r="M301" s="32"/>
      <c r="O301" s="33"/>
      <c r="P301" s="33"/>
      <c r="U301" s="33"/>
      <c r="V301" s="33"/>
    </row>
    <row r="302" spans="12:22" x14ac:dyDescent="0.3">
      <c r="L302" s="32"/>
      <c r="M302" s="32"/>
      <c r="O302" s="33"/>
      <c r="P302" s="33"/>
      <c r="U302" s="33"/>
      <c r="V302" s="33"/>
    </row>
    <row r="303" spans="12:22" x14ac:dyDescent="0.3">
      <c r="L303" s="32"/>
      <c r="M303" s="32"/>
      <c r="O303" s="33"/>
      <c r="P303" s="33"/>
      <c r="U303" s="33"/>
      <c r="V303" s="33"/>
    </row>
    <row r="304" spans="12:22" x14ac:dyDescent="0.3">
      <c r="L304" s="32"/>
      <c r="M304" s="32"/>
      <c r="O304" s="33"/>
      <c r="P304" s="33"/>
      <c r="U304" s="33"/>
      <c r="V304" s="33"/>
    </row>
    <row r="305" spans="12:22" x14ac:dyDescent="0.3">
      <c r="L305" s="32"/>
      <c r="M305" s="32"/>
      <c r="O305" s="33"/>
      <c r="P305" s="33"/>
      <c r="U305" s="33"/>
      <c r="V305" s="33"/>
    </row>
    <row r="306" spans="12:22" x14ac:dyDescent="0.3">
      <c r="L306" s="32"/>
      <c r="M306" s="32"/>
      <c r="O306" s="33"/>
      <c r="P306" s="33"/>
      <c r="U306" s="33"/>
      <c r="V306" s="33"/>
    </row>
    <row r="307" spans="12:22" x14ac:dyDescent="0.3">
      <c r="L307" s="32"/>
      <c r="M307" s="32"/>
      <c r="O307" s="33"/>
      <c r="P307" s="33"/>
      <c r="U307" s="33"/>
      <c r="V307" s="33"/>
    </row>
    <row r="308" spans="12:22" x14ac:dyDescent="0.3">
      <c r="L308" s="32"/>
      <c r="M308" s="32"/>
      <c r="O308" s="33"/>
      <c r="P308" s="33"/>
      <c r="U308" s="33"/>
      <c r="V308" s="33"/>
    </row>
    <row r="309" spans="12:22" x14ac:dyDescent="0.3">
      <c r="L309" s="32"/>
      <c r="M309" s="32"/>
      <c r="O309" s="33"/>
      <c r="P309" s="33"/>
      <c r="U309" s="33"/>
      <c r="V309" s="33"/>
    </row>
    <row r="310" spans="12:22" x14ac:dyDescent="0.3">
      <c r="L310" s="32"/>
      <c r="M310" s="32"/>
      <c r="O310" s="33"/>
      <c r="P310" s="33"/>
      <c r="U310" s="33"/>
      <c r="V310" s="33"/>
    </row>
    <row r="311" spans="12:22" x14ac:dyDescent="0.3">
      <c r="L311" s="32"/>
      <c r="M311" s="32"/>
      <c r="O311" s="33"/>
      <c r="P311" s="33"/>
      <c r="U311" s="33"/>
      <c r="V311" s="33"/>
    </row>
    <row r="312" spans="12:22" x14ac:dyDescent="0.3">
      <c r="L312" s="32"/>
      <c r="M312" s="32"/>
      <c r="O312" s="33"/>
      <c r="P312" s="33"/>
      <c r="U312" s="33"/>
      <c r="V312" s="33"/>
    </row>
    <row r="313" spans="12:22" x14ac:dyDescent="0.3">
      <c r="L313" s="32"/>
      <c r="M313" s="32"/>
      <c r="O313" s="33"/>
      <c r="P313" s="33"/>
      <c r="U313" s="33"/>
      <c r="V313" s="33"/>
    </row>
    <row r="314" spans="12:22" x14ac:dyDescent="0.3">
      <c r="L314" s="32"/>
      <c r="M314" s="32"/>
      <c r="O314" s="33"/>
      <c r="P314" s="33"/>
      <c r="U314" s="33"/>
      <c r="V314" s="33"/>
    </row>
    <row r="315" spans="12:22" x14ac:dyDescent="0.3">
      <c r="L315" s="32"/>
      <c r="M315" s="32"/>
      <c r="O315" s="33"/>
      <c r="P315" s="33"/>
      <c r="U315" s="33"/>
      <c r="V315" s="33"/>
    </row>
    <row r="316" spans="12:22" x14ac:dyDescent="0.3">
      <c r="L316" s="32"/>
      <c r="M316" s="32"/>
      <c r="O316" s="33"/>
      <c r="P316" s="33"/>
      <c r="U316" s="33"/>
      <c r="V316" s="33"/>
    </row>
    <row r="317" spans="12:22" x14ac:dyDescent="0.3">
      <c r="L317" s="32"/>
      <c r="M317" s="32"/>
      <c r="O317" s="33"/>
      <c r="P317" s="33"/>
      <c r="U317" s="33"/>
      <c r="V317" s="33"/>
    </row>
    <row r="318" spans="12:22" x14ac:dyDescent="0.3">
      <c r="L318" s="32"/>
      <c r="M318" s="32"/>
      <c r="O318" s="33"/>
      <c r="P318" s="33"/>
      <c r="U318" s="33"/>
      <c r="V318" s="33"/>
    </row>
    <row r="319" spans="12:22" x14ac:dyDescent="0.3">
      <c r="L319" s="32"/>
      <c r="M319" s="32"/>
      <c r="O319" s="33"/>
      <c r="P319" s="33"/>
      <c r="U319" s="33"/>
      <c r="V319" s="33"/>
    </row>
    <row r="320" spans="12:22" x14ac:dyDescent="0.3">
      <c r="L320" s="32"/>
      <c r="M320" s="32"/>
      <c r="O320" s="33"/>
      <c r="P320" s="33"/>
      <c r="U320" s="33"/>
      <c r="V320" s="33"/>
    </row>
    <row r="321" spans="12:23" x14ac:dyDescent="0.3">
      <c r="L321" s="32"/>
      <c r="M321" s="32"/>
      <c r="O321" s="33"/>
      <c r="P321" s="33"/>
      <c r="U321" s="33"/>
      <c r="V321" s="33"/>
    </row>
    <row r="322" spans="12:23" x14ac:dyDescent="0.3">
      <c r="L322" s="32"/>
      <c r="M322" s="32"/>
      <c r="O322" s="33"/>
      <c r="P322" s="33"/>
      <c r="U322" s="33"/>
      <c r="V322" s="33"/>
    </row>
    <row r="323" spans="12:23" x14ac:dyDescent="0.3">
      <c r="L323" s="32"/>
      <c r="M323" s="32"/>
      <c r="O323" s="33"/>
      <c r="P323" s="33"/>
      <c r="U323" s="33"/>
      <c r="V323" s="33"/>
    </row>
    <row r="324" spans="12:23" x14ac:dyDescent="0.3">
      <c r="L324" s="32"/>
      <c r="M324" s="32"/>
      <c r="O324" s="33"/>
      <c r="P324" s="33"/>
      <c r="U324" s="33"/>
      <c r="V324" s="33"/>
    </row>
    <row r="325" spans="12:23" x14ac:dyDescent="0.3">
      <c r="L325" s="32"/>
      <c r="M325" s="32"/>
      <c r="O325" s="33"/>
      <c r="P325" s="33"/>
      <c r="U325" s="33"/>
      <c r="V325" s="33"/>
    </row>
    <row r="326" spans="12:23" x14ac:dyDescent="0.3">
      <c r="L326" s="32"/>
      <c r="M326" s="32"/>
      <c r="O326" s="33"/>
      <c r="P326" s="33"/>
      <c r="U326" s="33"/>
      <c r="V326" s="33"/>
    </row>
    <row r="327" spans="12:23" x14ac:dyDescent="0.3">
      <c r="L327" s="32"/>
      <c r="M327" s="32"/>
      <c r="O327" s="33"/>
      <c r="P327" s="33"/>
      <c r="U327" s="33"/>
      <c r="V327" s="33"/>
    </row>
    <row r="328" spans="12:23" x14ac:dyDescent="0.3">
      <c r="L328" s="32"/>
      <c r="M328" s="32"/>
      <c r="O328" s="33"/>
      <c r="P328" s="33"/>
      <c r="U328" s="33"/>
      <c r="V328" s="33"/>
    </row>
    <row r="329" spans="12:23" x14ac:dyDescent="0.3">
      <c r="L329" s="32"/>
      <c r="M329" s="32"/>
      <c r="O329" s="33"/>
      <c r="P329" s="33"/>
      <c r="U329" s="33"/>
      <c r="V329" s="33"/>
    </row>
    <row r="330" spans="12:23" x14ac:dyDescent="0.3">
      <c r="L330" s="32"/>
      <c r="M330" s="32"/>
      <c r="O330" s="33"/>
      <c r="P330" s="33"/>
      <c r="U330" s="33"/>
      <c r="V330" s="33"/>
    </row>
    <row r="331" spans="12:23" x14ac:dyDescent="0.3">
      <c r="L331" s="32"/>
      <c r="M331" s="32"/>
      <c r="O331" s="33"/>
      <c r="P331" s="33"/>
      <c r="U331" s="33"/>
      <c r="V331" s="33"/>
    </row>
    <row r="332" spans="12:23" x14ac:dyDescent="0.3">
      <c r="L332" s="32"/>
      <c r="M332" s="32"/>
      <c r="O332" s="33"/>
      <c r="P332" s="33"/>
      <c r="U332" s="33"/>
      <c r="V332" s="33"/>
    </row>
    <row r="333" spans="12:23" x14ac:dyDescent="0.3">
      <c r="L333" s="32"/>
      <c r="M333" s="32"/>
      <c r="O333" s="33"/>
      <c r="P333" s="33"/>
      <c r="U333" s="33"/>
      <c r="V333" s="33"/>
    </row>
    <row r="334" spans="12:23" x14ac:dyDescent="0.3">
      <c r="L334" s="32"/>
      <c r="M334" s="33"/>
      <c r="O334" s="33"/>
      <c r="P334" s="33"/>
      <c r="Q334" s="33"/>
      <c r="R334" s="33"/>
      <c r="S334" s="33"/>
      <c r="T334" s="33"/>
      <c r="U334" s="33"/>
      <c r="V334" s="33"/>
      <c r="W334" s="33"/>
    </row>
    <row r="335" spans="12:23" x14ac:dyDescent="0.3">
      <c r="L335" s="32"/>
      <c r="M335" s="32"/>
      <c r="O335" s="33"/>
      <c r="P335" s="33"/>
      <c r="U335" s="33"/>
      <c r="V335" s="33"/>
    </row>
    <row r="336" spans="12:23" x14ac:dyDescent="0.3">
      <c r="L336" s="32"/>
      <c r="M336" s="32"/>
      <c r="O336" s="33"/>
      <c r="P336" s="33"/>
      <c r="U336" s="33"/>
      <c r="V336" s="33"/>
    </row>
    <row r="337" spans="12:23" x14ac:dyDescent="0.3">
      <c r="L337" s="32"/>
      <c r="M337" s="32"/>
      <c r="O337" s="33"/>
      <c r="P337" s="33"/>
      <c r="U337" s="33"/>
      <c r="V337" s="33"/>
    </row>
    <row r="338" spans="12:23" x14ac:dyDescent="0.3">
      <c r="L338" s="32"/>
      <c r="M338" s="32"/>
      <c r="O338" s="33"/>
      <c r="P338" s="33"/>
      <c r="U338" s="33"/>
      <c r="V338" s="33"/>
    </row>
    <row r="339" spans="12:23" x14ac:dyDescent="0.3">
      <c r="L339" s="32"/>
      <c r="M339" s="32"/>
      <c r="O339" s="33"/>
      <c r="P339" s="33"/>
      <c r="U339" s="33"/>
      <c r="V339" s="33"/>
    </row>
    <row r="340" spans="12:23" x14ac:dyDescent="0.3">
      <c r="L340" s="32"/>
      <c r="M340" s="32"/>
      <c r="O340" s="33"/>
      <c r="P340" s="33"/>
      <c r="U340" s="33"/>
      <c r="V340" s="33"/>
    </row>
    <row r="341" spans="12:23" x14ac:dyDescent="0.3">
      <c r="L341" s="32"/>
      <c r="M341" s="32"/>
      <c r="O341" s="33"/>
      <c r="P341" s="33"/>
      <c r="U341" s="33"/>
      <c r="V341" s="33"/>
    </row>
    <row r="342" spans="12:23" x14ac:dyDescent="0.3">
      <c r="L342" s="33"/>
      <c r="M342" s="32"/>
      <c r="O342" s="33"/>
      <c r="P342" s="33"/>
      <c r="Q342" s="33"/>
      <c r="R342" s="33"/>
      <c r="S342" s="33"/>
      <c r="T342" s="33"/>
      <c r="U342" s="33"/>
      <c r="V342" s="33"/>
      <c r="W342" s="33"/>
    </row>
    <row r="343" spans="12:23" x14ac:dyDescent="0.3">
      <c r="L343" s="32"/>
      <c r="M343" s="32"/>
      <c r="O343" s="33"/>
      <c r="P343" s="33"/>
      <c r="U343" s="33"/>
      <c r="V343" s="33"/>
    </row>
    <row r="344" spans="12:23" x14ac:dyDescent="0.3">
      <c r="L344" s="32"/>
      <c r="M344" s="32"/>
      <c r="O344" s="33"/>
      <c r="P344" s="33"/>
      <c r="U344" s="33"/>
      <c r="V344" s="33"/>
    </row>
    <row r="345" spans="12:23" x14ac:dyDescent="0.3">
      <c r="L345" s="32"/>
      <c r="M345" s="32"/>
      <c r="O345" s="33"/>
      <c r="P345" s="33"/>
      <c r="U345" s="33"/>
      <c r="V345" s="33"/>
    </row>
    <row r="346" spans="12:23" x14ac:dyDescent="0.3">
      <c r="L346" s="32"/>
      <c r="M346" s="32"/>
      <c r="O346" s="33"/>
      <c r="P346" s="33"/>
      <c r="U346" s="33"/>
      <c r="V346" s="33"/>
    </row>
    <row r="347" spans="12:23" x14ac:dyDescent="0.3">
      <c r="L347" s="32"/>
      <c r="M347" s="32"/>
      <c r="O347" s="33"/>
      <c r="P347" s="33"/>
      <c r="U347" s="33"/>
      <c r="V347" s="33"/>
    </row>
    <row r="348" spans="12:23" x14ac:dyDescent="0.3">
      <c r="L348" s="32"/>
      <c r="M348" s="32"/>
      <c r="O348" s="33"/>
      <c r="P348" s="33"/>
      <c r="U348" s="33"/>
      <c r="V348" s="33"/>
    </row>
    <row r="349" spans="12:23" x14ac:dyDescent="0.3">
      <c r="L349" s="32"/>
      <c r="M349" s="32"/>
      <c r="O349" s="33"/>
      <c r="P349" s="33"/>
      <c r="U349" s="33"/>
      <c r="V349" s="33"/>
    </row>
    <row r="350" spans="12:23" x14ac:dyDescent="0.3">
      <c r="L350" s="32"/>
      <c r="M350" s="32"/>
      <c r="O350" s="33"/>
      <c r="P350" s="33"/>
      <c r="U350" s="33"/>
      <c r="V350" s="33"/>
    </row>
    <row r="351" spans="12:23" x14ac:dyDescent="0.3">
      <c r="L351" s="32"/>
      <c r="M351" s="32"/>
      <c r="O351" s="33"/>
      <c r="P351" s="33"/>
      <c r="U351" s="33"/>
      <c r="V351" s="33"/>
    </row>
    <row r="352" spans="12:23" x14ac:dyDescent="0.3">
      <c r="L352" s="32"/>
      <c r="M352" s="32"/>
      <c r="O352" s="33"/>
      <c r="P352" s="33"/>
      <c r="U352" s="33"/>
      <c r="V352" s="33"/>
    </row>
    <row r="353" spans="12:23" x14ac:dyDescent="0.3">
      <c r="L353" s="33"/>
      <c r="M353" s="32"/>
      <c r="O353" s="33"/>
      <c r="P353" s="33"/>
      <c r="Q353" s="33"/>
      <c r="R353" s="33"/>
      <c r="S353" s="33"/>
      <c r="T353" s="33"/>
      <c r="U353" s="33"/>
      <c r="V353" s="33"/>
      <c r="W353" s="33"/>
    </row>
    <row r="354" spans="12:23" x14ac:dyDescent="0.3">
      <c r="L354" s="32"/>
      <c r="M354" s="32"/>
      <c r="O354" s="33"/>
      <c r="P354" s="33"/>
      <c r="U354" s="33"/>
      <c r="V354" s="33"/>
    </row>
    <row r="355" spans="12:23" x14ac:dyDescent="0.3">
      <c r="L355" s="32"/>
      <c r="M355" s="32"/>
      <c r="O355" s="33"/>
      <c r="P355" s="33"/>
      <c r="U355" s="33"/>
      <c r="V355" s="33"/>
    </row>
    <row r="356" spans="12:23" x14ac:dyDescent="0.3">
      <c r="L356" s="32"/>
      <c r="M356" s="32"/>
      <c r="O356" s="33"/>
      <c r="P356" s="33"/>
      <c r="U356" s="33"/>
      <c r="V356" s="33"/>
    </row>
    <row r="357" spans="12:23" x14ac:dyDescent="0.3">
      <c r="L357" s="32"/>
      <c r="M357" s="32"/>
      <c r="O357" s="33"/>
      <c r="P357" s="33"/>
      <c r="U357" s="33"/>
      <c r="V357" s="33"/>
    </row>
    <row r="358" spans="12:23" x14ac:dyDescent="0.3">
      <c r="L358" s="32"/>
      <c r="M358" s="32"/>
      <c r="O358" s="33"/>
      <c r="P358" s="33"/>
      <c r="U358" s="33"/>
      <c r="V358" s="33"/>
    </row>
    <row r="359" spans="12:23" x14ac:dyDescent="0.3">
      <c r="L359" s="32"/>
      <c r="M359" s="32"/>
      <c r="O359" s="33"/>
      <c r="P359" s="33"/>
      <c r="U359" s="33"/>
      <c r="V359" s="33"/>
    </row>
    <row r="360" spans="12:23" x14ac:dyDescent="0.3">
      <c r="L360" s="32"/>
      <c r="M360" s="32"/>
      <c r="O360" s="33"/>
      <c r="P360" s="33"/>
      <c r="U360" s="33"/>
      <c r="V360" s="33"/>
    </row>
    <row r="361" spans="12:23" x14ac:dyDescent="0.3">
      <c r="L361" s="32"/>
      <c r="M361" s="32"/>
      <c r="O361" s="33"/>
      <c r="P361" s="33"/>
      <c r="U361" s="33"/>
      <c r="V361" s="33"/>
    </row>
    <row r="362" spans="12:23" x14ac:dyDescent="0.3">
      <c r="L362" s="32"/>
      <c r="M362" s="32"/>
      <c r="O362" s="33"/>
      <c r="P362" s="33"/>
      <c r="U362" s="33"/>
      <c r="V362" s="33"/>
    </row>
    <row r="363" spans="12:23" x14ac:dyDescent="0.3">
      <c r="L363" s="32"/>
      <c r="M363" s="32"/>
      <c r="O363" s="33"/>
      <c r="P363" s="33"/>
      <c r="U363" s="33"/>
      <c r="V363" s="33"/>
    </row>
    <row r="364" spans="12:23" x14ac:dyDescent="0.3">
      <c r="L364" s="32"/>
      <c r="M364" s="32"/>
      <c r="O364" s="33"/>
      <c r="P364" s="33"/>
      <c r="U364" s="33"/>
      <c r="V364" s="33"/>
    </row>
    <row r="365" spans="12:23" x14ac:dyDescent="0.3">
      <c r="L365" s="32"/>
      <c r="M365" s="32"/>
      <c r="O365" s="33"/>
      <c r="P365" s="33"/>
      <c r="U365" s="33"/>
      <c r="V365" s="33"/>
    </row>
    <row r="366" spans="12:23" x14ac:dyDescent="0.3">
      <c r="L366" s="32"/>
      <c r="M366" s="32"/>
      <c r="O366" s="33"/>
      <c r="P366" s="33"/>
      <c r="U366" s="33"/>
      <c r="V366" s="33"/>
    </row>
    <row r="367" spans="12:23" x14ac:dyDescent="0.3">
      <c r="L367" s="32"/>
      <c r="M367" s="32"/>
      <c r="O367" s="33"/>
      <c r="P367" s="33"/>
      <c r="U367" s="33"/>
      <c r="V367" s="33"/>
    </row>
    <row r="368" spans="12:23" x14ac:dyDescent="0.3">
      <c r="L368" s="32"/>
      <c r="M368" s="32"/>
      <c r="O368" s="33"/>
      <c r="P368" s="33"/>
      <c r="U368" s="33"/>
      <c r="V368" s="33"/>
    </row>
    <row r="369" spans="12:22" x14ac:dyDescent="0.3">
      <c r="L369" s="32"/>
      <c r="M369" s="32"/>
      <c r="O369" s="33"/>
      <c r="P369" s="33"/>
      <c r="U369" s="33"/>
      <c r="V369" s="33"/>
    </row>
    <row r="370" spans="12:22" x14ac:dyDescent="0.3">
      <c r="L370" s="32"/>
      <c r="M370" s="32"/>
      <c r="O370" s="33"/>
      <c r="P370" s="33"/>
      <c r="U370" s="33"/>
      <c r="V370" s="33"/>
    </row>
    <row r="371" spans="12:22" x14ac:dyDescent="0.3">
      <c r="L371" s="32"/>
      <c r="M371" s="32"/>
      <c r="O371" s="33"/>
      <c r="P371" s="33"/>
      <c r="U371" s="33"/>
      <c r="V371" s="33"/>
    </row>
    <row r="372" spans="12:22" x14ac:dyDescent="0.3">
      <c r="L372" s="32"/>
      <c r="M372" s="32"/>
      <c r="O372" s="33"/>
      <c r="P372" s="33"/>
      <c r="U372" s="33"/>
      <c r="V372" s="33"/>
    </row>
    <row r="373" spans="12:22" x14ac:dyDescent="0.3">
      <c r="L373" s="32"/>
      <c r="M373" s="32"/>
      <c r="O373" s="33"/>
      <c r="P373" s="33"/>
      <c r="U373" s="33"/>
      <c r="V373" s="33"/>
    </row>
    <row r="374" spans="12:22" x14ac:dyDescent="0.3">
      <c r="L374" s="32"/>
      <c r="M374" s="32"/>
      <c r="O374" s="33"/>
      <c r="P374" s="33"/>
      <c r="U374" s="33"/>
      <c r="V374" s="33"/>
    </row>
    <row r="375" spans="12:22" x14ac:dyDescent="0.3">
      <c r="L375" s="32"/>
      <c r="M375" s="32"/>
      <c r="O375" s="33"/>
      <c r="P375" s="33"/>
      <c r="U375" s="33"/>
      <c r="V375" s="33"/>
    </row>
    <row r="376" spans="12:22" x14ac:dyDescent="0.3">
      <c r="L376" s="32"/>
      <c r="M376" s="32"/>
      <c r="O376" s="33"/>
      <c r="P376" s="33"/>
      <c r="U376" s="33"/>
      <c r="V376" s="33"/>
    </row>
    <row r="377" spans="12:22" x14ac:dyDescent="0.3">
      <c r="L377" s="32"/>
      <c r="M377" s="32"/>
      <c r="O377" s="33"/>
      <c r="P377" s="33"/>
      <c r="U377" s="33"/>
      <c r="V377" s="33"/>
    </row>
    <row r="378" spans="12:22" x14ac:dyDescent="0.3">
      <c r="L378" s="32"/>
      <c r="M378" s="32"/>
      <c r="O378" s="33"/>
      <c r="P378" s="33"/>
      <c r="U378" s="33"/>
      <c r="V378" s="33"/>
    </row>
    <row r="379" spans="12:22" x14ac:dyDescent="0.3">
      <c r="L379" s="32"/>
      <c r="M379" s="32"/>
      <c r="O379" s="33"/>
      <c r="P379" s="33"/>
      <c r="U379" s="33"/>
      <c r="V379" s="33"/>
    </row>
    <row r="380" spans="12:22" x14ac:dyDescent="0.3">
      <c r="L380" s="32"/>
      <c r="M380" s="32"/>
      <c r="O380" s="33"/>
      <c r="P380" s="33"/>
      <c r="U380" s="33"/>
      <c r="V380" s="33"/>
    </row>
    <row r="381" spans="12:22" x14ac:dyDescent="0.3">
      <c r="L381" s="32"/>
      <c r="M381" s="32"/>
      <c r="O381" s="33"/>
      <c r="P381" s="33"/>
      <c r="U381" s="33"/>
      <c r="V381" s="33"/>
    </row>
    <row r="382" spans="12:22" x14ac:dyDescent="0.3">
      <c r="L382" s="32"/>
      <c r="M382" s="32"/>
      <c r="O382" s="33"/>
      <c r="P382" s="33"/>
      <c r="U382" s="33"/>
      <c r="V382" s="33"/>
    </row>
    <row r="383" spans="12:22" x14ac:dyDescent="0.3">
      <c r="L383" s="32"/>
      <c r="M383" s="32"/>
      <c r="O383" s="33"/>
      <c r="P383" s="33"/>
      <c r="U383" s="33"/>
      <c r="V383" s="33"/>
    </row>
    <row r="384" spans="12:22" x14ac:dyDescent="0.3">
      <c r="L384" s="32"/>
      <c r="M384" s="32"/>
      <c r="O384" s="33"/>
      <c r="P384" s="33"/>
      <c r="U384" s="33"/>
      <c r="V384" s="33"/>
    </row>
    <row r="385" spans="12:23" x14ac:dyDescent="0.3">
      <c r="L385" s="32"/>
      <c r="M385" s="32"/>
      <c r="O385" s="33"/>
      <c r="P385" s="33"/>
      <c r="U385" s="33"/>
      <c r="V385" s="33"/>
    </row>
    <row r="386" spans="12:23" x14ac:dyDescent="0.3">
      <c r="L386" s="32"/>
      <c r="M386" s="32"/>
      <c r="O386" s="33"/>
      <c r="P386" s="33"/>
      <c r="U386" s="33"/>
      <c r="V386" s="33"/>
    </row>
    <row r="387" spans="12:23" x14ac:dyDescent="0.3">
      <c r="L387" s="32"/>
      <c r="M387" s="32"/>
      <c r="O387" s="33"/>
      <c r="P387" s="33"/>
      <c r="U387" s="33"/>
      <c r="V387" s="33"/>
    </row>
    <row r="388" spans="12:23" x14ac:dyDescent="0.3">
      <c r="L388" s="32"/>
      <c r="M388" s="32"/>
      <c r="O388" s="33"/>
      <c r="P388" s="33"/>
      <c r="U388" s="33"/>
      <c r="V388" s="33"/>
    </row>
    <row r="389" spans="12:23" x14ac:dyDescent="0.3">
      <c r="L389" s="32"/>
      <c r="M389" s="32"/>
      <c r="O389" s="33"/>
      <c r="P389" s="33"/>
      <c r="U389" s="33"/>
      <c r="V389" s="33"/>
    </row>
    <row r="390" spans="12:23" x14ac:dyDescent="0.3">
      <c r="L390" s="32"/>
      <c r="M390" s="32"/>
      <c r="O390" s="33"/>
      <c r="P390" s="33"/>
      <c r="U390" s="33"/>
      <c r="V390" s="33"/>
    </row>
    <row r="391" spans="12:23" x14ac:dyDescent="0.3">
      <c r="L391" s="32"/>
      <c r="M391" s="32"/>
      <c r="O391" s="33"/>
      <c r="P391" s="33"/>
      <c r="U391" s="33"/>
      <c r="V391" s="33"/>
    </row>
    <row r="392" spans="12:23" x14ac:dyDescent="0.3">
      <c r="L392" s="32"/>
      <c r="M392" s="32"/>
      <c r="O392" s="33"/>
      <c r="P392" s="33"/>
      <c r="U392" s="33"/>
      <c r="V392" s="33"/>
    </row>
    <row r="393" spans="12:23" x14ac:dyDescent="0.3">
      <c r="L393" s="33"/>
      <c r="M393" s="32"/>
      <c r="O393" s="33"/>
      <c r="P393" s="33"/>
      <c r="Q393" s="33"/>
      <c r="R393" s="33"/>
      <c r="S393" s="33"/>
      <c r="T393" s="33"/>
      <c r="U393" s="33"/>
      <c r="V393" s="33"/>
      <c r="W393" s="33"/>
    </row>
    <row r="394" spans="12:23" x14ac:dyDescent="0.3">
      <c r="L394" s="32"/>
      <c r="M394" s="32"/>
      <c r="O394" s="33"/>
      <c r="P394" s="33"/>
      <c r="U394" s="33"/>
      <c r="V394" s="33"/>
    </row>
    <row r="395" spans="12:23" x14ac:dyDescent="0.3">
      <c r="L395" s="32"/>
      <c r="M395" s="32"/>
      <c r="O395" s="33"/>
      <c r="P395" s="33"/>
      <c r="U395" s="33"/>
      <c r="V395" s="33"/>
    </row>
    <row r="396" spans="12:23" x14ac:dyDescent="0.3">
      <c r="L396" s="32"/>
      <c r="M396" s="32"/>
      <c r="O396" s="33"/>
      <c r="P396" s="33"/>
      <c r="U396" s="33"/>
      <c r="V396" s="33"/>
    </row>
    <row r="397" spans="12:23" x14ac:dyDescent="0.3">
      <c r="L397" s="32"/>
      <c r="M397" s="32"/>
      <c r="O397" s="33"/>
      <c r="P397" s="33"/>
      <c r="U397" s="33"/>
      <c r="V397" s="33"/>
    </row>
    <row r="398" spans="12:23" x14ac:dyDescent="0.3">
      <c r="L398" s="32"/>
      <c r="M398" s="32"/>
      <c r="O398" s="33"/>
      <c r="P398" s="33"/>
      <c r="U398" s="33"/>
      <c r="V398" s="33"/>
    </row>
    <row r="399" spans="12:23" x14ac:dyDescent="0.3">
      <c r="L399" s="32"/>
      <c r="M399" s="32"/>
      <c r="O399" s="33"/>
      <c r="P399" s="33"/>
      <c r="U399" s="33"/>
      <c r="V399" s="33"/>
    </row>
    <row r="400" spans="12:23" x14ac:dyDescent="0.3">
      <c r="L400" s="32"/>
      <c r="M400" s="32"/>
      <c r="O400" s="33"/>
      <c r="P400" s="33"/>
      <c r="U400" s="33"/>
      <c r="V400" s="33"/>
    </row>
    <row r="401" spans="12:22" x14ac:dyDescent="0.3">
      <c r="L401" s="32"/>
      <c r="M401" s="32"/>
      <c r="O401" s="33"/>
      <c r="P401" s="33"/>
      <c r="U401" s="33"/>
      <c r="V401" s="33"/>
    </row>
    <row r="402" spans="12:22" x14ac:dyDescent="0.3">
      <c r="L402" s="32"/>
      <c r="M402" s="32"/>
      <c r="O402" s="33"/>
      <c r="P402" s="33"/>
      <c r="U402" s="33"/>
      <c r="V402" s="33"/>
    </row>
    <row r="403" spans="12:22" x14ac:dyDescent="0.3">
      <c r="L403" s="32"/>
      <c r="M403" s="32"/>
      <c r="O403" s="33"/>
      <c r="P403" s="33"/>
      <c r="U403" s="33"/>
      <c r="V403" s="33"/>
    </row>
    <row r="404" spans="12:22" x14ac:dyDescent="0.3">
      <c r="L404" s="32"/>
      <c r="M404" s="32"/>
      <c r="O404" s="33"/>
      <c r="P404" s="33"/>
      <c r="U404" s="33"/>
      <c r="V404" s="33"/>
    </row>
    <row r="405" spans="12:22" x14ac:dyDescent="0.3">
      <c r="L405" s="32"/>
      <c r="M405" s="32"/>
      <c r="O405" s="33"/>
      <c r="P405" s="33"/>
      <c r="U405" s="33"/>
      <c r="V405" s="33"/>
    </row>
    <row r="406" spans="12:22" x14ac:dyDescent="0.3">
      <c r="L406" s="32"/>
      <c r="M406" s="32"/>
      <c r="O406" s="33"/>
      <c r="P406" s="33"/>
      <c r="U406" s="33"/>
      <c r="V406" s="33"/>
    </row>
    <row r="407" spans="12:22" x14ac:dyDescent="0.3">
      <c r="L407" s="32"/>
      <c r="M407" s="32"/>
      <c r="O407" s="33"/>
      <c r="P407" s="33"/>
      <c r="U407" s="33"/>
      <c r="V407" s="33"/>
    </row>
    <row r="408" spans="12:22" x14ac:dyDescent="0.3">
      <c r="L408" s="32"/>
      <c r="M408" s="32"/>
      <c r="O408" s="33"/>
      <c r="P408" s="33"/>
      <c r="U408" s="33"/>
      <c r="V408" s="33"/>
    </row>
    <row r="409" spans="12:22" x14ac:dyDescent="0.3">
      <c r="L409" s="32"/>
      <c r="M409" s="32"/>
      <c r="O409" s="33"/>
      <c r="P409" s="33"/>
      <c r="U409" s="33"/>
      <c r="V409" s="33"/>
    </row>
    <row r="410" spans="12:22" x14ac:dyDescent="0.3">
      <c r="L410" s="32"/>
      <c r="M410" s="32"/>
      <c r="O410" s="33"/>
      <c r="P410" s="33"/>
      <c r="U410" s="33"/>
      <c r="V410" s="33"/>
    </row>
    <row r="411" spans="12:22" x14ac:dyDescent="0.3">
      <c r="L411" s="32"/>
      <c r="M411" s="32"/>
      <c r="O411" s="33"/>
      <c r="P411" s="33"/>
      <c r="U411" s="33"/>
      <c r="V411" s="33"/>
    </row>
    <row r="412" spans="12:22" x14ac:dyDescent="0.3">
      <c r="L412" s="32"/>
      <c r="M412" s="32"/>
      <c r="O412" s="33"/>
      <c r="P412" s="33"/>
      <c r="U412" s="33"/>
      <c r="V412" s="33"/>
    </row>
    <row r="413" spans="12:22" x14ac:dyDescent="0.3">
      <c r="L413" s="32"/>
      <c r="M413" s="32"/>
      <c r="O413" s="33"/>
      <c r="P413" s="33"/>
      <c r="U413" s="33"/>
      <c r="V413" s="33"/>
    </row>
    <row r="414" spans="12:22" x14ac:dyDescent="0.3">
      <c r="L414" s="32"/>
      <c r="M414" s="32"/>
      <c r="O414" s="33"/>
      <c r="P414" s="33"/>
      <c r="U414" s="33"/>
      <c r="V414" s="33"/>
    </row>
    <row r="415" spans="12:22" x14ac:dyDescent="0.3">
      <c r="L415" s="32"/>
      <c r="M415" s="32"/>
      <c r="O415" s="33"/>
      <c r="P415" s="33"/>
      <c r="U415" s="33"/>
      <c r="V415" s="33"/>
    </row>
    <row r="416" spans="12:22" x14ac:dyDescent="0.3">
      <c r="L416" s="32"/>
      <c r="M416" s="32"/>
      <c r="O416" s="33"/>
      <c r="P416" s="33"/>
      <c r="U416" s="33"/>
      <c r="V416" s="33"/>
    </row>
    <row r="417" spans="12:22" x14ac:dyDescent="0.3">
      <c r="L417" s="32"/>
      <c r="M417" s="32"/>
      <c r="O417" s="33"/>
      <c r="P417" s="33"/>
      <c r="U417" s="33"/>
      <c r="V417" s="33"/>
    </row>
    <row r="418" spans="12:22" x14ac:dyDescent="0.3">
      <c r="L418" s="32"/>
      <c r="M418" s="32"/>
      <c r="O418" s="33"/>
      <c r="P418" s="33"/>
      <c r="U418" s="33"/>
      <c r="V418" s="33"/>
    </row>
    <row r="419" spans="12:22" x14ac:dyDescent="0.3">
      <c r="L419" s="32"/>
      <c r="M419" s="32"/>
      <c r="O419" s="33"/>
      <c r="P419" s="33"/>
      <c r="U419" s="33"/>
      <c r="V419" s="33"/>
    </row>
    <row r="420" spans="12:22" x14ac:dyDescent="0.3">
      <c r="L420" s="32"/>
      <c r="M420" s="32"/>
      <c r="O420" s="33"/>
      <c r="P420" s="33"/>
      <c r="U420" s="33"/>
      <c r="V420" s="33"/>
    </row>
    <row r="421" spans="12:22" x14ac:dyDescent="0.3">
      <c r="L421" s="32"/>
      <c r="M421" s="32"/>
      <c r="O421" s="33"/>
      <c r="P421" s="33"/>
      <c r="U421" s="33"/>
      <c r="V421" s="33"/>
    </row>
    <row r="422" spans="12:22" x14ac:dyDescent="0.3">
      <c r="L422" s="32"/>
      <c r="M422" s="32"/>
      <c r="O422" s="33"/>
      <c r="P422" s="33"/>
      <c r="U422" s="33"/>
      <c r="V422" s="33"/>
    </row>
    <row r="423" spans="12:22" x14ac:dyDescent="0.3">
      <c r="L423" s="32"/>
      <c r="M423" s="32"/>
      <c r="O423" s="33"/>
      <c r="P423" s="33"/>
      <c r="U423" s="33"/>
      <c r="V423" s="33"/>
    </row>
    <row r="424" spans="12:22" x14ac:dyDescent="0.3">
      <c r="L424" s="32"/>
      <c r="M424" s="32"/>
      <c r="O424" s="33"/>
      <c r="P424" s="33"/>
      <c r="U424" s="33"/>
      <c r="V424" s="33"/>
    </row>
    <row r="425" spans="12:22" x14ac:dyDescent="0.3">
      <c r="L425" s="32"/>
      <c r="M425" s="32"/>
      <c r="O425" s="33"/>
      <c r="P425" s="33"/>
      <c r="U425" s="33"/>
      <c r="V425" s="33"/>
    </row>
    <row r="426" spans="12:22" x14ac:dyDescent="0.3">
      <c r="L426" s="32"/>
      <c r="M426" s="32"/>
      <c r="O426" s="33"/>
      <c r="P426" s="33"/>
      <c r="U426" s="33"/>
      <c r="V426" s="33"/>
    </row>
    <row r="427" spans="12:22" x14ac:dyDescent="0.3">
      <c r="L427" s="32"/>
      <c r="M427" s="32"/>
      <c r="O427" s="33"/>
      <c r="P427" s="33"/>
      <c r="U427" s="33"/>
      <c r="V427" s="33"/>
    </row>
    <row r="428" spans="12:22" x14ac:dyDescent="0.3">
      <c r="L428" s="32"/>
      <c r="M428" s="32"/>
      <c r="O428" s="33"/>
      <c r="P428" s="33"/>
      <c r="U428" s="33"/>
      <c r="V428" s="33"/>
    </row>
    <row r="429" spans="12:22" x14ac:dyDescent="0.3">
      <c r="L429" s="32"/>
      <c r="M429" s="32"/>
      <c r="O429" s="33"/>
      <c r="P429" s="33"/>
      <c r="U429" s="33"/>
      <c r="V429" s="33"/>
    </row>
    <row r="430" spans="12:22" x14ac:dyDescent="0.3">
      <c r="L430" s="32"/>
      <c r="M430" s="32"/>
      <c r="O430" s="33"/>
      <c r="P430" s="33"/>
      <c r="U430" s="33"/>
      <c r="V430" s="33"/>
    </row>
    <row r="431" spans="12:22" x14ac:dyDescent="0.3">
      <c r="L431" s="32"/>
      <c r="M431" s="32"/>
      <c r="O431" s="33"/>
      <c r="P431" s="33"/>
      <c r="U431" s="33"/>
      <c r="V431" s="33"/>
    </row>
    <row r="432" spans="12:22" x14ac:dyDescent="0.3">
      <c r="L432" s="32"/>
      <c r="M432" s="32"/>
      <c r="O432" s="33"/>
      <c r="P432" s="33"/>
      <c r="U432" s="33"/>
      <c r="V432" s="33"/>
    </row>
    <row r="433" spans="12:22" x14ac:dyDescent="0.3">
      <c r="L433" s="32"/>
      <c r="M433" s="32"/>
      <c r="O433" s="33"/>
      <c r="P433" s="33"/>
      <c r="U433" s="33"/>
      <c r="V433" s="33"/>
    </row>
    <row r="434" spans="12:22" x14ac:dyDescent="0.3">
      <c r="L434" s="32"/>
      <c r="M434" s="32"/>
      <c r="O434" s="33"/>
      <c r="P434" s="33"/>
      <c r="U434" s="33"/>
      <c r="V434" s="33"/>
    </row>
    <row r="435" spans="12:22" x14ac:dyDescent="0.3">
      <c r="L435" s="32"/>
      <c r="M435" s="32"/>
      <c r="O435" s="33"/>
      <c r="P435" s="33"/>
      <c r="U435" s="33"/>
      <c r="V435" s="33"/>
    </row>
    <row r="436" spans="12:22" x14ac:dyDescent="0.3">
      <c r="L436" s="32"/>
      <c r="M436" s="32"/>
      <c r="O436" s="33"/>
      <c r="P436" s="33"/>
      <c r="U436" s="33"/>
      <c r="V436" s="33"/>
    </row>
    <row r="437" spans="12:22" x14ac:dyDescent="0.3">
      <c r="L437" s="32"/>
      <c r="M437" s="32"/>
      <c r="O437" s="33"/>
      <c r="P437" s="33"/>
      <c r="U437" s="33"/>
      <c r="V437" s="33"/>
    </row>
    <row r="438" spans="12:22" x14ac:dyDescent="0.3">
      <c r="L438" s="32"/>
      <c r="M438" s="32"/>
      <c r="O438" s="33"/>
      <c r="P438" s="33"/>
      <c r="U438" s="33"/>
      <c r="V438" s="33"/>
    </row>
    <row r="439" spans="12:22" x14ac:dyDescent="0.3">
      <c r="L439" s="32"/>
      <c r="M439" s="32"/>
      <c r="O439" s="33"/>
      <c r="P439" s="33"/>
      <c r="U439" s="33"/>
      <c r="V439" s="33"/>
    </row>
    <row r="440" spans="12:22" x14ac:dyDescent="0.3">
      <c r="L440" s="32"/>
      <c r="M440" s="32"/>
      <c r="O440" s="33"/>
      <c r="P440" s="33"/>
      <c r="U440" s="33"/>
      <c r="V440" s="33"/>
    </row>
    <row r="441" spans="12:22" x14ac:dyDescent="0.3">
      <c r="L441" s="32"/>
      <c r="M441" s="32"/>
      <c r="O441" s="33"/>
      <c r="P441" s="33"/>
      <c r="U441" s="33"/>
      <c r="V441" s="33"/>
    </row>
    <row r="442" spans="12:22" x14ac:dyDescent="0.3">
      <c r="L442" s="32"/>
      <c r="M442" s="32"/>
      <c r="O442" s="33"/>
      <c r="P442" s="33"/>
      <c r="U442" s="33"/>
      <c r="V442" s="33"/>
    </row>
    <row r="443" spans="12:22" x14ac:dyDescent="0.3">
      <c r="L443" s="32"/>
      <c r="M443" s="32"/>
      <c r="O443" s="33"/>
      <c r="P443" s="33"/>
      <c r="U443" s="33"/>
      <c r="V443" s="33"/>
    </row>
    <row r="444" spans="12:22" x14ac:dyDescent="0.3">
      <c r="L444" s="32"/>
      <c r="M444" s="32"/>
      <c r="O444" s="33"/>
      <c r="P444" s="33"/>
      <c r="U444" s="33"/>
      <c r="V444" s="33"/>
    </row>
    <row r="445" spans="12:22" x14ac:dyDescent="0.3">
      <c r="L445" s="32"/>
      <c r="M445" s="32"/>
      <c r="O445" s="33"/>
      <c r="P445" s="33"/>
      <c r="U445" s="33"/>
      <c r="V445" s="33"/>
    </row>
    <row r="446" spans="12:22" x14ac:dyDescent="0.3">
      <c r="L446" s="32"/>
      <c r="M446" s="32"/>
      <c r="O446" s="33"/>
      <c r="P446" s="33"/>
      <c r="U446" s="33"/>
      <c r="V446" s="33"/>
    </row>
    <row r="447" spans="12:22" x14ac:dyDescent="0.3">
      <c r="L447" s="32"/>
      <c r="M447" s="32"/>
      <c r="O447" s="33"/>
      <c r="P447" s="33"/>
      <c r="U447" s="33"/>
      <c r="V447" s="33"/>
    </row>
    <row r="448" spans="12:22" x14ac:dyDescent="0.3">
      <c r="L448" s="32"/>
      <c r="M448" s="32"/>
      <c r="O448" s="33"/>
      <c r="P448" s="33"/>
      <c r="U448" s="33"/>
      <c r="V448" s="33"/>
    </row>
    <row r="449" spans="12:23" x14ac:dyDescent="0.3">
      <c r="L449" s="32"/>
      <c r="M449" s="32"/>
      <c r="O449" s="33"/>
      <c r="P449" s="33"/>
      <c r="U449" s="33"/>
      <c r="V449" s="33"/>
    </row>
    <row r="450" spans="12:23" x14ac:dyDescent="0.3">
      <c r="L450" s="32"/>
      <c r="M450" s="32"/>
      <c r="O450" s="33"/>
      <c r="P450" s="33"/>
      <c r="U450" s="33"/>
      <c r="V450" s="33"/>
    </row>
    <row r="451" spans="12:23" x14ac:dyDescent="0.3">
      <c r="L451" s="32"/>
      <c r="M451" s="32"/>
      <c r="O451" s="33"/>
      <c r="P451" s="33"/>
      <c r="U451" s="33"/>
      <c r="V451" s="33"/>
    </row>
    <row r="452" spans="12:23" x14ac:dyDescent="0.3">
      <c r="L452" s="32"/>
      <c r="M452" s="32"/>
      <c r="O452" s="33"/>
      <c r="P452" s="33"/>
      <c r="U452" s="33"/>
      <c r="V452" s="33"/>
    </row>
    <row r="453" spans="12:23" x14ac:dyDescent="0.3">
      <c r="L453" s="33"/>
      <c r="M453" s="32"/>
      <c r="O453" s="33"/>
      <c r="P453" s="33"/>
      <c r="Q453" s="33"/>
      <c r="R453" s="33"/>
      <c r="S453" s="33"/>
      <c r="T453" s="33"/>
      <c r="U453" s="33"/>
      <c r="V453" s="33"/>
      <c r="W453" s="33"/>
    </row>
    <row r="454" spans="12:23" x14ac:dyDescent="0.3">
      <c r="L454" s="32"/>
      <c r="M454" s="32"/>
      <c r="O454" s="33"/>
      <c r="P454" s="33"/>
      <c r="U454" s="33"/>
      <c r="V454" s="33"/>
    </row>
    <row r="455" spans="12:23" x14ac:dyDescent="0.3">
      <c r="L455" s="32"/>
      <c r="M455" s="33"/>
      <c r="O455" s="33"/>
      <c r="P455" s="33"/>
      <c r="Q455" s="33"/>
      <c r="R455" s="33"/>
      <c r="S455" s="33"/>
      <c r="T455" s="33"/>
      <c r="U455" s="33"/>
      <c r="V455" s="33"/>
      <c r="W455" s="33"/>
    </row>
    <row r="456" spans="12:23" x14ac:dyDescent="0.3">
      <c r="L456" s="32"/>
      <c r="M456" s="32"/>
      <c r="O456" s="33"/>
      <c r="P456" s="33"/>
      <c r="U456" s="33"/>
      <c r="V456" s="33"/>
    </row>
    <row r="457" spans="12:23" x14ac:dyDescent="0.3">
      <c r="L457" s="32"/>
      <c r="M457" s="32"/>
      <c r="O457" s="33"/>
      <c r="P457" s="33"/>
      <c r="Q457" s="33"/>
      <c r="R457" s="33"/>
      <c r="S457" s="33"/>
      <c r="T457" s="33"/>
      <c r="U457" s="33"/>
      <c r="V457" s="33"/>
      <c r="W457" s="33"/>
    </row>
    <row r="458" spans="12:23" x14ac:dyDescent="0.3">
      <c r="L458" s="32"/>
      <c r="M458" s="32"/>
      <c r="O458" s="33"/>
      <c r="P458" s="33"/>
      <c r="U458" s="33"/>
      <c r="V458" s="33"/>
    </row>
    <row r="459" spans="12:23" x14ac:dyDescent="0.3">
      <c r="L459" s="33"/>
      <c r="M459" s="32"/>
      <c r="O459" s="33"/>
      <c r="P459" s="33"/>
      <c r="Q459" s="33"/>
      <c r="R459" s="33"/>
      <c r="S459" s="33"/>
      <c r="T459" s="33"/>
      <c r="U459" s="33"/>
      <c r="V459" s="33"/>
      <c r="W459" s="33"/>
    </row>
    <row r="460" spans="12:23" x14ac:dyDescent="0.3">
      <c r="L460" s="32"/>
      <c r="M460" s="32"/>
      <c r="O460" s="33"/>
      <c r="P460" s="33"/>
      <c r="U460" s="33"/>
      <c r="V460" s="33"/>
    </row>
    <row r="461" spans="12:23" x14ac:dyDescent="0.3">
      <c r="L461" s="32"/>
      <c r="M461" s="32"/>
      <c r="O461" s="33"/>
      <c r="P461" s="33"/>
      <c r="Q461" s="33"/>
      <c r="R461" s="33"/>
      <c r="S461" s="33"/>
      <c r="T461" s="33"/>
      <c r="U461" s="33"/>
      <c r="V461" s="33"/>
      <c r="W461" s="33"/>
    </row>
    <row r="462" spans="12:23" x14ac:dyDescent="0.3">
      <c r="L462" s="32"/>
      <c r="M462" s="32"/>
      <c r="O462" s="33"/>
      <c r="P462" s="33"/>
      <c r="U462" s="33"/>
      <c r="V462" s="33"/>
    </row>
    <row r="463" spans="12:23" x14ac:dyDescent="0.3">
      <c r="L463" s="32"/>
      <c r="M463" s="32"/>
      <c r="O463" s="33"/>
      <c r="P463" s="33"/>
      <c r="Q463" s="33"/>
      <c r="R463" s="33"/>
      <c r="S463" s="33"/>
      <c r="T463" s="33"/>
      <c r="U463" s="33"/>
      <c r="V463" s="33"/>
      <c r="W463" s="33"/>
    </row>
    <row r="464" spans="12:23" x14ac:dyDescent="0.3">
      <c r="L464" s="32"/>
      <c r="M464" s="32"/>
      <c r="O464" s="33"/>
      <c r="P464" s="33"/>
      <c r="U464" s="33"/>
      <c r="V464" s="33"/>
    </row>
    <row r="465" spans="12:23" x14ac:dyDescent="0.3">
      <c r="L465" s="32"/>
      <c r="M465" s="32"/>
      <c r="O465" s="33"/>
      <c r="P465" s="33"/>
      <c r="Q465" s="33"/>
      <c r="R465" s="33"/>
      <c r="S465" s="33"/>
      <c r="T465" s="33"/>
      <c r="U465" s="33"/>
      <c r="V465" s="33"/>
      <c r="W465" s="33"/>
    </row>
    <row r="466" spans="12:23" x14ac:dyDescent="0.3">
      <c r="L466" s="32"/>
      <c r="M466" s="32"/>
      <c r="O466" s="33"/>
      <c r="P466" s="33"/>
      <c r="U466" s="33"/>
      <c r="V466" s="33"/>
    </row>
    <row r="467" spans="12:23" x14ac:dyDescent="0.3">
      <c r="L467" s="32"/>
      <c r="M467" s="32"/>
      <c r="O467" s="33"/>
      <c r="P467" s="33"/>
      <c r="Q467" s="33"/>
      <c r="R467" s="33"/>
      <c r="S467" s="33"/>
      <c r="T467" s="33"/>
      <c r="U467" s="33"/>
      <c r="V467" s="33"/>
      <c r="W467" s="33"/>
    </row>
    <row r="468" spans="12:23" x14ac:dyDescent="0.3">
      <c r="L468" s="32"/>
      <c r="M468" s="32"/>
      <c r="O468" s="33"/>
      <c r="P468" s="33"/>
      <c r="U468" s="33"/>
      <c r="V468" s="33"/>
    </row>
    <row r="469" spans="12:23" x14ac:dyDescent="0.3">
      <c r="L469" s="32"/>
      <c r="M469" s="32"/>
      <c r="O469" s="33"/>
      <c r="P469" s="33"/>
      <c r="Q469" s="33"/>
      <c r="R469" s="33"/>
      <c r="S469" s="33"/>
      <c r="T469" s="33"/>
      <c r="U469" s="33"/>
      <c r="V469" s="33"/>
      <c r="W469" s="33"/>
    </row>
    <row r="470" spans="12:23" x14ac:dyDescent="0.3">
      <c r="L470" s="32"/>
      <c r="M470" s="32"/>
      <c r="O470" s="33"/>
      <c r="P470" s="33"/>
      <c r="U470" s="33"/>
      <c r="V470" s="33"/>
    </row>
    <row r="471" spans="12:23" x14ac:dyDescent="0.3">
      <c r="L471" s="32"/>
      <c r="M471" s="32"/>
      <c r="O471" s="33"/>
      <c r="P471" s="33"/>
      <c r="Q471" s="33"/>
      <c r="R471" s="33"/>
      <c r="S471" s="33"/>
      <c r="T471" s="33"/>
      <c r="U471" s="33"/>
      <c r="V471" s="33"/>
      <c r="W471" s="33"/>
    </row>
    <row r="472" spans="12:23" x14ac:dyDescent="0.3">
      <c r="L472" s="32"/>
      <c r="M472" s="32"/>
      <c r="O472" s="33"/>
      <c r="P472" s="33"/>
      <c r="U472" s="33"/>
      <c r="V472" s="33"/>
    </row>
    <row r="473" spans="12:23" x14ac:dyDescent="0.3">
      <c r="L473" s="32"/>
      <c r="M473" s="32"/>
      <c r="O473" s="33"/>
      <c r="P473" s="33"/>
      <c r="Q473" s="33"/>
      <c r="R473" s="33"/>
      <c r="S473" s="33"/>
      <c r="T473" s="33"/>
      <c r="U473" s="33"/>
      <c r="V473" s="33"/>
      <c r="W473" s="33"/>
    </row>
    <row r="474" spans="12:23" x14ac:dyDescent="0.3">
      <c r="L474" s="32"/>
      <c r="M474" s="32"/>
      <c r="O474" s="33"/>
      <c r="P474" s="33"/>
      <c r="U474" s="33"/>
      <c r="V474" s="33"/>
    </row>
    <row r="475" spans="12:23" x14ac:dyDescent="0.3">
      <c r="L475" s="32"/>
      <c r="M475" s="32"/>
    </row>
    <row r="476" spans="12:23" x14ac:dyDescent="0.3">
      <c r="L476" s="32"/>
      <c r="M476" s="32"/>
    </row>
  </sheetData>
  <pageMargins left="0.7" right="0.7" top="0.75" bottom="0.75" header="0.3" footer="0.3"/>
  <extLst>
    <ext xmlns:x15="http://schemas.microsoft.com/office/spreadsheetml/2010/11/main" uri="{F7C9EE02-42E1-4005-9D12-6889AFFD525C}">
      <x15:webExtensions xmlns:xm="http://schemas.microsoft.com/office/excel/2006/main">
        <x15:webExtension appRef="{A1986F82-6FC9-4197-A2D8-81073C85F826}">
          <xm:f>'data for updated markets'!$C$6:$BF$229</xm:f>
        </x15:webExtension>
      </x15:webExtens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8E81-9BD8-4863-9237-7398A2178D64}">
  <sheetPr codeName="Sheet6"/>
  <dimension ref="A1:BE85"/>
  <sheetViews>
    <sheetView showGridLines="0" tabSelected="1" zoomScale="80" zoomScaleNormal="80" workbookViewId="0">
      <pane xSplit="8" ySplit="7" topLeftCell="I8" activePane="bottomRight" state="frozen"/>
      <selection activeCell="C1" sqref="C1"/>
      <selection pane="topRight" activeCell="I1" sqref="I1"/>
      <selection pane="bottomLeft" activeCell="C8" sqref="C8"/>
      <selection pane="bottomRight" activeCell="G3" sqref="G3"/>
    </sheetView>
  </sheetViews>
  <sheetFormatPr defaultColWidth="9.21875" defaultRowHeight="0" customHeight="1" zeroHeight="1" x14ac:dyDescent="0.3"/>
  <cols>
    <col min="1" max="1" width="9.21875" style="25" hidden="1" customWidth="1"/>
    <col min="2" max="2" width="9.21875" style="27" hidden="1" customWidth="1"/>
    <col min="3" max="3" width="5.21875" customWidth="1"/>
    <col min="4" max="4" width="1.44140625" customWidth="1"/>
    <col min="5" max="5" width="26.77734375" customWidth="1"/>
    <col min="6" max="6" width="23.5546875" customWidth="1"/>
    <col min="7" max="7" width="35.77734375" customWidth="1"/>
    <col min="8" max="8" width="1.44140625" customWidth="1"/>
    <col min="9" max="11" width="17.77734375" customWidth="1"/>
    <col min="12" max="12" width="14.77734375" customWidth="1"/>
    <col min="13" max="15" width="17.77734375" customWidth="1"/>
    <col min="16" max="24" width="14.77734375" customWidth="1"/>
    <col min="25" max="27" width="17.77734375" customWidth="1"/>
    <col min="28" max="28" width="14.77734375" customWidth="1"/>
    <col min="29" max="31" width="17.77734375" customWidth="1"/>
    <col min="32" max="56" width="14.77734375" customWidth="1"/>
    <col min="57" max="57" width="2.5546875" style="2" customWidth="1"/>
    <col min="58" max="72" width="15.77734375" customWidth="1"/>
  </cols>
  <sheetData>
    <row r="1" spans="1:56" ht="21" customHeight="1" x14ac:dyDescent="0.3">
      <c r="A1" s="23"/>
      <c r="B1" s="4"/>
      <c r="C1" s="5"/>
      <c r="D1" s="35"/>
      <c r="E1" s="6"/>
      <c r="F1" s="6"/>
      <c r="G1" s="6"/>
      <c r="H1" s="6"/>
      <c r="I1" s="17"/>
      <c r="J1" s="17"/>
      <c r="K1" s="17"/>
      <c r="L1" s="17"/>
      <c r="M1" s="17"/>
      <c r="N1" s="17"/>
      <c r="O1" s="17"/>
      <c r="P1" s="17"/>
      <c r="Q1" s="5"/>
      <c r="R1" s="5"/>
      <c r="S1" s="5"/>
      <c r="T1" s="5"/>
      <c r="U1" s="5"/>
      <c r="V1" s="5"/>
      <c r="W1" s="5"/>
      <c r="X1" s="5"/>
      <c r="Y1" s="17"/>
      <c r="Z1" s="17"/>
      <c r="AA1" s="17"/>
      <c r="AB1" s="17"/>
      <c r="AC1" s="17"/>
      <c r="AD1" s="17"/>
      <c r="AE1" s="17"/>
      <c r="AF1" s="17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17"/>
      <c r="AX1" s="17"/>
      <c r="AY1" s="17"/>
      <c r="AZ1" s="17"/>
      <c r="BA1" s="17"/>
      <c r="BB1" s="17"/>
      <c r="BC1" s="17"/>
      <c r="BD1" s="17"/>
    </row>
    <row r="2" spans="1:56" ht="21" customHeight="1" x14ac:dyDescent="0.3">
      <c r="A2" s="23"/>
      <c r="B2" s="4"/>
      <c r="C2" s="5"/>
      <c r="D2" s="35"/>
      <c r="E2" s="6"/>
      <c r="F2" s="6"/>
      <c r="G2" s="6"/>
      <c r="H2" s="6"/>
      <c r="I2" s="17"/>
      <c r="J2" s="17"/>
      <c r="K2" s="17"/>
      <c r="L2" s="17"/>
      <c r="M2" s="17"/>
      <c r="N2" s="17"/>
      <c r="O2" s="17"/>
      <c r="P2" s="17"/>
      <c r="Q2" s="5"/>
      <c r="R2" s="5"/>
      <c r="S2" s="5"/>
      <c r="T2" s="5"/>
      <c r="U2" s="5"/>
      <c r="V2" s="5"/>
      <c r="W2" s="5"/>
      <c r="X2" s="5"/>
      <c r="Y2" s="17"/>
      <c r="Z2" s="17"/>
      <c r="AA2" s="17"/>
      <c r="AB2" s="17"/>
      <c r="AC2" s="17"/>
      <c r="AD2" s="17"/>
      <c r="AE2" s="17"/>
      <c r="AF2" s="17"/>
      <c r="AG2" s="5"/>
      <c r="AH2" s="5"/>
      <c r="AI2" s="5"/>
      <c r="AJ2" s="5"/>
      <c r="AK2" s="5"/>
      <c r="AL2" s="5"/>
      <c r="AM2" s="5"/>
      <c r="AN2" s="5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</row>
    <row r="3" spans="1:56" ht="21" customHeight="1" x14ac:dyDescent="0.3">
      <c r="A3" s="23"/>
      <c r="B3" s="4"/>
      <c r="C3" s="5"/>
      <c r="D3" s="36"/>
      <c r="E3" s="7" t="s">
        <v>79</v>
      </c>
      <c r="F3" s="7"/>
      <c r="G3" s="2"/>
      <c r="H3" s="7"/>
      <c r="I3" s="9">
        <v>23</v>
      </c>
      <c r="J3" s="9">
        <v>10</v>
      </c>
      <c r="K3" s="9">
        <v>11</v>
      </c>
      <c r="L3" s="9">
        <v>12</v>
      </c>
      <c r="M3" s="9">
        <v>47</v>
      </c>
      <c r="N3" s="9">
        <v>34</v>
      </c>
      <c r="O3" s="9">
        <v>35</v>
      </c>
      <c r="P3" s="9">
        <v>36</v>
      </c>
      <c r="Q3" s="9"/>
      <c r="R3" s="9"/>
      <c r="S3" s="9"/>
      <c r="T3" s="9"/>
      <c r="U3" s="9"/>
      <c r="V3" s="9"/>
      <c r="W3" s="9"/>
      <c r="X3" s="9"/>
      <c r="Y3" s="9">
        <v>26</v>
      </c>
      <c r="Z3" s="9">
        <v>13</v>
      </c>
      <c r="AA3" s="9">
        <v>14</v>
      </c>
      <c r="AB3" s="9">
        <v>15</v>
      </c>
      <c r="AC3" s="9">
        <v>50</v>
      </c>
      <c r="AD3" s="9">
        <v>37</v>
      </c>
      <c r="AE3" s="9">
        <v>38</v>
      </c>
      <c r="AF3" s="9">
        <v>39</v>
      </c>
      <c r="AG3" s="9"/>
      <c r="AH3" s="9"/>
      <c r="AI3" s="9"/>
      <c r="AJ3" s="9"/>
      <c r="AK3" s="9"/>
      <c r="AL3" s="9"/>
      <c r="AM3" s="9"/>
      <c r="AN3" s="9"/>
      <c r="AO3" s="9">
        <v>29</v>
      </c>
      <c r="AP3" s="9">
        <v>16</v>
      </c>
      <c r="AQ3" s="9">
        <v>17</v>
      </c>
      <c r="AR3" s="9">
        <v>18</v>
      </c>
      <c r="AS3" s="9">
        <v>53</v>
      </c>
      <c r="AT3" s="9">
        <v>40</v>
      </c>
      <c r="AU3" s="9">
        <v>41</v>
      </c>
      <c r="AV3" s="9">
        <v>42</v>
      </c>
      <c r="AW3" s="9">
        <v>32</v>
      </c>
      <c r="AX3" s="9">
        <v>19</v>
      </c>
      <c r="AY3" s="9">
        <v>20</v>
      </c>
      <c r="AZ3" s="9">
        <v>21</v>
      </c>
      <c r="BA3" s="9">
        <v>56</v>
      </c>
      <c r="BB3" s="9">
        <v>43</v>
      </c>
      <c r="BC3" s="9">
        <v>44</v>
      </c>
      <c r="BD3" s="9">
        <v>45</v>
      </c>
    </row>
    <row r="4" spans="1:56" ht="21" customHeight="1" thickBot="1" x14ac:dyDescent="0.35">
      <c r="A4" s="23"/>
      <c r="B4" s="4"/>
      <c r="C4" s="5"/>
      <c r="D4" s="37"/>
      <c r="E4" s="8" t="s">
        <v>116</v>
      </c>
      <c r="F4" s="8"/>
      <c r="G4" s="2"/>
      <c r="H4" s="8"/>
      <c r="I4" s="9">
        <v>6</v>
      </c>
      <c r="J4" s="9">
        <v>6</v>
      </c>
      <c r="K4" s="9">
        <v>6</v>
      </c>
      <c r="L4" s="9">
        <v>6</v>
      </c>
      <c r="M4" s="9">
        <v>6</v>
      </c>
      <c r="N4" s="9">
        <v>6</v>
      </c>
      <c r="O4" s="9">
        <v>6</v>
      </c>
      <c r="P4" s="9">
        <v>6</v>
      </c>
      <c r="Q4" s="9">
        <v>10</v>
      </c>
      <c r="R4" s="9">
        <v>10</v>
      </c>
      <c r="S4" s="9">
        <v>10</v>
      </c>
      <c r="T4" s="9">
        <v>10</v>
      </c>
      <c r="U4" s="9">
        <v>10</v>
      </c>
      <c r="V4" s="9">
        <v>10</v>
      </c>
      <c r="W4" s="9">
        <v>10</v>
      </c>
      <c r="X4" s="9">
        <v>10</v>
      </c>
      <c r="Y4" s="9">
        <v>7</v>
      </c>
      <c r="Z4" s="9">
        <v>7</v>
      </c>
      <c r="AA4" s="9">
        <v>7</v>
      </c>
      <c r="AB4" s="9">
        <v>7</v>
      </c>
      <c r="AC4" s="9">
        <v>7</v>
      </c>
      <c r="AD4" s="9">
        <v>7</v>
      </c>
      <c r="AE4" s="9">
        <v>7</v>
      </c>
      <c r="AF4" s="9">
        <v>7</v>
      </c>
      <c r="AG4" s="9">
        <v>9</v>
      </c>
      <c r="AH4" s="9">
        <v>9</v>
      </c>
      <c r="AI4" s="9">
        <v>9</v>
      </c>
      <c r="AJ4" s="9">
        <v>9</v>
      </c>
      <c r="AK4" s="9">
        <v>9</v>
      </c>
      <c r="AL4" s="9">
        <v>9</v>
      </c>
      <c r="AM4" s="9">
        <v>9</v>
      </c>
      <c r="AN4" s="9">
        <v>9</v>
      </c>
      <c r="AO4" s="9">
        <v>8</v>
      </c>
      <c r="AP4" s="9">
        <v>8</v>
      </c>
      <c r="AQ4" s="9">
        <v>8</v>
      </c>
      <c r="AR4" s="9">
        <v>8</v>
      </c>
      <c r="AS4" s="9">
        <v>8</v>
      </c>
      <c r="AT4" s="9">
        <v>8</v>
      </c>
      <c r="AU4" s="9">
        <v>8</v>
      </c>
      <c r="AV4" s="9">
        <v>8</v>
      </c>
      <c r="AW4" s="9">
        <v>5</v>
      </c>
      <c r="AX4" s="9">
        <v>5</v>
      </c>
      <c r="AY4" s="9">
        <v>5</v>
      </c>
      <c r="AZ4" s="9">
        <v>5</v>
      </c>
      <c r="BA4" s="9">
        <v>5</v>
      </c>
      <c r="BB4" s="9">
        <v>5</v>
      </c>
      <c r="BC4" s="9">
        <v>5</v>
      </c>
      <c r="BD4" s="9">
        <v>5</v>
      </c>
    </row>
    <row r="5" spans="1:56" ht="15" thickBot="1" x14ac:dyDescent="0.35">
      <c r="A5" s="23"/>
      <c r="B5" s="4"/>
      <c r="C5" s="5"/>
      <c r="D5" s="10"/>
      <c r="E5" s="72" t="s">
        <v>12</v>
      </c>
      <c r="F5" s="73"/>
      <c r="G5" s="74"/>
      <c r="H5" s="10"/>
      <c r="I5" s="9">
        <v>103</v>
      </c>
      <c r="J5" s="9">
        <v>90</v>
      </c>
      <c r="K5" s="9">
        <v>77</v>
      </c>
      <c r="L5" s="9"/>
      <c r="M5" s="9">
        <v>66</v>
      </c>
      <c r="N5" s="9">
        <v>53</v>
      </c>
      <c r="O5" s="9">
        <v>40</v>
      </c>
      <c r="P5" s="9"/>
      <c r="Q5" s="9">
        <v>103</v>
      </c>
      <c r="R5" s="9">
        <v>90</v>
      </c>
      <c r="S5" s="9">
        <v>77</v>
      </c>
      <c r="T5" s="9"/>
      <c r="U5" s="9">
        <v>66</v>
      </c>
      <c r="V5" s="9">
        <v>53</v>
      </c>
      <c r="W5" s="9">
        <v>40</v>
      </c>
      <c r="X5" s="9"/>
      <c r="Y5" s="9">
        <v>103</v>
      </c>
      <c r="Z5" s="9">
        <v>90</v>
      </c>
      <c r="AA5" s="9">
        <v>77</v>
      </c>
      <c r="AB5" s="9"/>
      <c r="AC5" s="9">
        <v>66</v>
      </c>
      <c r="AD5" s="9">
        <v>53</v>
      </c>
      <c r="AE5" s="9">
        <v>40</v>
      </c>
      <c r="AF5" s="9"/>
      <c r="AG5" s="9">
        <v>103</v>
      </c>
      <c r="AH5" s="9">
        <v>90</v>
      </c>
      <c r="AI5" s="9">
        <v>77</v>
      </c>
      <c r="AJ5" s="9"/>
      <c r="AK5" s="9">
        <v>66</v>
      </c>
      <c r="AL5" s="9">
        <v>53</v>
      </c>
      <c r="AM5" s="9">
        <v>40</v>
      </c>
      <c r="AN5" s="9"/>
      <c r="AO5" s="9">
        <v>103</v>
      </c>
      <c r="AP5" s="9">
        <v>90</v>
      </c>
      <c r="AQ5" s="9">
        <v>77</v>
      </c>
      <c r="AR5" s="9"/>
      <c r="AS5" s="9">
        <v>66</v>
      </c>
      <c r="AT5" s="9">
        <v>53</v>
      </c>
      <c r="AU5" s="9">
        <v>40</v>
      </c>
      <c r="AV5" s="9"/>
      <c r="AW5" s="9">
        <v>103</v>
      </c>
      <c r="AX5" s="9">
        <v>90</v>
      </c>
      <c r="AY5" s="9">
        <v>77</v>
      </c>
      <c r="AZ5" s="9"/>
      <c r="BA5" s="9">
        <v>66</v>
      </c>
      <c r="BB5" s="9">
        <v>53</v>
      </c>
      <c r="BC5" s="9">
        <v>40</v>
      </c>
      <c r="BD5" s="9"/>
    </row>
    <row r="6" spans="1:56" ht="15.6" thickTop="1" thickBot="1" x14ac:dyDescent="0.35">
      <c r="A6" s="23"/>
      <c r="B6" s="4"/>
      <c r="C6" s="5"/>
      <c r="D6" s="10"/>
      <c r="E6" s="75"/>
      <c r="F6" s="11"/>
      <c r="G6" s="76"/>
      <c r="H6" s="10"/>
      <c r="I6" s="90" t="s">
        <v>11</v>
      </c>
      <c r="J6" s="91"/>
      <c r="K6" s="91"/>
      <c r="L6" s="91"/>
      <c r="M6" s="91"/>
      <c r="N6" s="91"/>
      <c r="O6" s="91"/>
      <c r="P6" s="91"/>
      <c r="Q6" s="92" t="s">
        <v>39</v>
      </c>
      <c r="R6" s="92"/>
      <c r="S6" s="92"/>
      <c r="T6" s="92"/>
      <c r="U6" s="92"/>
      <c r="V6" s="92"/>
      <c r="W6" s="92"/>
      <c r="X6" s="92"/>
      <c r="Y6" s="93" t="s">
        <v>36</v>
      </c>
      <c r="Z6" s="93"/>
      <c r="AA6" s="93"/>
      <c r="AB6" s="93"/>
      <c r="AC6" s="93"/>
      <c r="AD6" s="93"/>
      <c r="AE6" s="93"/>
      <c r="AF6" s="93"/>
      <c r="AG6" s="94" t="s">
        <v>38</v>
      </c>
      <c r="AH6" s="94"/>
      <c r="AI6" s="94"/>
      <c r="AJ6" s="94"/>
      <c r="AK6" s="94"/>
      <c r="AL6" s="94"/>
      <c r="AM6" s="94"/>
      <c r="AN6" s="94"/>
      <c r="AO6" s="95" t="s">
        <v>37</v>
      </c>
      <c r="AP6" s="95"/>
      <c r="AQ6" s="95"/>
      <c r="AR6" s="95"/>
      <c r="AS6" s="95"/>
      <c r="AT6" s="95"/>
      <c r="AU6" s="95"/>
      <c r="AV6" s="95"/>
      <c r="AW6" s="88" t="s">
        <v>70</v>
      </c>
      <c r="AX6" s="88"/>
      <c r="AY6" s="88"/>
      <c r="AZ6" s="88"/>
      <c r="BA6" s="88"/>
      <c r="BB6" s="88"/>
      <c r="BC6" s="88"/>
      <c r="BD6" s="89"/>
    </row>
    <row r="7" spans="1:56" ht="42.75" customHeight="1" thickTop="1" thickBot="1" x14ac:dyDescent="0.35">
      <c r="A7" s="23"/>
      <c r="B7" s="4"/>
      <c r="C7" s="5"/>
      <c r="D7" s="12"/>
      <c r="E7" s="77" t="s">
        <v>46</v>
      </c>
      <c r="F7" s="16" t="s">
        <v>63</v>
      </c>
      <c r="G7" s="78" t="s">
        <v>17</v>
      </c>
      <c r="H7" s="12"/>
      <c r="I7" s="69" t="s">
        <v>54</v>
      </c>
      <c r="J7" s="43" t="s">
        <v>55</v>
      </c>
      <c r="K7" s="43" t="s">
        <v>56</v>
      </c>
      <c r="L7" s="43" t="s">
        <v>57</v>
      </c>
      <c r="M7" s="44" t="s">
        <v>58</v>
      </c>
      <c r="N7" s="45" t="s">
        <v>59</v>
      </c>
      <c r="O7" s="45" t="s">
        <v>60</v>
      </c>
      <c r="P7" s="45" t="s">
        <v>61</v>
      </c>
      <c r="Q7" s="43" t="s">
        <v>54</v>
      </c>
      <c r="R7" s="43" t="s">
        <v>55</v>
      </c>
      <c r="S7" s="43" t="s">
        <v>56</v>
      </c>
      <c r="T7" s="43" t="s">
        <v>57</v>
      </c>
      <c r="U7" s="44" t="s">
        <v>58</v>
      </c>
      <c r="V7" s="45" t="s">
        <v>59</v>
      </c>
      <c r="W7" s="45" t="s">
        <v>60</v>
      </c>
      <c r="X7" s="45" t="s">
        <v>61</v>
      </c>
      <c r="Y7" s="43" t="s">
        <v>54</v>
      </c>
      <c r="Z7" s="43" t="s">
        <v>55</v>
      </c>
      <c r="AA7" s="43" t="s">
        <v>56</v>
      </c>
      <c r="AB7" s="43" t="s">
        <v>57</v>
      </c>
      <c r="AC7" s="44" t="s">
        <v>58</v>
      </c>
      <c r="AD7" s="45" t="s">
        <v>59</v>
      </c>
      <c r="AE7" s="45" t="s">
        <v>60</v>
      </c>
      <c r="AF7" s="45" t="s">
        <v>61</v>
      </c>
      <c r="AG7" s="43" t="s">
        <v>54</v>
      </c>
      <c r="AH7" s="43" t="s">
        <v>55</v>
      </c>
      <c r="AI7" s="43" t="s">
        <v>56</v>
      </c>
      <c r="AJ7" s="43" t="s">
        <v>57</v>
      </c>
      <c r="AK7" s="44" t="s">
        <v>58</v>
      </c>
      <c r="AL7" s="45" t="s">
        <v>59</v>
      </c>
      <c r="AM7" s="45" t="s">
        <v>60</v>
      </c>
      <c r="AN7" s="45" t="s">
        <v>61</v>
      </c>
      <c r="AO7" s="43" t="s">
        <v>54</v>
      </c>
      <c r="AP7" s="43" t="s">
        <v>55</v>
      </c>
      <c r="AQ7" s="43" t="s">
        <v>56</v>
      </c>
      <c r="AR7" s="43" t="s">
        <v>57</v>
      </c>
      <c r="AS7" s="44" t="s">
        <v>58</v>
      </c>
      <c r="AT7" s="45" t="s">
        <v>59</v>
      </c>
      <c r="AU7" s="45" t="s">
        <v>60</v>
      </c>
      <c r="AV7" s="45" t="s">
        <v>61</v>
      </c>
      <c r="AW7" s="43" t="s">
        <v>54</v>
      </c>
      <c r="AX7" s="43" t="s">
        <v>55</v>
      </c>
      <c r="AY7" s="43" t="s">
        <v>56</v>
      </c>
      <c r="AZ7" s="43" t="s">
        <v>57</v>
      </c>
      <c r="BA7" s="44" t="s">
        <v>58</v>
      </c>
      <c r="BB7" s="45" t="s">
        <v>59</v>
      </c>
      <c r="BC7" s="45" t="s">
        <v>60</v>
      </c>
      <c r="BD7" s="70" t="s">
        <v>61</v>
      </c>
    </row>
    <row r="8" spans="1:56" ht="15" thickTop="1" x14ac:dyDescent="0.3">
      <c r="A8" s="23"/>
      <c r="B8" s="4">
        <v>1</v>
      </c>
      <c r="C8" s="5"/>
      <c r="D8" s="13"/>
      <c r="E8" s="79" t="s">
        <v>91</v>
      </c>
      <c r="F8" s="14" t="s">
        <v>45</v>
      </c>
      <c r="G8" s="80" t="s">
        <v>45</v>
      </c>
      <c r="H8" s="13"/>
      <c r="I8" s="46">
        <f>IFERROR(VLOOKUP($E$5&amp;$E8&amp;$G8,'data for updated markets'!$B$8:$BF$229,'Updated Markets Report'!I$3,FALSE)," ")</f>
        <v>36650256224.919998</v>
      </c>
      <c r="J8" s="47">
        <f>IFERROR(VLOOKUP($E$5&amp;$E8&amp;$G8,'data for updated markets'!$B$8:$BF$229,'Updated Markets Report'!J$3,FALSE)," ")</f>
        <v>44438750312.330002</v>
      </c>
      <c r="K8" s="47">
        <f>IFERROR(VLOOKUP($E$5&amp;$E8&amp;$G8,'data for updated markets'!$B$8:$BF$229,'Updated Markets Report'!K$3,FALSE)," ")</f>
        <v>44838274710.360001</v>
      </c>
      <c r="L8" s="48">
        <f>IFERROR(VLOOKUP($E$5&amp;$E8&amp;$G8,'data for updated markets'!$B$8:$BF$229,'Updated Markets Report'!L$3,FALSE)," ")</f>
        <v>0.9</v>
      </c>
      <c r="M8" s="47">
        <f>IFERROR(VLOOKUP($E$5&amp;$E8&amp;$G8,'data for updated markets'!$B$8:$BF$229,'Updated Markets Report'!M$3,FALSE)," ")</f>
        <v>9103440760.6599998</v>
      </c>
      <c r="N8" s="47">
        <f>IFERROR(VLOOKUP($E$5&amp;$E8&amp;$G8,'data for updated markets'!$B$8:$BF$229,'Updated Markets Report'!N$3,FALSE)," ")</f>
        <v>10373741867.809999</v>
      </c>
      <c r="O8" s="47">
        <f>IFERROR(VLOOKUP($E$5&amp;$E8&amp;$G8,'data for updated markets'!$B$8:$BF$229,'Updated Markets Report'!O$3,FALSE)," ")</f>
        <v>9863799315.7800007</v>
      </c>
      <c r="P8" s="48">
        <f>IFERROR(VLOOKUP($E$5&amp;$E8&amp;$G8,'data for updated markets'!$B$8:$BF$229,'Updated Markets Report'!P$3,FALSE)," ")</f>
        <v>-4.92</v>
      </c>
      <c r="Q8" s="49">
        <f>I8/I8</f>
        <v>1</v>
      </c>
      <c r="R8" s="49">
        <f t="shared" ref="R8:S8" si="0">J8/J8</f>
        <v>1</v>
      </c>
      <c r="S8" s="49">
        <f t="shared" si="0"/>
        <v>1</v>
      </c>
      <c r="T8" s="49">
        <f>IFERROR(S8-R8,"")</f>
        <v>0</v>
      </c>
      <c r="U8" s="49">
        <f>M8/M8</f>
        <v>1</v>
      </c>
      <c r="V8" s="49">
        <f t="shared" ref="V8:W8" si="1">N8/N8</f>
        <v>1</v>
      </c>
      <c r="W8" s="49">
        <f t="shared" si="1"/>
        <v>1</v>
      </c>
      <c r="X8" s="49">
        <f>V8-W8</f>
        <v>0</v>
      </c>
      <c r="Y8" s="47">
        <f>IFERROR(VLOOKUP($E$5&amp;$E8&amp;$G8,'data for updated markets'!$B$8:$BF$229,'Updated Markets Report'!Y$3,FALSE)," ")</f>
        <v>360528275</v>
      </c>
      <c r="Z8" s="47">
        <f>IFERROR(VLOOKUP($E$5&amp;$E8&amp;$G8,'data for updated markets'!$B$8:$BF$229,'Updated Markets Report'!Z$3,FALSE)," ")</f>
        <v>393302901</v>
      </c>
      <c r="AA8" s="47">
        <f>IFERROR(VLOOKUP($E$5&amp;$E8&amp;$G8,'data for updated markets'!$B$8:$BF$229,'Updated Markets Report'!AA$3,FALSE)," ")</f>
        <v>374613408</v>
      </c>
      <c r="AB8" s="48">
        <f>IFERROR(VLOOKUP($E$5&amp;$E8&amp;$G8,'data for updated markets'!$B$8:$BF$229,'Updated Markets Report'!AB$3,FALSE)," ")</f>
        <v>-4.75</v>
      </c>
      <c r="AC8" s="47">
        <f>IFERROR(VLOOKUP($E$5&amp;$E8&amp;$G8,'data for updated markets'!$B$8:$BF$229,'Updated Markets Report'!AC$3,FALSE)," ")</f>
        <v>88287926</v>
      </c>
      <c r="AD8" s="47">
        <f>IFERROR(VLOOKUP($E$5&amp;$E8&amp;$G8,'data for updated markets'!$B$8:$BF$229,'Updated Markets Report'!AD$3,FALSE)," ")</f>
        <v>88283824</v>
      </c>
      <c r="AE8" s="47">
        <f>IFERROR(VLOOKUP($E$5&amp;$E8&amp;$G8,'data for updated markets'!$B$8:$BF$229,'Updated Markets Report'!AE$3,FALSE)," ")</f>
        <v>81910705</v>
      </c>
      <c r="AF8" s="48">
        <f>IFERROR(VLOOKUP($E$5&amp;$E8&amp;$G8,'data for updated markets'!$B$8:$BF$229,'Updated Markets Report'!AF$3,FALSE)," ")</f>
        <v>-7.22</v>
      </c>
      <c r="AG8" s="49">
        <f>Y8/Y8</f>
        <v>1</v>
      </c>
      <c r="AH8" s="49">
        <f t="shared" ref="AH8" si="2">Z8/Z8</f>
        <v>1</v>
      </c>
      <c r="AI8" s="49">
        <f t="shared" ref="AI8" si="3">AA8/AA8</f>
        <v>1</v>
      </c>
      <c r="AJ8" s="49">
        <f>IFERROR(AI8-AH8,"")</f>
        <v>0</v>
      </c>
      <c r="AK8" s="49">
        <f>AC8/AC8</f>
        <v>1</v>
      </c>
      <c r="AL8" s="49">
        <f t="shared" ref="AL8" si="4">AD8/AD8</f>
        <v>1</v>
      </c>
      <c r="AM8" s="49">
        <f t="shared" ref="AM8" si="5">AE8/AE8</f>
        <v>1</v>
      </c>
      <c r="AN8" s="49">
        <f>AL8-AM8</f>
        <v>0</v>
      </c>
      <c r="AO8" s="47">
        <f>IFERROR(VLOOKUP($E$5&amp;$E8&amp;$G8,'data for updated markets'!$B$8:$BF$229,'Updated Markets Report'!AO$3,FALSE)," ")</f>
        <v>5.65</v>
      </c>
      <c r="AP8" s="47">
        <f>IFERROR(VLOOKUP($E$5&amp;$E8&amp;$G8,'data for updated markets'!$B$8:$BF$229,'Updated Markets Report'!AP$3,FALSE)," ")</f>
        <v>6.28</v>
      </c>
      <c r="AQ8" s="47">
        <f>IFERROR(VLOOKUP($E$5&amp;$E8&amp;$G8,'data for updated markets'!$B$8:$BF$229,'Updated Markets Report'!AQ$3,FALSE)," ")</f>
        <v>6.65</v>
      </c>
      <c r="AR8" s="50">
        <f>IFERROR(VLOOKUP($E$5&amp;$E8&amp;$G8,'data for updated markets'!$B$8:$BF$229,'Updated Markets Report'!AR$3,FALSE)," ")</f>
        <v>5.89</v>
      </c>
      <c r="AS8" s="47">
        <f>IFERROR(VLOOKUP($E$5&amp;$E8&amp;$G8,'data for updated markets'!$B$8:$BF$229,'Updated Markets Report'!AS$3,FALSE)," ")</f>
        <v>5.73</v>
      </c>
      <c r="AT8" s="47">
        <f>IFERROR(VLOOKUP($E$5&amp;$E8&amp;$G8,'data for updated markets'!$B$8:$BF$229,'Updated Markets Report'!AT$3,FALSE)," ")</f>
        <v>6.53</v>
      </c>
      <c r="AU8" s="47">
        <f>IFERROR(VLOOKUP($E$5&amp;$E8&amp;$G8,'data for updated markets'!$B$8:$BF$229,'Updated Markets Report'!AU$3,FALSE)," ")</f>
        <v>6.69</v>
      </c>
      <c r="AV8" s="48">
        <f>IFERROR(VLOOKUP($E$5&amp;$E8&amp;$G8,'data for updated markets'!$B$8:$BF$229,'Updated Markets Report'!AV$3,FALSE)," ")</f>
        <v>2.4500000000000002</v>
      </c>
      <c r="AW8" s="47">
        <f>IFERROR(VLOOKUP($E$5&amp;$E8&amp;$G8,'data for updated markets'!$B$8:$BF$229,'Updated Markets Report'!AW$3,FALSE)," ")</f>
        <v>254712</v>
      </c>
      <c r="AX8" s="47">
        <f>IFERROR(VLOOKUP($E$5&amp;$E8&amp;$G8,'data for updated markets'!$B$8:$BF$229,'Updated Markets Report'!AX$3,FALSE)," ")</f>
        <v>273616</v>
      </c>
      <c r="AY8" s="47">
        <f>IFERROR(VLOOKUP($E$5&amp;$E8&amp;$G8,'data for updated markets'!$B$8:$BF$229,'Updated Markets Report'!AY$3,FALSE)," ")</f>
        <v>271896</v>
      </c>
      <c r="AZ8" s="48">
        <f>IFERROR(VLOOKUP($E$5&amp;$E8&amp;$G8,'data for updated markets'!$B$8:$BF$229,'Updated Markets Report'!AZ$3,FALSE)," ")</f>
        <v>-0.63</v>
      </c>
      <c r="BA8" s="47">
        <f>IFERROR(VLOOKUP($E$5&amp;$E8&amp;$G8,'data for updated markets'!$B$8:$BF$229,'Updated Markets Report'!BA$3,FALSE)," ")</f>
        <v>276110</v>
      </c>
      <c r="BB8" s="47">
        <f>IFERROR(VLOOKUP($E$5&amp;$E8&amp;$G8,'data for updated markets'!$B$8:$BF$229,'Updated Markets Report'!BB$3,FALSE)," ")</f>
        <v>270058</v>
      </c>
      <c r="BC8" s="47">
        <f>IFERROR(VLOOKUP($E$5&amp;$E8&amp;$G8,'data for updated markets'!$B$8:$BF$229,'Updated Markets Report'!BC$3,FALSE)," ")</f>
        <v>280506</v>
      </c>
      <c r="BD8" s="51">
        <f>IFERROR(VLOOKUP($E$5&amp;$E8&amp;$G8,'data for updated markets'!$B$8:$BF$229,'Updated Markets Report'!BD$3,FALSE)," ")</f>
        <v>3.87</v>
      </c>
    </row>
    <row r="9" spans="1:56" ht="14.55" customHeight="1" x14ac:dyDescent="0.3">
      <c r="A9" s="23"/>
      <c r="B9" s="4"/>
      <c r="C9" s="5"/>
      <c r="D9" s="13"/>
      <c r="E9" s="81"/>
      <c r="F9" s="13"/>
      <c r="G9" s="82"/>
      <c r="H9" s="13"/>
      <c r="I9" s="52"/>
      <c r="J9" s="53"/>
      <c r="K9" s="53"/>
      <c r="L9" s="54"/>
      <c r="M9" s="53"/>
      <c r="N9" s="53"/>
      <c r="O9" s="53"/>
      <c r="P9" s="54"/>
      <c r="Q9" s="55"/>
      <c r="R9" s="55"/>
      <c r="S9" s="55"/>
      <c r="T9" s="56"/>
      <c r="U9" s="55"/>
      <c r="V9" s="55"/>
      <c r="W9" s="55"/>
      <c r="X9" s="56"/>
      <c r="Y9" s="53"/>
      <c r="Z9" s="53"/>
      <c r="AA9" s="53"/>
      <c r="AB9" s="54"/>
      <c r="AC9" s="53"/>
      <c r="AD9" s="53"/>
      <c r="AE9" s="53"/>
      <c r="AF9" s="54"/>
      <c r="AG9" s="55"/>
      <c r="AH9" s="55"/>
      <c r="AI9" s="55"/>
      <c r="AJ9" s="56"/>
      <c r="AK9" s="55"/>
      <c r="AL9" s="55"/>
      <c r="AM9" s="55"/>
      <c r="AN9" s="56"/>
      <c r="AO9" s="57"/>
      <c r="AP9" s="57"/>
      <c r="AQ9" s="57"/>
      <c r="AR9" s="58"/>
      <c r="AS9" s="57"/>
      <c r="AT9" s="57"/>
      <c r="AU9" s="57"/>
      <c r="AV9" s="54"/>
      <c r="AW9" s="59"/>
      <c r="AX9" s="59"/>
      <c r="AY9" s="59"/>
      <c r="AZ9" s="54"/>
      <c r="BA9" s="59"/>
      <c r="BB9" s="59"/>
      <c r="BC9" s="59"/>
      <c r="BD9" s="60"/>
    </row>
    <row r="10" spans="1:56" ht="14.4" x14ac:dyDescent="0.3">
      <c r="A10" s="23"/>
      <c r="B10" s="4">
        <v>2</v>
      </c>
      <c r="C10" s="5"/>
      <c r="D10" s="13"/>
      <c r="E10" s="83" t="s">
        <v>92</v>
      </c>
      <c r="F10" s="15" t="s">
        <v>45</v>
      </c>
      <c r="G10" s="84" t="s">
        <v>47</v>
      </c>
      <c r="H10" s="13"/>
      <c r="I10" s="61">
        <f>IFERROR(VLOOKUP($E$5&amp;$E10&amp;$G10,'data for updated markets'!$B$8:$BF$229,'Updated Markets Report'!I$3,FALSE)," ")</f>
        <v>34780747416.260002</v>
      </c>
      <c r="J10" s="40">
        <f>IFERROR(VLOOKUP($E$5&amp;$E10&amp;$G10,'data for updated markets'!$B$8:$BF$229,'Updated Markets Report'!J$3,FALSE)," ")</f>
        <v>42261117485.449997</v>
      </c>
      <c r="K10" s="40">
        <f>IFERROR(VLOOKUP($E$5&amp;$E10&amp;$G10,'data for updated markets'!$B$8:$BF$229,'Updated Markets Report'!K$3,FALSE)," ")</f>
        <v>42675238895.949997</v>
      </c>
      <c r="L10" s="39">
        <f>IFERROR(VLOOKUP($E$5&amp;$E10&amp;$G10,'data for updated markets'!$B$8:$BF$229,'Updated Markets Report'!L$3,FALSE)," ")</f>
        <v>0.98</v>
      </c>
      <c r="M10" s="40">
        <f>IFERROR(VLOOKUP($E$5&amp;$E10&amp;$G10,'data for updated markets'!$B$8:$BF$229,'Updated Markets Report'!M$3,FALSE)," ")</f>
        <v>8667901332.9200001</v>
      </c>
      <c r="N10" s="40">
        <f>IFERROR(VLOOKUP($E$5&amp;$E10&amp;$G10,'data for updated markets'!$B$8:$BF$229,'Updated Markets Report'!N$3,FALSE)," ")</f>
        <v>9889536776.3500004</v>
      </c>
      <c r="O10" s="40">
        <f>IFERROR(VLOOKUP($E$5&amp;$E10&amp;$G10,'data for updated markets'!$B$8:$BF$229,'Updated Markets Report'!O$3,FALSE)," ")</f>
        <v>9383926373.8199997</v>
      </c>
      <c r="P10" s="39">
        <f>IFERROR(VLOOKUP($E$5&amp;$E10&amp;$G10,'data for updated markets'!$B$8:$BF$229,'Updated Markets Report'!P$3,FALSE)," ")</f>
        <v>-5.1100000000000003</v>
      </c>
      <c r="Q10" s="41">
        <f>I10/I8</f>
        <v>0.94899056647279756</v>
      </c>
      <c r="R10" s="41">
        <f>J10/J8</f>
        <v>0.95099698322804105</v>
      </c>
      <c r="S10" s="41">
        <f>K10/K8</f>
        <v>0.95175916494596458</v>
      </c>
      <c r="T10" s="41">
        <f>S10-R10</f>
        <v>7.6218171792352685E-4</v>
      </c>
      <c r="U10" s="41">
        <f>M10/M8</f>
        <v>0.95215661427466425</v>
      </c>
      <c r="V10" s="41">
        <f>N10/N8</f>
        <v>0.95332396953480203</v>
      </c>
      <c r="W10" s="41">
        <f>O10/O8</f>
        <v>0.95135009071075627</v>
      </c>
      <c r="X10" s="41">
        <f>W10-V10</f>
        <v>-1.9738788240457605E-3</v>
      </c>
      <c r="Y10" s="40">
        <f>IFERROR(VLOOKUP($E$5&amp;$E10&amp;$G10,'data for updated markets'!$B$8:$BF$229,'Updated Markets Report'!Y$3,FALSE)," ")</f>
        <v>344123925</v>
      </c>
      <c r="Z10" s="40">
        <f>IFERROR(VLOOKUP($E$5&amp;$E10&amp;$G10,'data for updated markets'!$B$8:$BF$229,'Updated Markets Report'!Z$3,FALSE)," ")</f>
        <v>376386714</v>
      </c>
      <c r="AA10" s="40">
        <f>IFERROR(VLOOKUP($E$5&amp;$E10&amp;$G10,'data for updated markets'!$B$8:$BF$229,'Updated Markets Report'!AA$3,FALSE)," ")</f>
        <v>359157751</v>
      </c>
      <c r="AB10" s="39">
        <f>IFERROR(VLOOKUP($E$5&amp;$E10&amp;$G10,'data for updated markets'!$B$8:$BF$229,'Updated Markets Report'!AB$3,FALSE)," ")</f>
        <v>-4.58</v>
      </c>
      <c r="AC10" s="40">
        <f>IFERROR(VLOOKUP($E$5&amp;$E10&amp;$G10,'data for updated markets'!$B$8:$BF$229,'Updated Markets Report'!AC$3,FALSE)," ")</f>
        <v>84583196</v>
      </c>
      <c r="AD10" s="40">
        <f>IFERROR(VLOOKUP($E$5&amp;$E10&amp;$G10,'data for updated markets'!$B$8:$BF$229,'Updated Markets Report'!AD$3,FALSE)," ")</f>
        <v>84720599</v>
      </c>
      <c r="AE10" s="40">
        <f>IFERROR(VLOOKUP($E$5&amp;$E10&amp;$G10,'data for updated markets'!$B$8:$BF$229,'Updated Markets Report'!AE$3,FALSE)," ")</f>
        <v>78505947</v>
      </c>
      <c r="AF10" s="39">
        <f>IFERROR(VLOOKUP($E$5&amp;$E10&amp;$G10,'data for updated markets'!$B$8:$BF$229,'Updated Markets Report'!AF$3,FALSE)," ")</f>
        <v>-7.34</v>
      </c>
      <c r="AG10" s="41">
        <f>Y10/Y8</f>
        <v>0.95449913047735302</v>
      </c>
      <c r="AH10" s="41">
        <f>Z10/Z8</f>
        <v>0.95698941717188102</v>
      </c>
      <c r="AI10" s="41">
        <f>AA10/AA8</f>
        <v>0.95874238169286241</v>
      </c>
      <c r="AJ10" s="41">
        <f>AI10-AH10</f>
        <v>1.7529645209813927E-3</v>
      </c>
      <c r="AK10" s="41">
        <f>AC10/AC8</f>
        <v>0.95803809005548501</v>
      </c>
      <c r="AL10" s="41">
        <f>AD10/AD8</f>
        <v>0.95963898210843246</v>
      </c>
      <c r="AM10" s="41">
        <f>AE10/AE8</f>
        <v>0.95843329635607455</v>
      </c>
      <c r="AN10" s="41">
        <f>AM10-AL10</f>
        <v>-1.2056857523579101E-3</v>
      </c>
      <c r="AO10" s="40">
        <f>IFERROR(VLOOKUP($E$5&amp;$E10&amp;$G10,'data for updated markets'!$B$8:$BF$229,'Updated Markets Report'!AO$3,FALSE)," ")</f>
        <v>5.62</v>
      </c>
      <c r="AP10" s="40">
        <f>IFERROR(VLOOKUP($E$5&amp;$E10&amp;$G10,'data for updated markets'!$B$8:$BF$229,'Updated Markets Report'!AP$3,FALSE)," ")</f>
        <v>6.24</v>
      </c>
      <c r="AQ10" s="40">
        <f>IFERROR(VLOOKUP($E$5&amp;$E10&amp;$G10,'data for updated markets'!$B$8:$BF$229,'Updated Markets Report'!AQ$3,FALSE)," ")</f>
        <v>6.6</v>
      </c>
      <c r="AR10" s="42">
        <f>IFERROR(VLOOKUP($E$5&amp;$E10&amp;$G10,'data for updated markets'!$B$8:$BF$229,'Updated Markets Report'!AR$3,FALSE)," ")</f>
        <v>5.77</v>
      </c>
      <c r="AS10" s="40">
        <f>IFERROR(VLOOKUP($E$5&amp;$E10&amp;$G10,'data for updated markets'!$B$8:$BF$229,'Updated Markets Report'!AS$3,FALSE)," ")</f>
        <v>5.69</v>
      </c>
      <c r="AT10" s="40">
        <f>IFERROR(VLOOKUP($E$5&amp;$E10&amp;$G10,'data for updated markets'!$B$8:$BF$229,'Updated Markets Report'!AT$3,FALSE)," ")</f>
        <v>6.49</v>
      </c>
      <c r="AU10" s="40">
        <f>IFERROR(VLOOKUP($E$5&amp;$E10&amp;$G10,'data for updated markets'!$B$8:$BF$229,'Updated Markets Report'!AU$3,FALSE)," ")</f>
        <v>6.64</v>
      </c>
      <c r="AV10" s="39">
        <f>IFERROR(VLOOKUP($E$5&amp;$E10&amp;$G10,'data for updated markets'!$B$8:$BF$229,'Updated Markets Report'!AV$3,FALSE)," ")</f>
        <v>2.31</v>
      </c>
      <c r="AW10" s="40">
        <f>IFERROR(VLOOKUP($E$5&amp;$E10&amp;$G10,'data for updated markets'!$B$8:$BF$229,'Updated Markets Report'!AW$3,FALSE)," ")</f>
        <v>249842</v>
      </c>
      <c r="AX10" s="40">
        <f>IFERROR(VLOOKUP($E$5&amp;$E10&amp;$G10,'data for updated markets'!$B$8:$BF$229,'Updated Markets Report'!AX$3,FALSE)," ")</f>
        <v>267723</v>
      </c>
      <c r="AY10" s="40">
        <f>IFERROR(VLOOKUP($E$5&amp;$E10&amp;$G10,'data for updated markets'!$B$8:$BF$229,'Updated Markets Report'!AY$3,FALSE)," ")</f>
        <v>268791</v>
      </c>
      <c r="AZ10" s="39">
        <f>IFERROR(VLOOKUP($E$5&amp;$E10&amp;$G10,'data for updated markets'!$B$8:$BF$229,'Updated Markets Report'!AZ$3,FALSE)," ")</f>
        <v>0.4</v>
      </c>
      <c r="BA10" s="40">
        <f>IFERROR(VLOOKUP($E$5&amp;$E10&amp;$G10,'data for updated markets'!$B$8:$BF$229,'Updated Markets Report'!BA$3,FALSE)," ")</f>
        <v>271287</v>
      </c>
      <c r="BB10" s="40">
        <f>IFERROR(VLOOKUP($E$5&amp;$E10&amp;$G10,'data for updated markets'!$B$8:$BF$229,'Updated Markets Report'!BB$3,FALSE)," ")</f>
        <v>265654</v>
      </c>
      <c r="BC10" s="40">
        <f>IFERROR(VLOOKUP($E$5&amp;$E10&amp;$G10,'data for updated markets'!$B$8:$BF$229,'Updated Markets Report'!BC$3,FALSE)," ")</f>
        <v>278618</v>
      </c>
      <c r="BD10" s="62">
        <f>IFERROR(VLOOKUP($E$5&amp;$E10&amp;$G10,'data for updated markets'!$B$8:$BF$229,'Updated Markets Report'!BD$3,FALSE)," ")</f>
        <v>4.88</v>
      </c>
    </row>
    <row r="11" spans="1:56" ht="14.4" x14ac:dyDescent="0.3">
      <c r="A11" s="23"/>
      <c r="B11" s="4">
        <v>3</v>
      </c>
      <c r="C11" s="5"/>
      <c r="D11" s="13"/>
      <c r="E11" s="83" t="s">
        <v>109</v>
      </c>
      <c r="F11" s="15" t="s">
        <v>47</v>
      </c>
      <c r="G11" s="84" t="s">
        <v>48</v>
      </c>
      <c r="H11" s="13"/>
      <c r="I11" s="61">
        <f>IFERROR(VLOOKUP($E$5&amp;$E11&amp;$F11&amp;$G11,'data for updated markets'!$B$8:$BF$229,'Updated Markets Report'!I$3,FALSE)," ")</f>
        <v>17855911089.150002</v>
      </c>
      <c r="J11" s="40">
        <f>IFERROR(VLOOKUP($E$5&amp;$E11&amp;$F11&amp;$G11,'data for updated markets'!$B$8:$BF$229,'Updated Markets Report'!J$3,FALSE)," ")</f>
        <v>21309140251.150002</v>
      </c>
      <c r="K11" s="40">
        <f>IFERROR(VLOOKUP($E$5&amp;$E11&amp;$F11&amp;$G11,'data for updated markets'!$B$8:$BF$229,'Updated Markets Report'!K$3,FALSE)," ")</f>
        <v>21653834231.700001</v>
      </c>
      <c r="L11" s="39">
        <f>IFERROR(VLOOKUP($E$5&amp;$E11&amp;$F11&amp;$G11,'data for updated markets'!$B$8:$BF$229,'Updated Markets Report'!L$3,FALSE)," ")</f>
        <v>1.62</v>
      </c>
      <c r="M11" s="40">
        <f>IFERROR(VLOOKUP($E$5&amp;$E11&amp;$F11&amp;$G11,'data for updated markets'!$B$8:$BF$229,'Updated Markets Report'!M$3,FALSE)," ")</f>
        <v>4462548899.8400002</v>
      </c>
      <c r="N11" s="40">
        <f>IFERROR(VLOOKUP($E$5&amp;$E11&amp;$F11&amp;$G11,'data for updated markets'!$B$8:$BF$229,'Updated Markets Report'!N$3,FALSE)," ")</f>
        <v>5022242753.1000004</v>
      </c>
      <c r="O11" s="40">
        <f>IFERROR(VLOOKUP($E$5&amp;$E11&amp;$F11&amp;$G11,'data for updated markets'!$B$8:$BF$229,'Updated Markets Report'!O$3,FALSE)," ")</f>
        <v>4762776035.1199999</v>
      </c>
      <c r="P11" s="39">
        <f>IFERROR(VLOOKUP($E$5&amp;$E11&amp;$F11&amp;$G11,'data for updated markets'!$B$8:$BF$229,'Updated Markets Report'!P$3,FALSE)," ")</f>
        <v>-5.17</v>
      </c>
      <c r="Q11" s="41">
        <f>I11/I10</f>
        <v>0.51338491595503677</v>
      </c>
      <c r="R11" s="41">
        <f t="shared" ref="R11:S11" si="6">J11/J10</f>
        <v>0.50422566933982482</v>
      </c>
      <c r="S11" s="41">
        <f t="shared" si="6"/>
        <v>0.50740979527955288</v>
      </c>
      <c r="T11" s="41">
        <f t="shared" ref="T11:T18" si="7">S11-R11</f>
        <v>3.1841259397280552E-3</v>
      </c>
      <c r="U11" s="41">
        <f>M11/M10</f>
        <v>0.51483614411848388</v>
      </c>
      <c r="V11" s="41">
        <f t="shared" ref="V11" si="8">N11/N10</f>
        <v>0.50783397308459111</v>
      </c>
      <c r="W11" s="41">
        <f t="shared" ref="W11" si="9">O11/O10</f>
        <v>0.50754618540140717</v>
      </c>
      <c r="X11" s="41">
        <f t="shared" ref="X11:X19" si="10">W11-V11</f>
        <v>-2.8778768318393766E-4</v>
      </c>
      <c r="Y11" s="40">
        <f>IFERROR(VLOOKUP($E$5&amp;$E11&amp;$F11&amp;$G11,'data for updated markets'!$B$8:$BF$229,'Updated Markets Report'!Y$3,FALSE)," ")</f>
        <v>183807555</v>
      </c>
      <c r="Z11" s="40">
        <f>IFERROR(VLOOKUP($E$5&amp;$E11&amp;$F11&amp;$G11,'data for updated markets'!$B$8:$BF$229,'Updated Markets Report'!Z$3,FALSE)," ")</f>
        <v>201891971</v>
      </c>
      <c r="AA11" s="40">
        <f>IFERROR(VLOOKUP($E$5&amp;$E11&amp;$F11&amp;$G11,'data for updated markets'!$B$8:$BF$229,'Updated Markets Report'!AA$3,FALSE)," ")</f>
        <v>193504030</v>
      </c>
      <c r="AB11" s="39">
        <f>IFERROR(VLOOKUP($E$5&amp;$E11&amp;$F11&amp;$G11,'data for updated markets'!$B$8:$BF$229,'Updated Markets Report'!AB$3,FALSE)," ")</f>
        <v>-4.1500000000000004</v>
      </c>
      <c r="AC11" s="40">
        <f>IFERROR(VLOOKUP($E$5&amp;$E11&amp;$F11&amp;$G11,'data for updated markets'!$B$8:$BF$229,'Updated Markets Report'!AC$3,FALSE)," ")</f>
        <v>45598347</v>
      </c>
      <c r="AD11" s="40">
        <f>IFERROR(VLOOKUP($E$5&amp;$E11&amp;$F11&amp;$G11,'data for updated markets'!$B$8:$BF$229,'Updated Markets Report'!AD$3,FALSE)," ")</f>
        <v>45715009</v>
      </c>
      <c r="AE11" s="40">
        <f>IFERROR(VLOOKUP($E$5&amp;$E11&amp;$F11&amp;$G11,'data for updated markets'!$B$8:$BF$229,'Updated Markets Report'!AE$3,FALSE)," ")</f>
        <v>42282988</v>
      </c>
      <c r="AF11" s="39">
        <f>IFERROR(VLOOKUP($E$5&amp;$E11&amp;$F11&amp;$G11,'data for updated markets'!$B$8:$BF$229,'Updated Markets Report'!AF$3,FALSE)," ")</f>
        <v>-7.51</v>
      </c>
      <c r="AG11" s="41">
        <f>Y11/Y10</f>
        <v>0.53413186833783788</v>
      </c>
      <c r="AH11" s="41">
        <f t="shared" ref="AH11" si="11">Z11/Z10</f>
        <v>0.53639505192523873</v>
      </c>
      <c r="AI11" s="41">
        <f t="shared" ref="AI11" si="12">AA11/AA10</f>
        <v>0.53877169422413496</v>
      </c>
      <c r="AJ11" s="41">
        <f t="shared" ref="AJ11:AJ19" si="13">AI11-AH11</f>
        <v>2.3766422988962255E-3</v>
      </c>
      <c r="AK11" s="41">
        <f>AC11/AC10</f>
        <v>0.53909463293394588</v>
      </c>
      <c r="AL11" s="41">
        <f t="shared" ref="AL11" si="14">AD11/AD10</f>
        <v>0.53959732980641462</v>
      </c>
      <c r="AM11" s="41">
        <f t="shared" ref="AM11" si="15">AE11/AE10</f>
        <v>0.53859598687472687</v>
      </c>
      <c r="AN11" s="41">
        <f t="shared" ref="AN11:AN19" si="16">AM11-AL11</f>
        <v>-1.0013429316877431E-3</v>
      </c>
      <c r="AO11" s="40">
        <f>IFERROR(VLOOKUP($E$5&amp;$E11&amp;$F11&amp;$G11,'data for updated markets'!$B$8:$BF$229,'Updated Markets Report'!AO$3,FALSE)," ")</f>
        <v>5.4</v>
      </c>
      <c r="AP11" s="40">
        <f>IFERROR(VLOOKUP($E$5&amp;$E11&amp;$F11&amp;$G11,'data for updated markets'!$B$8:$BF$229,'Updated Markets Report'!AP$3,FALSE)," ")</f>
        <v>5.86</v>
      </c>
      <c r="AQ11" s="40">
        <f>IFERROR(VLOOKUP($E$5&amp;$E11&amp;$F11&amp;$G11,'data for updated markets'!$B$8:$BF$229,'Updated Markets Report'!AQ$3,FALSE)," ")</f>
        <v>6.22</v>
      </c>
      <c r="AR11" s="42">
        <f>IFERROR(VLOOKUP($E$5&amp;$E11&amp;$F11&amp;$G11,'data for updated markets'!$B$8:$BF$229,'Updated Markets Report'!AR$3,FALSE)," ")</f>
        <v>6.14</v>
      </c>
      <c r="AS11" s="40">
        <f>IFERROR(VLOOKUP($E$5&amp;$E11&amp;$F11&amp;$G11,'data for updated markets'!$B$8:$BF$229,'Updated Markets Report'!AS$3,FALSE)," ")</f>
        <v>5.44</v>
      </c>
      <c r="AT11" s="40">
        <f>IFERROR(VLOOKUP($E$5&amp;$E11&amp;$F11&amp;$G11,'data for updated markets'!$B$8:$BF$229,'Updated Markets Report'!AT$3,FALSE)," ")</f>
        <v>6.1</v>
      </c>
      <c r="AU11" s="40">
        <f>IFERROR(VLOOKUP($E$5&amp;$E11&amp;$F11&amp;$G11,'data for updated markets'!$B$8:$BF$229,'Updated Markets Report'!AU$3,FALSE)," ")</f>
        <v>6.26</v>
      </c>
      <c r="AV11" s="39">
        <f>IFERROR(VLOOKUP($E$5&amp;$E11&amp;$F11&amp;$G11,'data for updated markets'!$B$8:$BF$229,'Updated Markets Report'!AV$3,FALSE)," ")</f>
        <v>2.62</v>
      </c>
      <c r="AW11" s="40">
        <f>IFERROR(VLOOKUP($E$5&amp;$E11&amp;$F11&amp;$G11,'data for updated markets'!$B$8:$BF$229,'Updated Markets Report'!AW$3,FALSE)," ")</f>
        <v>217678</v>
      </c>
      <c r="AX11" s="40">
        <f>IFERROR(VLOOKUP($E$5&amp;$E11&amp;$F11&amp;$G11,'data for updated markets'!$B$8:$BF$229,'Updated Markets Report'!AX$3,FALSE)," ")</f>
        <v>225463</v>
      </c>
      <c r="AY11" s="40">
        <f>IFERROR(VLOOKUP($E$5&amp;$E11&amp;$F11&amp;$G11,'data for updated markets'!$B$8:$BF$229,'Updated Markets Report'!AY$3,FALSE)," ")</f>
        <v>233336</v>
      </c>
      <c r="AZ11" s="39">
        <f>IFERROR(VLOOKUP($E$5&amp;$E11&amp;$F11&amp;$G11,'data for updated markets'!$B$8:$BF$229,'Updated Markets Report'!AZ$3,FALSE)," ")</f>
        <v>3.49</v>
      </c>
      <c r="BA11" s="40">
        <f>IFERROR(VLOOKUP($E$5&amp;$E11&amp;$F11&amp;$G11,'data for updated markets'!$B$8:$BF$229,'Updated Markets Report'!BA$3,FALSE)," ")</f>
        <v>233401</v>
      </c>
      <c r="BB11" s="40">
        <f>IFERROR(VLOOKUP($E$5&amp;$E11&amp;$F11&amp;$G11,'data for updated markets'!$B$8:$BF$229,'Updated Markets Report'!BB$3,FALSE)," ")</f>
        <v>225598</v>
      </c>
      <c r="BC11" s="40">
        <f>IFERROR(VLOOKUP($E$5&amp;$E11&amp;$F11&amp;$G11,'data for updated markets'!$B$8:$BF$229,'Updated Markets Report'!BC$3,FALSE)," ")</f>
        <v>246724</v>
      </c>
      <c r="BD11" s="62">
        <f>IFERROR(VLOOKUP($E$5&amp;$E11&amp;$F11&amp;$G11,'data for updated markets'!$B$8:$BF$229,'Updated Markets Report'!BD$3,FALSE)," ")</f>
        <v>9.36</v>
      </c>
    </row>
    <row r="12" spans="1:56" ht="14.4" x14ac:dyDescent="0.3">
      <c r="A12" s="23"/>
      <c r="B12" s="4">
        <v>4</v>
      </c>
      <c r="C12" s="5"/>
      <c r="D12" s="13"/>
      <c r="E12" s="83" t="s">
        <v>109</v>
      </c>
      <c r="F12" s="15" t="s">
        <v>47</v>
      </c>
      <c r="G12" s="84" t="s">
        <v>49</v>
      </c>
      <c r="H12" s="13"/>
      <c r="I12" s="61">
        <f>IFERROR(VLOOKUP($E$5&amp;$E12&amp;$F12&amp;$G12,'data for updated markets'!$B$8:$BF$229,'Updated Markets Report'!I$3,FALSE)," ")</f>
        <v>16924836327.110001</v>
      </c>
      <c r="J12" s="40">
        <f>IFERROR(VLOOKUP($E$5&amp;$E12&amp;$F12&amp;$G12,'data for updated markets'!$B$8:$BF$229,'Updated Markets Report'!J$3,FALSE)," ")</f>
        <v>20951977234.299999</v>
      </c>
      <c r="K12" s="40">
        <f>IFERROR(VLOOKUP($E$5&amp;$E12&amp;$F12&amp;$G12,'data for updated markets'!$B$8:$BF$229,'Updated Markets Report'!K$3,FALSE)," ")</f>
        <v>21021404664.25</v>
      </c>
      <c r="L12" s="39">
        <f>IFERROR(VLOOKUP($E$5&amp;$E12&amp;$F12&amp;$G12,'data for updated markets'!$B$8:$BF$229,'Updated Markets Report'!L$3,FALSE)," ")</f>
        <v>0.33</v>
      </c>
      <c r="M12" s="40">
        <f>IFERROR(VLOOKUP($E$5&amp;$E12&amp;$F12&amp;$G12,'data for updated markets'!$B$8:$BF$229,'Updated Markets Report'!M$3,FALSE)," ")</f>
        <v>4205352433.0900002</v>
      </c>
      <c r="N12" s="40">
        <f>IFERROR(VLOOKUP($E$5&amp;$E12&amp;$F12&amp;$G12,'data for updated markets'!$B$8:$BF$229,'Updated Markets Report'!N$3,FALSE)," ")</f>
        <v>4867294023.25</v>
      </c>
      <c r="O12" s="40">
        <f>IFERROR(VLOOKUP($E$5&amp;$E12&amp;$F12&amp;$G12,'data for updated markets'!$B$8:$BF$229,'Updated Markets Report'!O$3,FALSE)," ")</f>
        <v>4621150338.6999998</v>
      </c>
      <c r="P12" s="39">
        <f>IFERROR(VLOOKUP($E$5&amp;$E12&amp;$F12&amp;$G12,'data for updated markets'!$B$8:$BF$229,'Updated Markets Report'!P$3,FALSE)," ")</f>
        <v>-5.0599999999999996</v>
      </c>
      <c r="Q12" s="41">
        <f>I12/I10</f>
        <v>0.48661508404496329</v>
      </c>
      <c r="R12" s="41">
        <f t="shared" ref="R12" si="17">J12/J10</f>
        <v>0.49577433066017523</v>
      </c>
      <c r="S12" s="41">
        <f>K12/K10</f>
        <v>0.49259020472044718</v>
      </c>
      <c r="T12" s="41">
        <f t="shared" si="7"/>
        <v>-3.1841259397280552E-3</v>
      </c>
      <c r="U12" s="41">
        <f>M12/M10</f>
        <v>0.48516385588266975</v>
      </c>
      <c r="V12" s="41">
        <f t="shared" ref="V12" si="18">N12/N10</f>
        <v>0.49216602691540884</v>
      </c>
      <c r="W12" s="41">
        <f>O12/O10</f>
        <v>0.49245381459859283</v>
      </c>
      <c r="X12" s="41">
        <f t="shared" si="10"/>
        <v>2.8778768318399317E-4</v>
      </c>
      <c r="Y12" s="40">
        <f>IFERROR(VLOOKUP($E$5&amp;$E12&amp;$F12&amp;$G12,'data for updated markets'!$B$8:$BF$229,'Updated Markets Report'!Y$3,FALSE)," ")</f>
        <v>160316369</v>
      </c>
      <c r="Z12" s="40">
        <f>IFERROR(VLOOKUP($E$5&amp;$E12&amp;$F12&amp;$G12,'data for updated markets'!$B$8:$BF$229,'Updated Markets Report'!Z$3,FALSE)," ")</f>
        <v>174494742</v>
      </c>
      <c r="AA12" s="40">
        <f>IFERROR(VLOOKUP($E$5&amp;$E12&amp;$F12&amp;$G12,'data for updated markets'!$B$8:$BF$229,'Updated Markets Report'!AA$3,FALSE)," ")</f>
        <v>165653721</v>
      </c>
      <c r="AB12" s="39">
        <f>IFERROR(VLOOKUP($E$5&amp;$E12&amp;$F12&amp;$G12,'data for updated markets'!$B$8:$BF$229,'Updated Markets Report'!AB$3,FALSE)," ")</f>
        <v>-5.07</v>
      </c>
      <c r="AC12" s="40">
        <f>IFERROR(VLOOKUP($E$5&amp;$E12&amp;$F12&amp;$G12,'data for updated markets'!$B$8:$BF$229,'Updated Markets Report'!AC$3,FALSE)," ")</f>
        <v>38984849</v>
      </c>
      <c r="AD12" s="40">
        <f>IFERROR(VLOOKUP($E$5&amp;$E12&amp;$F12&amp;$G12,'data for updated markets'!$B$8:$BF$229,'Updated Markets Report'!AD$3,FALSE)," ")</f>
        <v>39005590</v>
      </c>
      <c r="AE12" s="40">
        <f>IFERROR(VLOOKUP($E$5&amp;$E12&amp;$F12&amp;$G12,'data for updated markets'!$B$8:$BF$229,'Updated Markets Report'!AE$3,FALSE)," ")</f>
        <v>36222959</v>
      </c>
      <c r="AF12" s="39">
        <f>IFERROR(VLOOKUP($E$5&amp;$E12&amp;$F12&amp;$G12,'data for updated markets'!$B$8:$BF$229,'Updated Markets Report'!AF$3,FALSE)," ")</f>
        <v>-7.13</v>
      </c>
      <c r="AG12" s="41">
        <f>Y12/Y10</f>
        <v>0.46586812875623224</v>
      </c>
      <c r="AH12" s="41">
        <f t="shared" ref="AH12" si="19">Z12/Z10</f>
        <v>0.4636049454179193</v>
      </c>
      <c r="AI12" s="41">
        <f>AA12/AA10</f>
        <v>0.46122830577586504</v>
      </c>
      <c r="AJ12" s="41">
        <f t="shared" si="13"/>
        <v>-2.3766396420542568E-3</v>
      </c>
      <c r="AK12" s="41">
        <f>AC12/AC10</f>
        <v>0.46090536706605412</v>
      </c>
      <c r="AL12" s="41">
        <f t="shared" ref="AL12" si="20">AD12/AD10</f>
        <v>0.46040267019358538</v>
      </c>
      <c r="AM12" s="41">
        <f>AE12/AE10</f>
        <v>0.46140401312527318</v>
      </c>
      <c r="AN12" s="41">
        <f t="shared" si="16"/>
        <v>1.0013429316877986E-3</v>
      </c>
      <c r="AO12" s="40">
        <f>IFERROR(VLOOKUP($E$5&amp;$E12&amp;$F12&amp;$G12,'data for updated markets'!$B$8:$BF$229,'Updated Markets Report'!AO$3,FALSE)," ")</f>
        <v>5.87</v>
      </c>
      <c r="AP12" s="40">
        <f>IFERROR(VLOOKUP($E$5&amp;$E12&amp;$F12&amp;$G12,'data for updated markets'!$B$8:$BF$229,'Updated Markets Report'!AP$3,FALSE)," ")</f>
        <v>6.67</v>
      </c>
      <c r="AQ12" s="40">
        <f>IFERROR(VLOOKUP($E$5&amp;$E12&amp;$F12&amp;$G12,'data for updated markets'!$B$8:$BF$229,'Updated Markets Report'!AQ$3,FALSE)," ")</f>
        <v>7.05</v>
      </c>
      <c r="AR12" s="42">
        <f>IFERROR(VLOOKUP($E$5&amp;$E12&amp;$F12&amp;$G12,'data for updated markets'!$B$8:$BF$229,'Updated Markets Report'!AR$3,FALSE)," ")</f>
        <v>5.7</v>
      </c>
      <c r="AS12" s="40">
        <f>IFERROR(VLOOKUP($E$5&amp;$E12&amp;$F12&amp;$G12,'data for updated markets'!$B$8:$BF$229,'Updated Markets Report'!AS$3,FALSE)," ")</f>
        <v>5.99</v>
      </c>
      <c r="AT12" s="40">
        <f>IFERROR(VLOOKUP($E$5&amp;$E12&amp;$F12&amp;$G12,'data for updated markets'!$B$8:$BF$229,'Updated Markets Report'!AT$3,FALSE)," ")</f>
        <v>6.93</v>
      </c>
      <c r="AU12" s="40">
        <f>IFERROR(VLOOKUP($E$5&amp;$E12&amp;$F12&amp;$G12,'data for updated markets'!$B$8:$BF$229,'Updated Markets Report'!AU$3,FALSE)," ")</f>
        <v>7.09</v>
      </c>
      <c r="AV12" s="39">
        <f>IFERROR(VLOOKUP($E$5&amp;$E12&amp;$F12&amp;$G12,'data for updated markets'!$B$8:$BF$229,'Updated Markets Report'!AV$3,FALSE)," ")</f>
        <v>2.31</v>
      </c>
      <c r="AW12" s="40">
        <f>IFERROR(VLOOKUP($E$5&amp;$E12&amp;$F12&amp;$G12,'data for updated markets'!$B$8:$BF$229,'Updated Markets Report'!AW$3,FALSE)," ")</f>
        <v>240069</v>
      </c>
      <c r="AX12" s="40">
        <f>IFERROR(VLOOKUP($E$5&amp;$E12&amp;$F12&amp;$G12,'data for updated markets'!$B$8:$BF$229,'Updated Markets Report'!AX$3,FALSE)," ")</f>
        <v>260600</v>
      </c>
      <c r="AY12" s="40">
        <f>IFERROR(VLOOKUP($E$5&amp;$E12&amp;$F12&amp;$G12,'data for updated markets'!$B$8:$BF$229,'Updated Markets Report'!AY$3,FALSE)," ")</f>
        <v>261153</v>
      </c>
      <c r="AZ12" s="39">
        <f>IFERROR(VLOOKUP($E$5&amp;$E12&amp;$F12&amp;$G12,'data for updated markets'!$B$8:$BF$229,'Updated Markets Report'!AZ$3,FALSE)," ")</f>
        <v>0.21</v>
      </c>
      <c r="BA12" s="40">
        <f>IFERROR(VLOOKUP($E$5&amp;$E12&amp;$F12&amp;$G12,'data for updated markets'!$B$8:$BF$229,'Updated Markets Report'!BA$3,FALSE)," ")</f>
        <v>261614</v>
      </c>
      <c r="BB12" s="40">
        <f>IFERROR(VLOOKUP($E$5&amp;$E12&amp;$F12&amp;$G12,'data for updated markets'!$B$8:$BF$229,'Updated Markets Report'!BB$3,FALSE)," ")</f>
        <v>257501</v>
      </c>
      <c r="BC12" s="40">
        <f>IFERROR(VLOOKUP($E$5&amp;$E12&amp;$F12&amp;$G12,'data for updated markets'!$B$8:$BF$229,'Updated Markets Report'!BC$3,FALSE)," ")</f>
        <v>271485</v>
      </c>
      <c r="BD12" s="62">
        <f>IFERROR(VLOOKUP($E$5&amp;$E12&amp;$F12&amp;$G12,'data for updated markets'!$B$8:$BF$229,'Updated Markets Report'!BD$3,FALSE)," ")</f>
        <v>5.43</v>
      </c>
    </row>
    <row r="13" spans="1:56" ht="14.4" x14ac:dyDescent="0.3">
      <c r="A13" s="23"/>
      <c r="B13" s="4">
        <v>5</v>
      </c>
      <c r="C13" s="5"/>
      <c r="D13" s="13"/>
      <c r="E13" s="83" t="s">
        <v>93</v>
      </c>
      <c r="F13" s="15" t="s">
        <v>45</v>
      </c>
      <c r="G13" s="84" t="s">
        <v>50</v>
      </c>
      <c r="H13" s="13"/>
      <c r="I13" s="61">
        <f>IFERROR(VLOOKUP($E$5&amp;$E13&amp;$G13,'data for updated markets'!$B$8:$BF$229,'Updated Markets Report'!I$3,FALSE)," ")</f>
        <v>279449221.93000001</v>
      </c>
      <c r="J13" s="40">
        <f>IFERROR(VLOOKUP($E$5&amp;$E13&amp;$G13,'data for updated markets'!$B$8:$BF$229,'Updated Markets Report'!J$3,FALSE)," ")</f>
        <v>356277965.89999998</v>
      </c>
      <c r="K13" s="40">
        <f>IFERROR(VLOOKUP($E$5&amp;$E13&amp;$G13,'data for updated markets'!$B$8:$BF$229,'Updated Markets Report'!K$3,FALSE)," ")</f>
        <v>374702256.33999997</v>
      </c>
      <c r="L13" s="39">
        <f>IFERROR(VLOOKUP($E$5&amp;$E13&amp;$G13,'data for updated markets'!$B$8:$BF$229,'Updated Markets Report'!L$3,FALSE)," ")</f>
        <v>5.17</v>
      </c>
      <c r="M13" s="40">
        <f>IFERROR(VLOOKUP($E$5&amp;$E13&amp;$G13,'data for updated markets'!$B$8:$BF$229,'Updated Markets Report'!M$3,FALSE)," ")</f>
        <v>65306640.329999998</v>
      </c>
      <c r="N13" s="40">
        <f>IFERROR(VLOOKUP($E$5&amp;$E13&amp;$G13,'data for updated markets'!$B$8:$BF$229,'Updated Markets Report'!N$3,FALSE)," ")</f>
        <v>80257269.670000002</v>
      </c>
      <c r="O13" s="40">
        <f>IFERROR(VLOOKUP($E$5&amp;$E13&amp;$G13,'data for updated markets'!$B$8:$BF$229,'Updated Markets Report'!O$3,FALSE)," ")</f>
        <v>80662556.939999998</v>
      </c>
      <c r="P13" s="39">
        <f>IFERROR(VLOOKUP($E$5&amp;$E13&amp;$G13,'data for updated markets'!$B$8:$BF$229,'Updated Markets Report'!P$3,FALSE)," ")</f>
        <v>0.5</v>
      </c>
      <c r="Q13" s="41">
        <f>I13/I8</f>
        <v>7.6247549325450864E-3</v>
      </c>
      <c r="R13" s="41">
        <f t="shared" ref="R13:S13" si="21">J13/J8</f>
        <v>8.017281390587324E-3</v>
      </c>
      <c r="S13" s="41">
        <f t="shared" si="21"/>
        <v>8.356750092648503E-3</v>
      </c>
      <c r="T13" s="41">
        <f t="shared" si="7"/>
        <v>3.3946870206117905E-4</v>
      </c>
      <c r="U13" s="41">
        <f>M13/M8</f>
        <v>7.1738414130422994E-3</v>
      </c>
      <c r="V13" s="41">
        <f t="shared" ref="V13" si="22">N13/N8</f>
        <v>7.7365786321559118E-3</v>
      </c>
      <c r="W13" s="41">
        <f t="shared" ref="W13" si="23">O13/O8</f>
        <v>8.1776356510981432E-3</v>
      </c>
      <c r="X13" s="41">
        <f t="shared" si="10"/>
        <v>4.4105701894223137E-4</v>
      </c>
      <c r="Y13" s="40">
        <f>IFERROR(VLOOKUP($E$5&amp;$E13&amp;$G13,'data for updated markets'!$B$8:$BF$229,'Updated Markets Report'!Y$3,FALSE)," ")</f>
        <v>2601633</v>
      </c>
      <c r="Z13" s="40">
        <f>IFERROR(VLOOKUP($E$5&amp;$E13&amp;$G13,'data for updated markets'!$B$8:$BF$229,'Updated Markets Report'!Z$3,FALSE)," ")</f>
        <v>2936627</v>
      </c>
      <c r="AA13" s="40">
        <f>IFERROR(VLOOKUP($E$5&amp;$E13&amp;$G13,'data for updated markets'!$B$8:$BF$229,'Updated Markets Report'!AA$3,FALSE)," ")</f>
        <v>2911599</v>
      </c>
      <c r="AB13" s="39">
        <f>IFERROR(VLOOKUP($E$5&amp;$E13&amp;$G13,'data for updated markets'!$B$8:$BF$229,'Updated Markets Report'!AB$3,FALSE)," ")</f>
        <v>-0.85</v>
      </c>
      <c r="AC13" s="40">
        <f>IFERROR(VLOOKUP($E$5&amp;$E13&amp;$G13,'data for updated markets'!$B$8:$BF$229,'Updated Markets Report'!AC$3,FALSE)," ")</f>
        <v>578673</v>
      </c>
      <c r="AD13" s="40">
        <f>IFERROR(VLOOKUP($E$5&amp;$E13&amp;$G13,'data for updated markets'!$B$8:$BF$229,'Updated Markets Report'!AD$3,FALSE)," ")</f>
        <v>637922</v>
      </c>
      <c r="AE13" s="40">
        <f>IFERROR(VLOOKUP($E$5&amp;$E13&amp;$G13,'data for updated markets'!$B$8:$BF$229,'Updated Markets Report'!AE$3,FALSE)," ")</f>
        <v>619949</v>
      </c>
      <c r="AF13" s="39">
        <f>IFERROR(VLOOKUP($E$5&amp;$E13&amp;$G13,'data for updated markets'!$B$8:$BF$229,'Updated Markets Report'!AF$3,FALSE)," ")</f>
        <v>-2.82</v>
      </c>
      <c r="AG13" s="41">
        <f>Y13/Y8</f>
        <v>7.2161691062927035E-3</v>
      </c>
      <c r="AH13" s="41">
        <f t="shared" ref="AH13" si="24">Z13/Z8</f>
        <v>7.4665785391702464E-3</v>
      </c>
      <c r="AI13" s="41">
        <f t="shared" ref="AI13" si="25">AA13/AA8</f>
        <v>7.7722765331453376E-3</v>
      </c>
      <c r="AJ13" s="41">
        <f t="shared" si="13"/>
        <v>3.0569799397509121E-4</v>
      </c>
      <c r="AK13" s="41">
        <f>AC13/AC8</f>
        <v>6.5543843446951057E-3</v>
      </c>
      <c r="AL13" s="41">
        <f t="shared" ref="AL13" si="26">AD13/AD8</f>
        <v>7.2258084334906022E-3</v>
      </c>
      <c r="AM13" s="41">
        <f t="shared" ref="AM13" si="27">AE13/AE8</f>
        <v>7.568595582225791E-3</v>
      </c>
      <c r="AN13" s="41">
        <f t="shared" si="16"/>
        <v>3.4278714873518887E-4</v>
      </c>
      <c r="AO13" s="40">
        <f>IFERROR(VLOOKUP($E$5&amp;$E13&amp;$G13,'data for updated markets'!$B$8:$BF$229,'Updated Markets Report'!AO$3,FALSE)," ")</f>
        <v>5.97</v>
      </c>
      <c r="AP13" s="40">
        <f>IFERROR(VLOOKUP($E$5&amp;$E13&amp;$G13,'data for updated markets'!$B$8:$BF$229,'Updated Markets Report'!AP$3,FALSE)," ")</f>
        <v>6.74</v>
      </c>
      <c r="AQ13" s="40">
        <f>IFERROR(VLOOKUP($E$5&amp;$E13&amp;$G13,'data for updated markets'!$B$8:$BF$229,'Updated Markets Report'!AQ$3,FALSE)," ")</f>
        <v>7.15</v>
      </c>
      <c r="AR13" s="42">
        <f>IFERROR(VLOOKUP($E$5&amp;$E13&amp;$G13,'data for updated markets'!$B$8:$BF$229,'Updated Markets Report'!AR$3,FALSE)," ")</f>
        <v>6.08</v>
      </c>
      <c r="AS13" s="40">
        <f>IFERROR(VLOOKUP($E$5&amp;$E13&amp;$G13,'data for updated markets'!$B$8:$BF$229,'Updated Markets Report'!AS$3,FALSE)," ")</f>
        <v>6.27</v>
      </c>
      <c r="AT13" s="40">
        <f>IFERROR(VLOOKUP($E$5&amp;$E13&amp;$G13,'data for updated markets'!$B$8:$BF$229,'Updated Markets Report'!AT$3,FALSE)," ")</f>
        <v>6.99</v>
      </c>
      <c r="AU13" s="40">
        <f>IFERROR(VLOOKUP($E$5&amp;$E13&amp;$G13,'data for updated markets'!$B$8:$BF$229,'Updated Markets Report'!AU$3,FALSE)," ")</f>
        <v>7.23</v>
      </c>
      <c r="AV13" s="39">
        <f>IFERROR(VLOOKUP($E$5&amp;$E13&amp;$G13,'data for updated markets'!$B$8:$BF$229,'Updated Markets Report'!AV$3,FALSE)," ")</f>
        <v>3.43</v>
      </c>
      <c r="AW13" s="40">
        <f>IFERROR(VLOOKUP($E$5&amp;$E13&amp;$G13,'data for updated markets'!$B$8:$BF$229,'Updated Markets Report'!AW$3,FALSE)," ")</f>
        <v>37827</v>
      </c>
      <c r="AX13" s="40">
        <f>IFERROR(VLOOKUP($E$5&amp;$E13&amp;$G13,'data for updated markets'!$B$8:$BF$229,'Updated Markets Report'!AX$3,FALSE)," ")</f>
        <v>39079</v>
      </c>
      <c r="AY13" s="40">
        <f>IFERROR(VLOOKUP($E$5&amp;$E13&amp;$G13,'data for updated markets'!$B$8:$BF$229,'Updated Markets Report'!AY$3,FALSE)," ")</f>
        <v>39234</v>
      </c>
      <c r="AZ13" s="39">
        <f>IFERROR(VLOOKUP($E$5&amp;$E13&amp;$G13,'data for updated markets'!$B$8:$BF$229,'Updated Markets Report'!AZ$3,FALSE)," ")</f>
        <v>0.4</v>
      </c>
      <c r="BA13" s="40">
        <f>IFERROR(VLOOKUP($E$5&amp;$E13&amp;$G13,'data for updated markets'!$B$8:$BF$229,'Updated Markets Report'!BA$3,FALSE)," ")</f>
        <v>37928</v>
      </c>
      <c r="BB13" s="40">
        <f>IFERROR(VLOOKUP($E$5&amp;$E13&amp;$G13,'data for updated markets'!$B$8:$BF$229,'Updated Markets Report'!BB$3,FALSE)," ")</f>
        <v>35436</v>
      </c>
      <c r="BC13" s="40">
        <f>IFERROR(VLOOKUP($E$5&amp;$E13&amp;$G13,'data for updated markets'!$B$8:$BF$229,'Updated Markets Report'!BC$3,FALSE)," ")</f>
        <v>46778</v>
      </c>
      <c r="BD13" s="62">
        <f>IFERROR(VLOOKUP($E$5&amp;$E13&amp;$G13,'data for updated markets'!$B$8:$BF$229,'Updated Markets Report'!BD$3,FALSE)," ")</f>
        <v>32.01</v>
      </c>
    </row>
    <row r="14" spans="1:56" ht="14.4" x14ac:dyDescent="0.3">
      <c r="A14" s="23"/>
      <c r="B14" s="4">
        <v>6</v>
      </c>
      <c r="C14" s="5"/>
      <c r="D14" s="13"/>
      <c r="E14" s="83" t="s">
        <v>93</v>
      </c>
      <c r="F14" s="15" t="s">
        <v>45</v>
      </c>
      <c r="G14" s="84" t="s">
        <v>51</v>
      </c>
      <c r="H14" s="13"/>
      <c r="I14" s="61">
        <f>IFERROR(VLOOKUP($E$5&amp;$E14&amp;$G14,'data for updated markets'!$B$8:$BF$229,'Updated Markets Report'!I$3,FALSE)," ")</f>
        <v>482786292.64999998</v>
      </c>
      <c r="J14" s="40">
        <f>IFERROR(VLOOKUP($E$5&amp;$E14&amp;$G14,'data for updated markets'!$B$8:$BF$229,'Updated Markets Report'!J$3,FALSE)," ")</f>
        <v>571355274.41999996</v>
      </c>
      <c r="K14" s="40">
        <f>IFERROR(VLOOKUP($E$5&amp;$E14&amp;$G14,'data for updated markets'!$B$8:$BF$229,'Updated Markets Report'!K$3,FALSE)," ")</f>
        <v>536139271.07999998</v>
      </c>
      <c r="L14" s="39">
        <f>IFERROR(VLOOKUP($E$5&amp;$E14&amp;$G14,'data for updated markets'!$B$8:$BF$229,'Updated Markets Report'!L$3,FALSE)," ")</f>
        <v>-6.16</v>
      </c>
      <c r="M14" s="40">
        <f>IFERROR(VLOOKUP($E$5&amp;$E14&amp;$G14,'data for updated markets'!$B$8:$BF$229,'Updated Markets Report'!M$3,FALSE)," ")</f>
        <v>121928017.84999999</v>
      </c>
      <c r="N14" s="40">
        <f>IFERROR(VLOOKUP($E$5&amp;$E14&amp;$G14,'data for updated markets'!$B$8:$BF$229,'Updated Markets Report'!N$3,FALSE)," ")</f>
        <v>128520034.58</v>
      </c>
      <c r="O14" s="40">
        <f>IFERROR(VLOOKUP($E$5&amp;$E14&amp;$G14,'data for updated markets'!$B$8:$BF$229,'Updated Markets Report'!O$3,FALSE)," ")</f>
        <v>120368536.44</v>
      </c>
      <c r="P14" s="39">
        <f>IFERROR(VLOOKUP($E$5&amp;$E14&amp;$G14,'data for updated markets'!$B$8:$BF$229,'Updated Markets Report'!P$3,FALSE)," ")</f>
        <v>-6.34</v>
      </c>
      <c r="Q14" s="41">
        <f>I14/I8</f>
        <v>1.3172794473445836E-2</v>
      </c>
      <c r="R14" s="41">
        <f t="shared" ref="R14:S14" si="28">J14/J8</f>
        <v>1.2857140905275894E-2</v>
      </c>
      <c r="S14" s="41">
        <f t="shared" si="28"/>
        <v>1.1957178873256771E-2</v>
      </c>
      <c r="T14" s="41">
        <f t="shared" si="7"/>
        <v>-8.9996203201912241E-4</v>
      </c>
      <c r="U14" s="41">
        <f>M14/M8</f>
        <v>1.3393619078283563E-2</v>
      </c>
      <c r="V14" s="41">
        <f t="shared" ref="V14" si="29">N14/N8</f>
        <v>1.238897557098477E-2</v>
      </c>
      <c r="W14" s="41">
        <f t="shared" ref="W14" si="30">O14/O8</f>
        <v>1.2203060158314018E-2</v>
      </c>
      <c r="X14" s="41">
        <f t="shared" si="10"/>
        <v>-1.8591541267075178E-4</v>
      </c>
      <c r="Y14" s="40">
        <f>IFERROR(VLOOKUP($E$5&amp;$E14&amp;$G14,'data for updated markets'!$B$8:$BF$229,'Updated Markets Report'!Y$3,FALSE)," ")</f>
        <v>4362791</v>
      </c>
      <c r="Z14" s="40">
        <f>IFERROR(VLOOKUP($E$5&amp;$E14&amp;$G14,'data for updated markets'!$B$8:$BF$229,'Updated Markets Report'!Z$3,FALSE)," ")</f>
        <v>4683841</v>
      </c>
      <c r="AA14" s="40">
        <f>IFERROR(VLOOKUP($E$5&amp;$E14&amp;$G14,'data for updated markets'!$B$8:$BF$229,'Updated Markets Report'!AA$3,FALSE)," ")</f>
        <v>4119171</v>
      </c>
      <c r="AB14" s="39">
        <f>IFERROR(VLOOKUP($E$5&amp;$E14&amp;$G14,'data for updated markets'!$B$8:$BF$229,'Updated Markets Report'!AB$3,FALSE)," ")</f>
        <v>-12.06</v>
      </c>
      <c r="AC14" s="40">
        <f>IFERROR(VLOOKUP($E$5&amp;$E14&amp;$G14,'data for updated markets'!$B$8:$BF$229,'Updated Markets Report'!AC$3,FALSE)," ")</f>
        <v>1089473</v>
      </c>
      <c r="AD14" s="40">
        <f>IFERROR(VLOOKUP($E$5&amp;$E14&amp;$G14,'data for updated markets'!$B$8:$BF$229,'Updated Markets Report'!AD$3,FALSE)," ")</f>
        <v>1006050</v>
      </c>
      <c r="AE14" s="40">
        <f>IFERROR(VLOOKUP($E$5&amp;$E14&amp;$G14,'data for updated markets'!$B$8:$BF$229,'Updated Markets Report'!AE$3,FALSE)," ")</f>
        <v>917518</v>
      </c>
      <c r="AF14" s="39">
        <f>IFERROR(VLOOKUP($E$5&amp;$E14&amp;$G14,'data for updated markets'!$B$8:$BF$229,'Updated Markets Report'!AF$3,FALSE)," ")</f>
        <v>-8.8000000000000007</v>
      </c>
      <c r="AG14" s="41">
        <f>Y14/Y8</f>
        <v>1.2101106355666556E-2</v>
      </c>
      <c r="AH14" s="41">
        <f t="shared" ref="AH14" si="31">Z14/Z8</f>
        <v>1.1908991741711053E-2</v>
      </c>
      <c r="AI14" s="41">
        <f t="shared" ref="AI14" si="32">AA14/AA8</f>
        <v>1.0995791693606439E-2</v>
      </c>
      <c r="AJ14" s="41">
        <f t="shared" si="13"/>
        <v>-9.1320004810461347E-4</v>
      </c>
      <c r="AK14" s="41">
        <f>AC14/AC8</f>
        <v>1.2339999922526212E-2</v>
      </c>
      <c r="AL14" s="41">
        <f t="shared" ref="AL14" si="33">AD14/AD8</f>
        <v>1.1395632341435504E-2</v>
      </c>
      <c r="AM14" s="41">
        <f t="shared" ref="AM14" si="34">AE14/AE8</f>
        <v>1.1201441862818785E-2</v>
      </c>
      <c r="AN14" s="41">
        <f t="shared" si="16"/>
        <v>-1.9419047861671951E-4</v>
      </c>
      <c r="AO14" s="40">
        <f>IFERROR(VLOOKUP($E$5&amp;$E14&amp;$G14,'data for updated markets'!$B$8:$BF$229,'Updated Markets Report'!AO$3,FALSE)," ")</f>
        <v>6.15</v>
      </c>
      <c r="AP14" s="40">
        <f>IFERROR(VLOOKUP($E$5&amp;$E14&amp;$G14,'data for updated markets'!$B$8:$BF$229,'Updated Markets Report'!AP$3,FALSE)," ")</f>
        <v>6.78</v>
      </c>
      <c r="AQ14" s="40">
        <f>IFERROR(VLOOKUP($E$5&amp;$E14&amp;$G14,'data for updated markets'!$B$8:$BF$229,'Updated Markets Report'!AQ$3,FALSE)," ")</f>
        <v>7.23</v>
      </c>
      <c r="AR14" s="42">
        <f>IFERROR(VLOOKUP($E$5&amp;$E14&amp;$G14,'data for updated markets'!$B$8:$BF$229,'Updated Markets Report'!AR$3,FALSE)," ")</f>
        <v>6.64</v>
      </c>
      <c r="AS14" s="40">
        <f>IFERROR(VLOOKUP($E$5&amp;$E14&amp;$G14,'data for updated markets'!$B$8:$BF$229,'Updated Markets Report'!AS$3,FALSE)," ")</f>
        <v>6.22</v>
      </c>
      <c r="AT14" s="40">
        <f>IFERROR(VLOOKUP($E$5&amp;$E14&amp;$G14,'data for updated markets'!$B$8:$BF$229,'Updated Markets Report'!AT$3,FALSE)," ")</f>
        <v>7.1</v>
      </c>
      <c r="AU14" s="40">
        <f>IFERROR(VLOOKUP($E$5&amp;$E14&amp;$G14,'data for updated markets'!$B$8:$BF$229,'Updated Markets Report'!AU$3,FALSE)," ")</f>
        <v>7.29</v>
      </c>
      <c r="AV14" s="39">
        <f>IFERROR(VLOOKUP($E$5&amp;$E14&amp;$G14,'data for updated markets'!$B$8:$BF$229,'Updated Markets Report'!AV$3,FALSE)," ")</f>
        <v>2.68</v>
      </c>
      <c r="AW14" s="40">
        <f>IFERROR(VLOOKUP($E$5&amp;$E14&amp;$G14,'data for updated markets'!$B$8:$BF$229,'Updated Markets Report'!AW$3,FALSE)," ")</f>
        <v>66949</v>
      </c>
      <c r="AX14" s="40">
        <f>IFERROR(VLOOKUP($E$5&amp;$E14&amp;$G14,'data for updated markets'!$B$8:$BF$229,'Updated Markets Report'!AX$3,FALSE)," ")</f>
        <v>66223</v>
      </c>
      <c r="AY14" s="40">
        <f>IFERROR(VLOOKUP($E$5&amp;$E14&amp;$G14,'data for updated markets'!$B$8:$BF$229,'Updated Markets Report'!AY$3,FALSE)," ")</f>
        <v>56789</v>
      </c>
      <c r="AZ14" s="39">
        <f>IFERROR(VLOOKUP($E$5&amp;$E14&amp;$G14,'data for updated markets'!$B$8:$BF$229,'Updated Markets Report'!AZ$3,FALSE)," ")</f>
        <v>-14.25</v>
      </c>
      <c r="BA14" s="40">
        <f>IFERROR(VLOOKUP($E$5&amp;$E14&amp;$G14,'data for updated markets'!$B$8:$BF$229,'Updated Markets Report'!BA$3,FALSE)," ")</f>
        <v>71470</v>
      </c>
      <c r="BB14" s="40">
        <f>IFERROR(VLOOKUP($E$5&amp;$E14&amp;$G14,'data for updated markets'!$B$8:$BF$229,'Updated Markets Report'!BB$3,FALSE)," ")</f>
        <v>54248</v>
      </c>
      <c r="BC14" s="40">
        <f>IFERROR(VLOOKUP($E$5&amp;$E14&amp;$G14,'data for updated markets'!$B$8:$BF$229,'Updated Markets Report'!BC$3,FALSE)," ")</f>
        <v>60730</v>
      </c>
      <c r="BD14" s="62">
        <f>IFERROR(VLOOKUP($E$5&amp;$E14&amp;$G14,'data for updated markets'!$B$8:$BF$229,'Updated Markets Report'!BD$3,FALSE)," ")</f>
        <v>11.95</v>
      </c>
    </row>
    <row r="15" spans="1:56" ht="14.4" x14ac:dyDescent="0.3">
      <c r="A15" s="23"/>
      <c r="B15" s="4">
        <v>7</v>
      </c>
      <c r="C15" s="5"/>
      <c r="D15" s="13"/>
      <c r="E15" s="83" t="s">
        <v>95</v>
      </c>
      <c r="F15" s="15" t="s">
        <v>51</v>
      </c>
      <c r="G15" s="84" t="s">
        <v>48</v>
      </c>
      <c r="H15" s="13"/>
      <c r="I15" s="61">
        <f>IFERROR(VLOOKUP($E$5&amp;$E15&amp;$F15&amp;$G15,'data for updated markets'!$B$8:$BF$229,'Updated Markets Report'!I$3,FALSE)," ")</f>
        <v>281570838.85000002</v>
      </c>
      <c r="J15" s="40">
        <f>IFERROR(VLOOKUP($E$5&amp;$E15&amp;$F15&amp;$G15,'data for updated markets'!$B$8:$BF$229,'Updated Markets Report'!J$3,FALSE)," ")</f>
        <v>326058352.25999999</v>
      </c>
      <c r="K15" s="40">
        <f>IFERROR(VLOOKUP($E$5&amp;$E15&amp;$F15&amp;$G15,'data for updated markets'!$B$8:$BF$229,'Updated Markets Report'!K$3,FALSE)," ")</f>
        <v>299973183.52999997</v>
      </c>
      <c r="L15" s="39">
        <f>IFERROR(VLOOKUP($E$5&amp;$E15&amp;$F15&amp;$G15,'data for updated markets'!$B$8:$BF$229,'Updated Markets Report'!L$3,FALSE)," ")</f>
        <v>-8</v>
      </c>
      <c r="M15" s="40">
        <f>IFERROR(VLOOKUP($E$5&amp;$E15&amp;$F15&amp;$G15,'data for updated markets'!$B$8:$BF$229,'Updated Markets Report'!M$3,FALSE)," ")</f>
        <v>71569007.049999997</v>
      </c>
      <c r="N15" s="40">
        <f>IFERROR(VLOOKUP($E$5&amp;$E15&amp;$F15&amp;$G15,'data for updated markets'!$B$8:$BF$229,'Updated Markets Report'!N$3,FALSE)," ")</f>
        <v>73112343.480000004</v>
      </c>
      <c r="O15" s="40">
        <f>IFERROR(VLOOKUP($E$5&amp;$E15&amp;$F15&amp;$G15,'data for updated markets'!$B$8:$BF$229,'Updated Markets Report'!O$3,FALSE)," ")</f>
        <v>68030432.629999995</v>
      </c>
      <c r="P15" s="39">
        <f>IFERROR(VLOOKUP($E$5&amp;$E15&amp;$F15&amp;$G15,'data for updated markets'!$B$8:$BF$229,'Updated Markets Report'!P$3,FALSE)," ")</f>
        <v>-6.95</v>
      </c>
      <c r="Q15" s="41">
        <f>I15/I14</f>
        <v>0.58322044999344502</v>
      </c>
      <c r="R15" s="41">
        <f t="shared" ref="R15:S15" si="35">J15/J14</f>
        <v>0.57067531684378292</v>
      </c>
      <c r="S15" s="41">
        <f t="shared" si="35"/>
        <v>0.55950608304766303</v>
      </c>
      <c r="T15" s="41">
        <f t="shared" si="7"/>
        <v>-1.1169233796119893E-2</v>
      </c>
      <c r="U15" s="41">
        <f>M15/M14</f>
        <v>0.5869775324162706</v>
      </c>
      <c r="V15" s="41">
        <f t="shared" ref="V15" si="36">N15/N14</f>
        <v>0.56887895898043572</v>
      </c>
      <c r="W15" s="41">
        <f t="shared" ref="W15" si="37">O15/O14</f>
        <v>0.56518451284743387</v>
      </c>
      <c r="X15" s="41">
        <f t="shared" si="10"/>
        <v>-3.6944461330018497E-3</v>
      </c>
      <c r="Y15" s="40">
        <f>IFERROR(VLOOKUP($E$5&amp;$E15&amp;$F15&amp;$G15,'data for updated markets'!$B$8:$BF$229,'Updated Markets Report'!Y$3,FALSE)," ")</f>
        <v>2700808</v>
      </c>
      <c r="Z15" s="40">
        <f>IFERROR(VLOOKUP($E$5&amp;$E15&amp;$F15&amp;$G15,'data for updated markets'!$B$8:$BF$229,'Updated Markets Report'!Z$3,FALSE)," ")</f>
        <v>2860332</v>
      </c>
      <c r="AA15" s="40">
        <f>IFERROR(VLOOKUP($E$5&amp;$E15&amp;$F15&amp;$G15,'data for updated markets'!$B$8:$BF$229,'Updated Markets Report'!AA$3,FALSE)," ")</f>
        <v>2472893</v>
      </c>
      <c r="AB15" s="39">
        <f>IFERROR(VLOOKUP($E$5&amp;$E15&amp;$F15&amp;$G15,'data for updated markets'!$B$8:$BF$229,'Updated Markets Report'!AB$3,FALSE)," ")</f>
        <v>-13.55</v>
      </c>
      <c r="AC15" s="40">
        <f>IFERROR(VLOOKUP($E$5&amp;$E15&amp;$F15&amp;$G15,'data for updated markets'!$B$8:$BF$229,'Updated Markets Report'!AC$3,FALSE)," ")</f>
        <v>679737</v>
      </c>
      <c r="AD15" s="40">
        <f>IFERROR(VLOOKUP($E$5&amp;$E15&amp;$F15&amp;$G15,'data for updated markets'!$B$8:$BF$229,'Updated Markets Report'!AD$3,FALSE)," ")</f>
        <v>613002</v>
      </c>
      <c r="AE15" s="40">
        <f>IFERROR(VLOOKUP($E$5&amp;$E15&amp;$F15&amp;$G15,'data for updated markets'!$B$8:$BF$229,'Updated Markets Report'!AE$3,FALSE)," ")</f>
        <v>556209</v>
      </c>
      <c r="AF15" s="39">
        <f>IFERROR(VLOOKUP($E$5&amp;$E15&amp;$F15&amp;$G15,'data for updated markets'!$B$8:$BF$229,'Updated Markets Report'!AF$3,FALSE)," ")</f>
        <v>-9.26</v>
      </c>
      <c r="AG15" s="41">
        <f>Y15/Y14</f>
        <v>0.61905509569447636</v>
      </c>
      <c r="AH15" s="41">
        <f t="shared" ref="AH15" si="38">Z15/Z14</f>
        <v>0.61068084932857458</v>
      </c>
      <c r="AI15" s="41">
        <f t="shared" ref="AI15" si="39">AA15/AA14</f>
        <v>0.60033754364652503</v>
      </c>
      <c r="AJ15" s="41">
        <f t="shared" si="13"/>
        <v>-1.0343305682049553E-2</v>
      </c>
      <c r="AK15" s="41">
        <f>AC15/AC14</f>
        <v>0.62391358023558174</v>
      </c>
      <c r="AL15" s="41">
        <f t="shared" ref="AL15" si="40">AD15/AD14</f>
        <v>0.60931564037572683</v>
      </c>
      <c r="AM15" s="41">
        <f t="shared" ref="AM15" si="41">AE15/AE14</f>
        <v>0.60621045036718624</v>
      </c>
      <c r="AN15" s="41">
        <f t="shared" si="16"/>
        <v>-3.1051900085405926E-3</v>
      </c>
      <c r="AO15" s="40">
        <f>IFERROR(VLOOKUP($E$5&amp;$E15&amp;$F15&amp;$G15,'data for updated markets'!$B$8:$BF$229,'Updated Markets Report'!AO$3,FALSE)," ")</f>
        <v>5.79</v>
      </c>
      <c r="AP15" s="40">
        <f>IFERROR(VLOOKUP($E$5&amp;$E15&amp;$F15&amp;$G15,'data for updated markets'!$B$8:$BF$229,'Updated Markets Report'!AP$3,FALSE)," ")</f>
        <v>6.33</v>
      </c>
      <c r="AQ15" s="40">
        <f>IFERROR(VLOOKUP($E$5&amp;$E15&amp;$F15&amp;$G15,'data for updated markets'!$B$8:$BF$229,'Updated Markets Report'!AQ$3,FALSE)," ")</f>
        <v>6.74</v>
      </c>
      <c r="AR15" s="42">
        <f>IFERROR(VLOOKUP($E$5&amp;$E15&amp;$F15&amp;$G15,'data for updated markets'!$B$8:$BF$229,'Updated Markets Report'!AR$3,FALSE)," ")</f>
        <v>6.48</v>
      </c>
      <c r="AS15" s="40">
        <f>IFERROR(VLOOKUP($E$5&amp;$E15&amp;$F15&amp;$G15,'data for updated markets'!$B$8:$BF$229,'Updated Markets Report'!AS$3,FALSE)," ")</f>
        <v>5.85</v>
      </c>
      <c r="AT15" s="40">
        <f>IFERROR(VLOOKUP($E$5&amp;$E15&amp;$F15&amp;$G15,'data for updated markets'!$B$8:$BF$229,'Updated Markets Report'!AT$3,FALSE)," ")</f>
        <v>6.63</v>
      </c>
      <c r="AU15" s="40">
        <f>IFERROR(VLOOKUP($E$5&amp;$E15&amp;$F15&amp;$G15,'data for updated markets'!$B$8:$BF$229,'Updated Markets Report'!AU$3,FALSE)," ")</f>
        <v>6.8</v>
      </c>
      <c r="AV15" s="39">
        <f>IFERROR(VLOOKUP($E$5&amp;$E15&amp;$F15&amp;$G15,'data for updated markets'!$B$8:$BF$229,'Updated Markets Report'!AV$3,FALSE)," ")</f>
        <v>2.56</v>
      </c>
      <c r="AW15" s="40">
        <f>IFERROR(VLOOKUP($E$5&amp;$E15&amp;$F15&amp;$G15,'data for updated markets'!$B$8:$BF$229,'Updated Markets Report'!AW$3,FALSE)," ")</f>
        <v>28755</v>
      </c>
      <c r="AX15" s="40">
        <f>IFERROR(VLOOKUP($E$5&amp;$E15&amp;$F15&amp;$G15,'data for updated markets'!$B$8:$BF$229,'Updated Markets Report'!AX$3,FALSE)," ")</f>
        <v>29304</v>
      </c>
      <c r="AY15" s="40">
        <f>IFERROR(VLOOKUP($E$5&amp;$E15&amp;$F15&amp;$G15,'data for updated markets'!$B$8:$BF$229,'Updated Markets Report'!AY$3,FALSE)," ")</f>
        <v>25484</v>
      </c>
      <c r="AZ15" s="39">
        <f>IFERROR(VLOOKUP($E$5&amp;$E15&amp;$F15&amp;$G15,'data for updated markets'!$B$8:$BF$229,'Updated Markets Report'!AZ$3,FALSE)," ")</f>
        <v>-13.04</v>
      </c>
      <c r="BA15" s="40">
        <f>IFERROR(VLOOKUP($E$5&amp;$E15&amp;$F15&amp;$G15,'data for updated markets'!$B$8:$BF$229,'Updated Markets Report'!BA$3,FALSE)," ")</f>
        <v>31689</v>
      </c>
      <c r="BB15" s="40">
        <f>IFERROR(VLOOKUP($E$5&amp;$E15&amp;$F15&amp;$G15,'data for updated markets'!$B$8:$BF$229,'Updated Markets Report'!BB$3,FALSE)," ")</f>
        <v>24848</v>
      </c>
      <c r="BC15" s="40">
        <f>IFERROR(VLOOKUP($E$5&amp;$E15&amp;$F15&amp;$G15,'data for updated markets'!$B$8:$BF$229,'Updated Markets Report'!BC$3,FALSE)," ")</f>
        <v>26343</v>
      </c>
      <c r="BD15" s="62">
        <f>IFERROR(VLOOKUP($E$5&amp;$E15&amp;$F15&amp;$G15,'data for updated markets'!$B$8:$BF$229,'Updated Markets Report'!BD$3,FALSE)," ")</f>
        <v>6.02</v>
      </c>
    </row>
    <row r="16" spans="1:56" ht="14.4" x14ac:dyDescent="0.3">
      <c r="A16" s="23"/>
      <c r="B16" s="4">
        <v>8</v>
      </c>
      <c r="C16" s="5"/>
      <c r="D16" s="13"/>
      <c r="E16" s="83" t="s">
        <v>95</v>
      </c>
      <c r="F16" s="15" t="s">
        <v>51</v>
      </c>
      <c r="G16" s="84" t="s">
        <v>49</v>
      </c>
      <c r="H16" s="13"/>
      <c r="I16" s="61">
        <f>IFERROR(VLOOKUP($E$5&amp;$E16&amp;$F16&amp;$G16,'data for updated markets'!$B$8:$BF$229,'Updated Markets Report'!I$3,FALSE)," ")</f>
        <v>201215453.80000001</v>
      </c>
      <c r="J16" s="40">
        <f>IFERROR(VLOOKUP($E$5&amp;$E16&amp;$F16&amp;$G16,'data for updated markets'!$B$8:$BF$229,'Updated Markets Report'!J$3,FALSE)," ")</f>
        <v>245296922.16</v>
      </c>
      <c r="K16" s="40">
        <f>IFERROR(VLOOKUP($E$5&amp;$E16&amp;$F16&amp;$G16,'data for updated markets'!$B$8:$BF$229,'Updated Markets Report'!K$3,FALSE)," ")</f>
        <v>236166087.55000001</v>
      </c>
      <c r="L16" s="39">
        <f>IFERROR(VLOOKUP($E$5&amp;$E16&amp;$F16&amp;$G16,'data for updated markets'!$B$8:$BF$229,'Updated Markets Report'!L$3,FALSE)," ")</f>
        <v>-3.72</v>
      </c>
      <c r="M16" s="40">
        <f>IFERROR(VLOOKUP($E$5&amp;$E16&amp;$F16&amp;$G16,'data for updated markets'!$B$8:$BF$229,'Updated Markets Report'!M$3,FALSE)," ")</f>
        <v>50359010.810000002</v>
      </c>
      <c r="N16" s="40">
        <f>IFERROR(VLOOKUP($E$5&amp;$E16&amp;$F16&amp;$G16,'data for updated markets'!$B$8:$BF$229,'Updated Markets Report'!N$3,FALSE)," ")</f>
        <v>55407691.100000001</v>
      </c>
      <c r="O16" s="40">
        <f>IFERROR(VLOOKUP($E$5&amp;$E16&amp;$F16&amp;$G16,'data for updated markets'!$B$8:$BF$229,'Updated Markets Report'!O$3,FALSE)," ")</f>
        <v>52338103.810000002</v>
      </c>
      <c r="P16" s="39">
        <f>IFERROR(VLOOKUP($E$5&amp;$E16&amp;$F16&amp;$G16,'data for updated markets'!$B$8:$BF$229,'Updated Markets Report'!P$3,FALSE)," ")</f>
        <v>-5.54</v>
      </c>
      <c r="Q16" s="41">
        <f>I16/I14</f>
        <v>0.41677955000655509</v>
      </c>
      <c r="R16" s="41">
        <f t="shared" ref="R16:S16" si="42">J16/J14</f>
        <v>0.42932468315621719</v>
      </c>
      <c r="S16" s="41">
        <f t="shared" si="42"/>
        <v>0.44049391695233703</v>
      </c>
      <c r="T16" s="41">
        <f t="shared" si="7"/>
        <v>1.1169233796119837E-2</v>
      </c>
      <c r="U16" s="41">
        <f>M16/M14</f>
        <v>0.41302246766574502</v>
      </c>
      <c r="V16" s="41">
        <f t="shared" ref="V16" si="43">N16/N14</f>
        <v>0.43112104101956428</v>
      </c>
      <c r="W16" s="41">
        <f t="shared" ref="W16" si="44">O16/O14</f>
        <v>0.43481548715256607</v>
      </c>
      <c r="X16" s="41">
        <f t="shared" si="10"/>
        <v>3.6944461330017941E-3</v>
      </c>
      <c r="Y16" s="40">
        <f>IFERROR(VLOOKUP($E$5&amp;$E16&amp;$F16&amp;$G16,'data for updated markets'!$B$8:$BF$229,'Updated Markets Report'!Y$3,FALSE)," ")</f>
        <v>1661982</v>
      </c>
      <c r="Z16" s="40">
        <f>IFERROR(VLOOKUP($E$5&amp;$E16&amp;$F16&amp;$G16,'data for updated markets'!$B$8:$BF$229,'Updated Markets Report'!Z$3,FALSE)," ")</f>
        <v>1823509</v>
      </c>
      <c r="AA16" s="40">
        <f>IFERROR(VLOOKUP($E$5&amp;$E16&amp;$F16&amp;$G16,'data for updated markets'!$B$8:$BF$229,'Updated Markets Report'!AA$3,FALSE)," ")</f>
        <v>1646278</v>
      </c>
      <c r="AB16" s="39">
        <f>IFERROR(VLOOKUP($E$5&amp;$E16&amp;$F16&amp;$G16,'data for updated markets'!$B$8:$BF$229,'Updated Markets Report'!AB$3,FALSE)," ")</f>
        <v>-9.7200000000000006</v>
      </c>
      <c r="AC16" s="40">
        <f>IFERROR(VLOOKUP($E$5&amp;$E16&amp;$F16&amp;$G16,'data for updated markets'!$B$8:$BF$229,'Updated Markets Report'!AC$3,FALSE)," ")</f>
        <v>409735</v>
      </c>
      <c r="AD16" s="40">
        <f>IFERROR(VLOOKUP($E$5&amp;$E16&amp;$F16&amp;$G16,'data for updated markets'!$B$8:$BF$229,'Updated Markets Report'!AD$3,FALSE)," ")</f>
        <v>393049</v>
      </c>
      <c r="AE16" s="40">
        <f>IFERROR(VLOOKUP($E$5&amp;$E16&amp;$F16&amp;$G16,'data for updated markets'!$B$8:$BF$229,'Updated Markets Report'!AE$3,FALSE)," ")</f>
        <v>361310</v>
      </c>
      <c r="AF16" s="39">
        <f>IFERROR(VLOOKUP($E$5&amp;$E16&amp;$F16&amp;$G16,'data for updated markets'!$B$8:$BF$229,'Updated Markets Report'!AF$3,FALSE)," ")</f>
        <v>-8.08</v>
      </c>
      <c r="AG16" s="41">
        <f>Y16/Y14</f>
        <v>0.38094467509445218</v>
      </c>
      <c r="AH16" s="41">
        <f t="shared" ref="AH16" si="45">Z16/Z14</f>
        <v>0.38931915067142542</v>
      </c>
      <c r="AI16" s="41">
        <f t="shared" ref="AI16" si="46">AA16/AA14</f>
        <v>0.39966245635347503</v>
      </c>
      <c r="AJ16" s="41">
        <f t="shared" si="13"/>
        <v>1.0343305682049608E-2</v>
      </c>
      <c r="AK16" s="41">
        <f>AC16/AC14</f>
        <v>0.37608550188944562</v>
      </c>
      <c r="AL16" s="41">
        <f t="shared" ref="AL16" si="47">AD16/AD14</f>
        <v>0.39068535361065554</v>
      </c>
      <c r="AM16" s="41">
        <f t="shared" ref="AM16" si="48">AE16/AE14</f>
        <v>0.39379063952968768</v>
      </c>
      <c r="AN16" s="41">
        <f t="shared" si="16"/>
        <v>3.1052859190321414E-3</v>
      </c>
      <c r="AO16" s="40">
        <f>IFERROR(VLOOKUP($E$5&amp;$E16&amp;$F16&amp;$G16,'data for updated markets'!$B$8:$BF$229,'Updated Markets Report'!AO$3,FALSE)," ")</f>
        <v>6.73</v>
      </c>
      <c r="AP16" s="40">
        <f>IFERROR(VLOOKUP($E$5&amp;$E16&amp;$F16&amp;$G16,'data for updated markets'!$B$8:$BF$229,'Updated Markets Report'!AP$3,FALSE)," ")</f>
        <v>7.47</v>
      </c>
      <c r="AQ16" s="40">
        <f>IFERROR(VLOOKUP($E$5&amp;$E16&amp;$F16&amp;$G16,'data for updated markets'!$B$8:$BF$229,'Updated Markets Report'!AQ$3,FALSE)," ")</f>
        <v>7.97</v>
      </c>
      <c r="AR16" s="42">
        <f>IFERROR(VLOOKUP($E$5&amp;$E16&amp;$F16&amp;$G16,'data for updated markets'!$B$8:$BF$229,'Updated Markets Report'!AR$3,FALSE)," ")</f>
        <v>6.69</v>
      </c>
      <c r="AS16" s="40">
        <f>IFERROR(VLOOKUP($E$5&amp;$E16&amp;$F16&amp;$G16,'data for updated markets'!$B$8:$BF$229,'Updated Markets Report'!AS$3,FALSE)," ")</f>
        <v>6.83</v>
      </c>
      <c r="AT16" s="40">
        <f>IFERROR(VLOOKUP($E$5&amp;$E16&amp;$F16&amp;$G16,'data for updated markets'!$B$8:$BF$229,'Updated Markets Report'!AT$3,FALSE)," ")</f>
        <v>7.83</v>
      </c>
      <c r="AU16" s="40">
        <f>IFERROR(VLOOKUP($E$5&amp;$E16&amp;$F16&amp;$G16,'data for updated markets'!$B$8:$BF$229,'Updated Markets Report'!AU$3,FALSE)," ")</f>
        <v>8.0500000000000007</v>
      </c>
      <c r="AV16" s="39">
        <f>IFERROR(VLOOKUP($E$5&amp;$E16&amp;$F16&amp;$G16,'data for updated markets'!$B$8:$BF$229,'Updated Markets Report'!AV$3,FALSE)," ")</f>
        <v>2.81</v>
      </c>
      <c r="AW16" s="40">
        <f>IFERROR(VLOOKUP($E$5&amp;$E16&amp;$F16&amp;$G16,'data for updated markets'!$B$8:$BF$229,'Updated Markets Report'!AW$3,FALSE)," ")</f>
        <v>58945</v>
      </c>
      <c r="AX16" s="40">
        <f>IFERROR(VLOOKUP($E$5&amp;$E16&amp;$F16&amp;$G16,'data for updated markets'!$B$8:$BF$229,'Updated Markets Report'!AX$3,FALSE)," ")</f>
        <v>58258</v>
      </c>
      <c r="AY16" s="40">
        <f>IFERROR(VLOOKUP($E$5&amp;$E16&amp;$F16&amp;$G16,'data for updated markets'!$B$8:$BF$229,'Updated Markets Report'!AY$3,FALSE)," ")</f>
        <v>49808</v>
      </c>
      <c r="AZ16" s="39">
        <f>IFERROR(VLOOKUP($E$5&amp;$E16&amp;$F16&amp;$G16,'data for updated markets'!$B$8:$BF$229,'Updated Markets Report'!AZ$3,FALSE)," ")</f>
        <v>-14.5</v>
      </c>
      <c r="BA16" s="40">
        <f>IFERROR(VLOOKUP($E$5&amp;$E16&amp;$F16&amp;$G16,'data for updated markets'!$B$8:$BF$229,'Updated Markets Report'!BA$3,FALSE)," ")</f>
        <v>61822</v>
      </c>
      <c r="BB16" s="40">
        <f>IFERROR(VLOOKUP($E$5&amp;$E16&amp;$F16&amp;$G16,'data for updated markets'!$B$8:$BF$229,'Updated Markets Report'!BB$3,FALSE)," ")</f>
        <v>48655</v>
      </c>
      <c r="BC16" s="40">
        <f>IFERROR(VLOOKUP($E$5&amp;$E16&amp;$F16&amp;$G16,'data for updated markets'!$B$8:$BF$229,'Updated Markets Report'!BC$3,FALSE)," ")</f>
        <v>51934</v>
      </c>
      <c r="BD16" s="62">
        <f>IFERROR(VLOOKUP($E$5&amp;$E16&amp;$F16&amp;$G16,'data for updated markets'!$B$8:$BF$229,'Updated Markets Report'!BD$3,FALSE)," ")</f>
        <v>6.74</v>
      </c>
    </row>
    <row r="17" spans="1:56" ht="14.4" x14ac:dyDescent="0.3">
      <c r="A17" s="23"/>
      <c r="B17" s="4">
        <v>9</v>
      </c>
      <c r="C17" s="5"/>
      <c r="D17" s="13"/>
      <c r="E17" s="83" t="s">
        <v>96</v>
      </c>
      <c r="F17" s="15" t="s">
        <v>51</v>
      </c>
      <c r="G17" s="84" t="s">
        <v>52</v>
      </c>
      <c r="H17" s="13"/>
      <c r="I17" s="61">
        <f>IFERROR(VLOOKUP($E$5&amp;$E17&amp;$F17&amp;$G17,'data for updated markets'!$B$8:$BF$229,'Updated Markets Report'!I$3,FALSE)," ")</f>
        <v>363651188.47000003</v>
      </c>
      <c r="J17" s="40">
        <f>IFERROR(VLOOKUP($E$5&amp;$E17&amp;$F17&amp;$G17,'data for updated markets'!$B$8:$BF$229,'Updated Markets Report'!J$3,FALSE)," ")</f>
        <v>431542122.30000001</v>
      </c>
      <c r="K17" s="40">
        <f>IFERROR(VLOOKUP($E$5&amp;$E17&amp;$F17&amp;$G17,'data for updated markets'!$B$8:$BF$229,'Updated Markets Report'!K$3,FALSE)," ")</f>
        <v>417361371.69999999</v>
      </c>
      <c r="L17" s="39">
        <f>IFERROR(VLOOKUP($E$5&amp;$E17&amp;$F17&amp;$G17,'data for updated markets'!$B$8:$BF$229,'Updated Markets Report'!L$3,FALSE)," ")</f>
        <v>-3.29</v>
      </c>
      <c r="M17" s="40">
        <f>IFERROR(VLOOKUP($E$5&amp;$E17&amp;$F17&amp;$G17,'data for updated markets'!$B$8:$BF$229,'Updated Markets Report'!M$3,FALSE)," ")</f>
        <v>92023889.019999996</v>
      </c>
      <c r="N17" s="40">
        <f>IFERROR(VLOOKUP($E$5&amp;$E17&amp;$F17&amp;$G17,'data for updated markets'!$B$8:$BF$229,'Updated Markets Report'!N$3,FALSE)," ")</f>
        <v>97203615</v>
      </c>
      <c r="O17" s="40">
        <f>IFERROR(VLOOKUP($E$5&amp;$E17&amp;$F17&amp;$G17,'data for updated markets'!$B$8:$BF$229,'Updated Markets Report'!O$3,FALSE)," ")</f>
        <v>93441487.790000007</v>
      </c>
      <c r="P17" s="39">
        <f>IFERROR(VLOOKUP($E$5&amp;$E17&amp;$F17&amp;$G17,'data for updated markets'!$B$8:$BF$229,'Updated Markets Report'!P$3,FALSE)," ")</f>
        <v>-3.87</v>
      </c>
      <c r="Q17" s="41">
        <f>I17/I14</f>
        <v>0.75323428607288989</v>
      </c>
      <c r="R17" s="41">
        <f t="shared" ref="R17:S17" si="49">J17/J14</f>
        <v>0.75529559561355497</v>
      </c>
      <c r="S17" s="41">
        <f t="shared" si="49"/>
        <v>0.77845700588070421</v>
      </c>
      <c r="T17" s="41">
        <f t="shared" si="7"/>
        <v>2.3161410267149241E-2</v>
      </c>
      <c r="U17" s="41">
        <f>M17/M14</f>
        <v>0.75473948189013396</v>
      </c>
      <c r="V17" s="41">
        <f t="shared" ref="V17" si="50">N17/N14</f>
        <v>0.75633044542556171</v>
      </c>
      <c r="W17" s="41">
        <f t="shared" ref="W17" si="51">O17/O14</f>
        <v>0.77629495675207205</v>
      </c>
      <c r="X17" s="41">
        <f t="shared" si="10"/>
        <v>1.9964511326510337E-2</v>
      </c>
      <c r="Y17" s="40">
        <f>IFERROR(VLOOKUP($E$5&amp;$E17&amp;$F17&amp;$G17,'data for updated markets'!$B$8:$BF$229,'Updated Markets Report'!Y$3,FALSE)," ")</f>
        <v>3276632</v>
      </c>
      <c r="Z17" s="40">
        <f>IFERROR(VLOOKUP($E$5&amp;$E17&amp;$F17&amp;$G17,'data for updated markets'!$B$8:$BF$229,'Updated Markets Report'!Z$3,FALSE)," ")</f>
        <v>3521750</v>
      </c>
      <c r="AA17" s="40">
        <f>IFERROR(VLOOKUP($E$5&amp;$E17&amp;$F17&amp;$G17,'data for updated markets'!$B$8:$BF$229,'Updated Markets Report'!AA$3,FALSE)," ")</f>
        <v>3204295</v>
      </c>
      <c r="AB17" s="39">
        <f>IFERROR(VLOOKUP($E$5&amp;$E17&amp;$F17&amp;$G17,'data for updated markets'!$B$8:$BF$229,'Updated Markets Report'!AB$3,FALSE)," ")</f>
        <v>-9.01</v>
      </c>
      <c r="AC17" s="40">
        <f>IFERROR(VLOOKUP($E$5&amp;$E17&amp;$F17&amp;$G17,'data for updated markets'!$B$8:$BF$229,'Updated Markets Report'!AC$3,FALSE)," ")</f>
        <v>819697</v>
      </c>
      <c r="AD17" s="40">
        <f>IFERROR(VLOOKUP($E$5&amp;$E17&amp;$F17&amp;$G17,'data for updated markets'!$B$8:$BF$229,'Updated Markets Report'!AD$3,FALSE)," ")</f>
        <v>757880</v>
      </c>
      <c r="AE17" s="40">
        <f>IFERROR(VLOOKUP($E$5&amp;$E17&amp;$F17&amp;$G17,'data for updated markets'!$B$8:$BF$229,'Updated Markets Report'!AE$3,FALSE)," ")</f>
        <v>711734</v>
      </c>
      <c r="AF17" s="39">
        <f>IFERROR(VLOOKUP($E$5&amp;$E17&amp;$F17&amp;$G17,'data for updated markets'!$B$8:$BF$229,'Updated Markets Report'!AF$3,FALSE)," ")</f>
        <v>-6.09</v>
      </c>
      <c r="AG17" s="41">
        <f>Y17/Y14</f>
        <v>0.75104033175093654</v>
      </c>
      <c r="AH17" s="41">
        <f t="shared" ref="AH17" si="52">Z17/Z14</f>
        <v>0.75189358477369317</v>
      </c>
      <c r="AI17" s="41">
        <f t="shared" ref="AI17" si="53">AA17/AA14</f>
        <v>0.77789802851107659</v>
      </c>
      <c r="AJ17" s="41">
        <f t="shared" si="13"/>
        <v>2.600444373738342E-2</v>
      </c>
      <c r="AK17" s="41">
        <f>AC17/AC14</f>
        <v>0.75237936139766659</v>
      </c>
      <c r="AL17" s="41">
        <f t="shared" ref="AL17" si="54">AD17/AD14</f>
        <v>0.75332239948312707</v>
      </c>
      <c r="AM17" s="41">
        <f t="shared" ref="AM17" si="55">AE17/AE14</f>
        <v>0.77571666168947095</v>
      </c>
      <c r="AN17" s="41">
        <f t="shared" si="16"/>
        <v>2.2394262206343885E-2</v>
      </c>
      <c r="AO17" s="40">
        <f>IFERROR(VLOOKUP($E$5&amp;$E17&amp;$F17&amp;$G17,'data for updated markets'!$B$8:$BF$229,'Updated Markets Report'!AO$3,FALSE)," ")</f>
        <v>6.17</v>
      </c>
      <c r="AP17" s="40">
        <f>IFERROR(VLOOKUP($E$5&amp;$E17&amp;$F17&amp;$G17,'data for updated markets'!$B$8:$BF$229,'Updated Markets Report'!AP$3,FALSE)," ")</f>
        <v>6.81</v>
      </c>
      <c r="AQ17" s="40">
        <f>IFERROR(VLOOKUP($E$5&amp;$E17&amp;$F17&amp;$G17,'data for updated markets'!$B$8:$BF$229,'Updated Markets Report'!AQ$3,FALSE)," ")</f>
        <v>7.24</v>
      </c>
      <c r="AR17" s="42">
        <f>IFERROR(VLOOKUP($E$5&amp;$E17&amp;$F17&amp;$G17,'data for updated markets'!$B$8:$BF$229,'Updated Markets Report'!AR$3,FALSE)," ")</f>
        <v>6.31</v>
      </c>
      <c r="AS17" s="40">
        <f>IFERROR(VLOOKUP($E$5&amp;$E17&amp;$F17&amp;$G17,'data for updated markets'!$B$8:$BF$229,'Updated Markets Report'!AS$3,FALSE)," ")</f>
        <v>6.24</v>
      </c>
      <c r="AT17" s="40">
        <f>IFERROR(VLOOKUP($E$5&amp;$E17&amp;$F17&amp;$G17,'data for updated markets'!$B$8:$BF$229,'Updated Markets Report'!AT$3,FALSE)," ")</f>
        <v>7.13</v>
      </c>
      <c r="AU17" s="40">
        <f>IFERROR(VLOOKUP($E$5&amp;$E17&amp;$F17&amp;$G17,'data for updated markets'!$B$8:$BF$229,'Updated Markets Report'!AU$3,FALSE)," ")</f>
        <v>7.29</v>
      </c>
      <c r="AV17" s="39">
        <f>IFERROR(VLOOKUP($E$5&amp;$E17&amp;$F17&amp;$G17,'data for updated markets'!$B$8:$BF$229,'Updated Markets Report'!AV$3,FALSE)," ")</f>
        <v>2.2400000000000002</v>
      </c>
      <c r="AW17" s="40">
        <f>IFERROR(VLOOKUP($E$5&amp;$E17&amp;$F17&amp;$G17,'data for updated markets'!$B$8:$BF$229,'Updated Markets Report'!AW$3,FALSE)," ")</f>
        <v>55763</v>
      </c>
      <c r="AX17" s="40">
        <f>IFERROR(VLOOKUP($E$5&amp;$E17&amp;$F17&amp;$G17,'data for updated markets'!$B$8:$BF$229,'Updated Markets Report'!AX$3,FALSE)," ")</f>
        <v>56370</v>
      </c>
      <c r="AY17" s="40">
        <f>IFERROR(VLOOKUP($E$5&amp;$E17&amp;$F17&amp;$G17,'data for updated markets'!$B$8:$BF$229,'Updated Markets Report'!AY$3,FALSE)," ")</f>
        <v>49843</v>
      </c>
      <c r="AZ17" s="39">
        <f>IFERROR(VLOOKUP($E$5&amp;$E17&amp;$F17&amp;$G17,'data for updated markets'!$B$8:$BF$229,'Updated Markets Report'!AZ$3,FALSE)," ")</f>
        <v>-11.58</v>
      </c>
      <c r="BA17" s="40">
        <f>IFERROR(VLOOKUP($E$5&amp;$E17&amp;$F17&amp;$G17,'data for updated markets'!$B$8:$BF$229,'Updated Markets Report'!BA$3,FALSE)," ")</f>
        <v>58663</v>
      </c>
      <c r="BB17" s="40">
        <f>IFERROR(VLOOKUP($E$5&amp;$E17&amp;$F17&amp;$G17,'data for updated markets'!$B$8:$BF$229,'Updated Markets Report'!BB$3,FALSE)," ")</f>
        <v>47630</v>
      </c>
      <c r="BC17" s="40">
        <f>IFERROR(VLOOKUP($E$5&amp;$E17&amp;$F17&amp;$G17,'data for updated markets'!$B$8:$BF$229,'Updated Markets Report'!BC$3,FALSE)," ")</f>
        <v>53417</v>
      </c>
      <c r="BD17" s="62">
        <f>IFERROR(VLOOKUP($E$5&amp;$E17&amp;$F17&amp;$G17,'data for updated markets'!$B$8:$BF$229,'Updated Markets Report'!BD$3,FALSE)," ")</f>
        <v>12.15</v>
      </c>
    </row>
    <row r="18" spans="1:56" ht="14.4" x14ac:dyDescent="0.3">
      <c r="A18" s="23"/>
      <c r="B18" s="4">
        <v>10</v>
      </c>
      <c r="C18" s="5"/>
      <c r="D18" s="13"/>
      <c r="E18" s="83" t="s">
        <v>96</v>
      </c>
      <c r="F18" s="15" t="s">
        <v>51</v>
      </c>
      <c r="G18" s="84" t="s">
        <v>53</v>
      </c>
      <c r="H18" s="13"/>
      <c r="I18" s="61">
        <f>IFERROR(VLOOKUP($E$5&amp;$E18&amp;$F18&amp;$G18,'data for updated markets'!$B$8:$BF$229,'Updated Markets Report'!I$3,FALSE)," ")</f>
        <v>13462664.73</v>
      </c>
      <c r="J18" s="40">
        <f>IFERROR(VLOOKUP($E$5&amp;$E18&amp;$F18&amp;$G18,'data for updated markets'!$B$8:$BF$229,'Updated Markets Report'!J$3,FALSE)," ")</f>
        <v>16559347.67</v>
      </c>
      <c r="K18" s="40">
        <f>IFERROR(VLOOKUP($E$5&amp;$E18&amp;$F18&amp;$G18,'data for updated markets'!$B$8:$BF$229,'Updated Markets Report'!K$3,FALSE)," ")</f>
        <v>14577467.42</v>
      </c>
      <c r="L18" s="39">
        <f>IFERROR(VLOOKUP($E$5&amp;$E18&amp;$F18&amp;$G18,'data for updated markets'!$B$8:$BF$229,'Updated Markets Report'!L$3,FALSE)," ")</f>
        <v>-11.97</v>
      </c>
      <c r="M18" s="40">
        <f>IFERROR(VLOOKUP($E$5&amp;$E18&amp;$F18&amp;$G18,'data for updated markets'!$B$8:$BF$229,'Updated Markets Report'!M$3,FALSE)," ")</f>
        <v>3275980.42</v>
      </c>
      <c r="N18" s="40">
        <f>IFERROR(VLOOKUP($E$5&amp;$E18&amp;$F18&amp;$G18,'data for updated markets'!$B$8:$BF$229,'Updated Markets Report'!N$3,FALSE)," ")</f>
        <v>3758495.53</v>
      </c>
      <c r="O18" s="40">
        <f>IFERROR(VLOOKUP($E$5&amp;$E18&amp;$F18&amp;$G18,'data for updated markets'!$B$8:$BF$229,'Updated Markets Report'!O$3,FALSE)," ")</f>
        <v>3392119.02</v>
      </c>
      <c r="P18" s="39">
        <f>IFERROR(VLOOKUP($E$5&amp;$E18&amp;$F18&amp;$G18,'data for updated markets'!$B$8:$BF$229,'Updated Markets Report'!P$3,FALSE)," ")</f>
        <v>-9.75</v>
      </c>
      <c r="Q18" s="41">
        <f>I18/I14</f>
        <v>2.7885349967381682E-2</v>
      </c>
      <c r="R18" s="41">
        <f t="shared" ref="R18:S18" si="56">J18/J14</f>
        <v>2.8982576010713992E-2</v>
      </c>
      <c r="S18" s="41">
        <f t="shared" si="56"/>
        <v>2.7189702762558544E-2</v>
      </c>
      <c r="T18" s="41">
        <f t="shared" si="7"/>
        <v>-1.792873248155448E-3</v>
      </c>
      <c r="U18" s="41">
        <f>M18/M14</f>
        <v>2.6868151207298577E-2</v>
      </c>
      <c r="V18" s="41">
        <f t="shared" ref="V18" si="57">N18/N14</f>
        <v>2.9244432918825936E-2</v>
      </c>
      <c r="W18" s="41">
        <f t="shared" ref="W18" si="58">O18/O14</f>
        <v>2.8181110448998993E-2</v>
      </c>
      <c r="X18" s="41">
        <f t="shared" si="10"/>
        <v>-1.0633224698269432E-3</v>
      </c>
      <c r="Y18" s="40">
        <f>IFERROR(VLOOKUP($E$5&amp;$E18&amp;$F18&amp;$G18,'data for updated markets'!$B$8:$BF$229,'Updated Markets Report'!Y$3,FALSE)," ")</f>
        <v>115229</v>
      </c>
      <c r="Z18" s="40">
        <f>IFERROR(VLOOKUP($E$5&amp;$E18&amp;$F18&amp;$G18,'data for updated markets'!$B$8:$BF$229,'Updated Markets Report'!Z$3,FALSE)," ")</f>
        <v>129529</v>
      </c>
      <c r="AA18" s="40">
        <f>IFERROR(VLOOKUP($E$5&amp;$E18&amp;$F18&amp;$G18,'data for updated markets'!$B$8:$BF$229,'Updated Markets Report'!AA$3,FALSE)," ")</f>
        <v>105494</v>
      </c>
      <c r="AB18" s="39">
        <f>IFERROR(VLOOKUP($E$5&amp;$E18&amp;$F18&amp;$G18,'data for updated markets'!$B$8:$BF$229,'Updated Markets Report'!AB$3,FALSE)," ")</f>
        <v>-18.559999999999999</v>
      </c>
      <c r="AC18" s="40">
        <f>IFERROR(VLOOKUP($E$5&amp;$E18&amp;$F18&amp;$G18,'data for updated markets'!$B$8:$BF$229,'Updated Markets Report'!AC$3,FALSE)," ")</f>
        <v>27960</v>
      </c>
      <c r="AD18" s="40">
        <f>IFERROR(VLOOKUP($E$5&amp;$E18&amp;$F18&amp;$G18,'data for updated markets'!$B$8:$BF$229,'Updated Markets Report'!AD$3,FALSE)," ")</f>
        <v>28017</v>
      </c>
      <c r="AE18" s="40">
        <f>IFERROR(VLOOKUP($E$5&amp;$E18&amp;$F18&amp;$G18,'data for updated markets'!$B$8:$BF$229,'Updated Markets Report'!AE$3,FALSE)," ")</f>
        <v>24381</v>
      </c>
      <c r="AF18" s="39">
        <f>IFERROR(VLOOKUP($E$5&amp;$E18&amp;$F18&amp;$G18,'data for updated markets'!$B$8:$BF$229,'Updated Markets Report'!AF$3,FALSE)," ")</f>
        <v>-12.98</v>
      </c>
      <c r="AG18" s="41">
        <f>Y18/Y14</f>
        <v>2.6411762562084683E-2</v>
      </c>
      <c r="AH18" s="41">
        <f t="shared" ref="AH18" si="59">Z18/Z14</f>
        <v>2.7654440020487458E-2</v>
      </c>
      <c r="AI18" s="41">
        <f t="shared" ref="AI18" si="60">AA18/AA14</f>
        <v>2.5610492985117635E-2</v>
      </c>
      <c r="AJ18" s="41">
        <f t="shared" si="13"/>
        <v>-2.0439470353698225E-3</v>
      </c>
      <c r="AK18" s="41">
        <f>AC18/AC14</f>
        <v>2.5663784233294445E-2</v>
      </c>
      <c r="AL18" s="41">
        <f t="shared" ref="AL18" si="61">AD18/AD14</f>
        <v>2.7848516475324287E-2</v>
      </c>
      <c r="AM18" s="41">
        <f t="shared" ref="AM18" si="62">AE18/AE14</f>
        <v>2.6572775683964784E-2</v>
      </c>
      <c r="AN18" s="41">
        <f t="shared" si="16"/>
        <v>-1.2757407913595031E-3</v>
      </c>
      <c r="AO18" s="40">
        <f>IFERROR(VLOOKUP($E$5&amp;$E18&amp;$F18&amp;$G18,'data for updated markets'!$B$8:$BF$229,'Updated Markets Report'!AO$3,FALSE)," ")</f>
        <v>6.49</v>
      </c>
      <c r="AP18" s="40">
        <f>IFERROR(VLOOKUP($E$5&amp;$E18&amp;$F18&amp;$G18,'data for updated markets'!$B$8:$BF$229,'Updated Markets Report'!AP$3,FALSE)," ")</f>
        <v>7.1</v>
      </c>
      <c r="AQ18" s="40">
        <f>IFERROR(VLOOKUP($E$5&amp;$E18&amp;$F18&amp;$G18,'data for updated markets'!$B$8:$BF$229,'Updated Markets Report'!AQ$3,FALSE)," ")</f>
        <v>7.68</v>
      </c>
      <c r="AR18" s="42">
        <f>IFERROR(VLOOKUP($E$5&amp;$E18&amp;$F18&amp;$G18,'data for updated markets'!$B$8:$BF$229,'Updated Markets Report'!AR$3,FALSE)," ")</f>
        <v>8.17</v>
      </c>
      <c r="AS18" s="40">
        <f>IFERROR(VLOOKUP($E$5&amp;$E18&amp;$F18&amp;$G18,'data for updated markets'!$B$8:$BF$229,'Updated Markets Report'!AS$3,FALSE)," ")</f>
        <v>6.51</v>
      </c>
      <c r="AT18" s="40">
        <f>IFERROR(VLOOKUP($E$5&amp;$E18&amp;$F18&amp;$G18,'data for updated markets'!$B$8:$BF$229,'Updated Markets Report'!AT$3,FALSE)," ")</f>
        <v>7.45</v>
      </c>
      <c r="AU18" s="40">
        <f>IFERROR(VLOOKUP($E$5&amp;$E18&amp;$F18&amp;$G18,'data for updated markets'!$B$8:$BF$229,'Updated Markets Report'!AU$3,FALSE)," ")</f>
        <v>7.73</v>
      </c>
      <c r="AV18" s="39">
        <f>IFERROR(VLOOKUP($E$5&amp;$E18&amp;$F18&amp;$G18,'data for updated markets'!$B$8:$BF$229,'Updated Markets Report'!AV$3,FALSE)," ")</f>
        <v>3.76</v>
      </c>
      <c r="AW18" s="40">
        <f>IFERROR(VLOOKUP($E$5&amp;$E18&amp;$F18&amp;$G18,'data for updated markets'!$B$8:$BF$229,'Updated Markets Report'!AW$3,FALSE)," ")</f>
        <v>4976</v>
      </c>
      <c r="AX18" s="40">
        <f>IFERROR(VLOOKUP($E$5&amp;$E18&amp;$F18&amp;$G18,'data for updated markets'!$B$8:$BF$229,'Updated Markets Report'!AX$3,FALSE)," ")</f>
        <v>5171</v>
      </c>
      <c r="AY18" s="40">
        <f>IFERROR(VLOOKUP($E$5&amp;$E18&amp;$F18&amp;$G18,'data for updated markets'!$B$8:$BF$229,'Updated Markets Report'!AY$3,FALSE)," ")</f>
        <v>4886</v>
      </c>
      <c r="AZ18" s="39">
        <f>IFERROR(VLOOKUP($E$5&amp;$E18&amp;$F18&amp;$G18,'data for updated markets'!$B$8:$BF$229,'Updated Markets Report'!AZ$3,FALSE)," ")</f>
        <v>-5.51</v>
      </c>
      <c r="BA18" s="40">
        <f>IFERROR(VLOOKUP($E$5&amp;$E18&amp;$F18&amp;$G18,'data for updated markets'!$B$8:$BF$229,'Updated Markets Report'!BA$3,FALSE)," ")</f>
        <v>5170</v>
      </c>
      <c r="BB18" s="40">
        <f>IFERROR(VLOOKUP($E$5&amp;$E18&amp;$F18&amp;$G18,'data for updated markets'!$B$8:$BF$229,'Updated Markets Report'!BB$3,FALSE)," ")</f>
        <v>4691</v>
      </c>
      <c r="BC18" s="40">
        <f>IFERROR(VLOOKUP($E$5&amp;$E18&amp;$F18&amp;$G18,'data for updated markets'!$B$8:$BF$229,'Updated Markets Report'!BC$3,FALSE)," ")</f>
        <v>4821</v>
      </c>
      <c r="BD18" s="62">
        <f>IFERROR(VLOOKUP($E$5&amp;$E18&amp;$F18&amp;$G18,'data for updated markets'!$B$8:$BF$229,'Updated Markets Report'!BD$3,FALSE)," ")</f>
        <v>2.77</v>
      </c>
    </row>
    <row r="19" spans="1:56" ht="15" thickBot="1" x14ac:dyDescent="0.35">
      <c r="A19" s="23"/>
      <c r="B19" s="4">
        <v>12</v>
      </c>
      <c r="C19" s="5"/>
      <c r="D19" s="13"/>
      <c r="E19" s="85" t="s">
        <v>96</v>
      </c>
      <c r="F19" s="86" t="s">
        <v>51</v>
      </c>
      <c r="G19" s="87" t="s">
        <v>97</v>
      </c>
      <c r="H19" s="71"/>
      <c r="I19" s="63">
        <f>IFERROR(VLOOKUP($E$5&amp;$E19&amp;$F19&amp;$G19,'data for updated markets'!$B$8:$BF$229,'Updated Markets Report'!I$3,FALSE)," ")</f>
        <v>183616.55</v>
      </c>
      <c r="J19" s="64">
        <f>IFERROR(VLOOKUP($E$5&amp;$E19&amp;$F19&amp;$G19,'data for updated markets'!$B$8:$BF$229,'Updated Markets Report'!J$3,FALSE)," ")</f>
        <v>152032.07999999999</v>
      </c>
      <c r="K19" s="64">
        <f>IFERROR(VLOOKUP($E$5&amp;$E19&amp;$F19&amp;$G19,'data for updated markets'!$B$8:$BF$229,'Updated Markets Report'!K$3,FALSE)," ")</f>
        <v>126349.54</v>
      </c>
      <c r="L19" s="65">
        <f>IFERROR(VLOOKUP($E$5&amp;$E19&amp;$F19&amp;$G19,'data for updated markets'!$B$8:$BF$229,'Updated Markets Report'!L$3,FALSE)," ")</f>
        <v>-16.89</v>
      </c>
      <c r="M19" s="64">
        <f>IFERROR(VLOOKUP($E$5&amp;$E19&amp;$F19&amp;$G19,'data for updated markets'!$B$8:$BF$229,'Updated Markets Report'!M$3,FALSE)," ")</f>
        <v>44402.51</v>
      </c>
      <c r="N19" s="64">
        <f>IFERROR(VLOOKUP($E$5&amp;$E19&amp;$F19&amp;$G19,'data for updated markets'!$B$8:$BF$229,'Updated Markets Report'!N$3,FALSE)," ")</f>
        <v>29361.48</v>
      </c>
      <c r="O19" s="64">
        <f>IFERROR(VLOOKUP($E$5&amp;$E19&amp;$F19&amp;$G19,'data for updated markets'!$B$8:$BF$229,'Updated Markets Report'!O$3,FALSE)," ")</f>
        <v>31265.17</v>
      </c>
      <c r="P19" s="65">
        <f>IFERROR(VLOOKUP($E$5&amp;$E19&amp;$F19&amp;$G19,'data for updated markets'!$B$8:$BF$229,'Updated Markets Report'!P$3,FALSE)," ")</f>
        <v>6.48</v>
      </c>
      <c r="Q19" s="66">
        <f>IFERROR(I19/I14, " ")</f>
        <v>3.8032676734075041E-4</v>
      </c>
      <c r="R19" s="66">
        <f t="shared" ref="R19:S19" si="63">IFERROR(J19/J14, " ")</f>
        <v>2.6609027133657313E-4</v>
      </c>
      <c r="S19" s="66">
        <f t="shared" si="63"/>
        <v>2.3566551979205185E-4</v>
      </c>
      <c r="T19" s="66">
        <f>IFERROR(S19-R19, " ")</f>
        <v>-3.0424751544521283E-5</v>
      </c>
      <c r="U19" s="66">
        <f>IFERROR(M19/M14, " ")</f>
        <v>3.6416986663906473E-4</v>
      </c>
      <c r="V19" s="66">
        <f t="shared" ref="V19" si="64">IFERROR(N19/N14, " ")</f>
        <v>2.2845838857694461E-4</v>
      </c>
      <c r="W19" s="66">
        <f t="shared" ref="W19" si="65">IFERROR(O19/O14, " ")</f>
        <v>2.5974536971781428E-4</v>
      </c>
      <c r="X19" s="66">
        <f t="shared" si="10"/>
        <v>3.1286981140869665E-5</v>
      </c>
      <c r="Y19" s="64">
        <f>IFERROR(VLOOKUP($E$5&amp;$E19&amp;$F19&amp;$G19,'data for updated markets'!$B$8:$BF$229,'Updated Markets Report'!Y$3,FALSE)," ")</f>
        <v>1570</v>
      </c>
      <c r="Z19" s="64">
        <f>IFERROR(VLOOKUP($E$5&amp;$E19&amp;$F19&amp;$G19,'data for updated markets'!$B$8:$BF$229,'Updated Markets Report'!Z$3,FALSE)," ")</f>
        <v>1121</v>
      </c>
      <c r="AA19" s="64">
        <f>IFERROR(VLOOKUP($E$5&amp;$E19&amp;$F19&amp;$G19,'data for updated markets'!$B$8:$BF$229,'Updated Markets Report'!AA$3,FALSE)," ")</f>
        <v>869</v>
      </c>
      <c r="AB19" s="65">
        <f>IFERROR(VLOOKUP($E$5&amp;$E19&amp;$F19&amp;$G19,'data for updated markets'!$B$8:$BF$229,'Updated Markets Report'!AB$3,FALSE)," ")</f>
        <v>-22.48</v>
      </c>
      <c r="AC19" s="64">
        <f>IFERROR(VLOOKUP($E$5&amp;$E19&amp;$F19&amp;$G19,'data for updated markets'!$B$8:$BF$229,'Updated Markets Report'!AC$3,FALSE)," ")</f>
        <v>368</v>
      </c>
      <c r="AD19" s="64">
        <f>IFERROR(VLOOKUP($E$5&amp;$E19&amp;$F19&amp;$G19,'data for updated markets'!$B$8:$BF$229,'Updated Markets Report'!AD$3,FALSE)," ")</f>
        <v>203</v>
      </c>
      <c r="AE19" s="64">
        <f>IFERROR(VLOOKUP($E$5&amp;$E19&amp;$F19&amp;$G19,'data for updated markets'!$B$8:$BF$229,'Updated Markets Report'!AE$3,FALSE)," ")</f>
        <v>213</v>
      </c>
      <c r="AF19" s="65">
        <f>IFERROR(VLOOKUP($E$5&amp;$E19&amp;$F19&amp;$G19,'data for updated markets'!$B$8:$BF$229,'Updated Markets Report'!AF$3,FALSE)," ")</f>
        <v>4.93</v>
      </c>
      <c r="AG19" s="66">
        <f>IFERROR(Y19/Y14, " ")</f>
        <v>3.5986138231237756E-4</v>
      </c>
      <c r="AH19" s="66">
        <f t="shared" ref="AH19" si="66">IFERROR(Z19/Z14, " ")</f>
        <v>2.3933348719565843E-4</v>
      </c>
      <c r="AI19" s="66">
        <f t="shared" ref="AI19" si="67">IFERROR(AA19/AA14, " ")</f>
        <v>2.1096477907812033E-4</v>
      </c>
      <c r="AJ19" s="66">
        <f t="shared" si="13"/>
        <v>-2.83687081175381E-5</v>
      </c>
      <c r="AK19" s="66">
        <f>IFERROR(AC19/AC14, " ")</f>
        <v>3.3777798990888255E-4</v>
      </c>
      <c r="AL19" s="66">
        <f t="shared" ref="AL19" si="68">IFERROR(AD19/AD14, " ")</f>
        <v>2.0177923562447194E-4</v>
      </c>
      <c r="AM19" s="66">
        <f t="shared" ref="AM19" si="69">IFERROR(AE19/AE14, " ")</f>
        <v>2.3214803415300844E-4</v>
      </c>
      <c r="AN19" s="66">
        <f t="shared" si="16"/>
        <v>3.0368798528536498E-5</v>
      </c>
      <c r="AO19" s="64">
        <f>IFERROR(VLOOKUP($E$5&amp;$E19&amp;$F19&amp;$G19,'data for updated markets'!$B$8:$BF$229,'Updated Markets Report'!AO$3,FALSE)," ")</f>
        <v>6.5</v>
      </c>
      <c r="AP19" s="64">
        <f>IFERROR(VLOOKUP($E$5&amp;$E19&amp;$F19&amp;$G19,'data for updated markets'!$B$8:$BF$229,'Updated Markets Report'!AP$3,FALSE)," ")</f>
        <v>7.54</v>
      </c>
      <c r="AQ19" s="64">
        <f>IFERROR(VLOOKUP($E$5&amp;$E19&amp;$F19&amp;$G19,'data for updated markets'!$B$8:$BF$229,'Updated Markets Report'!AQ$3,FALSE)," ")</f>
        <v>8.08</v>
      </c>
      <c r="AR19" s="67">
        <f>IFERROR(VLOOKUP($E$5&amp;$E19&amp;$F19&amp;$G19,'data for updated markets'!$B$8:$BF$229,'Updated Markets Report'!AR$3,FALSE)," ")</f>
        <v>7.16</v>
      </c>
      <c r="AS19" s="64">
        <f>IFERROR(VLOOKUP($E$5&amp;$E19&amp;$F19&amp;$G19,'data for updated markets'!$B$8:$BF$229,'Updated Markets Report'!AS$3,FALSE)," ")</f>
        <v>6.7</v>
      </c>
      <c r="AT19" s="64">
        <f>IFERROR(VLOOKUP($E$5&amp;$E19&amp;$F19&amp;$G19,'data for updated markets'!$B$8:$BF$229,'Updated Markets Report'!AT$3,FALSE)," ")</f>
        <v>8.0399999999999991</v>
      </c>
      <c r="AU19" s="64">
        <f>IFERROR(VLOOKUP($E$5&amp;$E19&amp;$F19&amp;$G19,'data for updated markets'!$B$8:$BF$229,'Updated Markets Report'!AU$3,FALSE)," ")</f>
        <v>8.15</v>
      </c>
      <c r="AV19" s="65">
        <f>IFERROR(VLOOKUP($E$5&amp;$E19&amp;$F19&amp;$G19,'data for updated markets'!$B$8:$BF$229,'Updated Markets Report'!AV$3,FALSE)," ")</f>
        <v>1.37</v>
      </c>
      <c r="AW19" s="64">
        <f>IFERROR(VLOOKUP($E$5&amp;$E19&amp;$F19&amp;$G19,'data for updated markets'!$B$8:$BF$229,'Updated Markets Report'!AW$3,FALSE)," ")</f>
        <v>80</v>
      </c>
      <c r="AX19" s="64">
        <f>IFERROR(VLOOKUP($E$5&amp;$E19&amp;$F19&amp;$G19,'data for updated markets'!$B$8:$BF$229,'Updated Markets Report'!AX$3,FALSE)," ")</f>
        <v>69</v>
      </c>
      <c r="AY19" s="64">
        <f>IFERROR(VLOOKUP($E$5&amp;$E19&amp;$F19&amp;$G19,'data for updated markets'!$B$8:$BF$229,'Updated Markets Report'!AY$3,FALSE)," ")</f>
        <v>24</v>
      </c>
      <c r="AZ19" s="65">
        <f>IFERROR(VLOOKUP($E$5&amp;$E19&amp;$F19&amp;$G19,'data for updated markets'!$B$8:$BF$229,'Updated Markets Report'!AZ$3,FALSE)," ")</f>
        <v>-65.22</v>
      </c>
      <c r="BA19" s="64">
        <f>IFERROR(VLOOKUP($E$5&amp;$E19&amp;$F19&amp;$G19,'data for updated markets'!$B$8:$BF$229,'Updated Markets Report'!BA$3,FALSE)," ")</f>
        <v>77</v>
      </c>
      <c r="BB19" s="64">
        <f>IFERROR(VLOOKUP($E$5&amp;$E19&amp;$F19&amp;$G19,'data for updated markets'!$B$8:$BF$229,'Updated Markets Report'!BB$3,FALSE)," ")</f>
        <v>50</v>
      </c>
      <c r="BC19" s="64">
        <f>IFERROR(VLOOKUP($E$5&amp;$E19&amp;$F19&amp;$G19,'data for updated markets'!$B$8:$BF$229,'Updated Markets Report'!BC$3,FALSE)," ")</f>
        <v>10</v>
      </c>
      <c r="BD19" s="68">
        <f>IFERROR(VLOOKUP($E$5&amp;$E19&amp;$F19&amp;$G19,'data for updated markets'!$B$8:$BF$229,'Updated Markets Report'!BD$3,FALSE)," ")</f>
        <v>-80</v>
      </c>
    </row>
    <row r="20" spans="1:56" customFormat="1" ht="14.4" x14ac:dyDescent="0.3">
      <c r="A20" s="23"/>
      <c r="B20" s="4">
        <v>13</v>
      </c>
      <c r="C20" s="5"/>
      <c r="D20" s="1"/>
      <c r="E20" s="1"/>
    </row>
    <row r="21" spans="1:56" customFormat="1" ht="15" customHeight="1" x14ac:dyDescent="0.3">
      <c r="A21" s="24"/>
      <c r="B21" s="4"/>
      <c r="C21" s="2"/>
      <c r="E21" s="34" t="s">
        <v>71</v>
      </c>
    </row>
    <row r="22" spans="1:56" s="2" customFormat="1" ht="15" customHeight="1" x14ac:dyDescent="0.3">
      <c r="A22" s="24"/>
      <c r="B22" s="26"/>
      <c r="D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</row>
    <row r="23" spans="1:56" ht="15" hidden="1" customHeight="1" x14ac:dyDescent="0.3"/>
    <row r="24" spans="1:56" ht="15" hidden="1" customHeight="1" x14ac:dyDescent="0.3"/>
    <row r="25" spans="1:56" ht="15" hidden="1" customHeight="1" x14ac:dyDescent="0.3"/>
    <row r="26" spans="1:56" ht="15" hidden="1" customHeight="1" x14ac:dyDescent="0.3"/>
    <row r="27" spans="1:56" ht="15" hidden="1" customHeight="1" x14ac:dyDescent="0.3"/>
    <row r="28" spans="1:56" ht="15" hidden="1" customHeight="1" x14ac:dyDescent="0.3"/>
    <row r="29" spans="1:56" ht="15" hidden="1" customHeight="1" x14ac:dyDescent="0.3"/>
    <row r="30" spans="1:56" ht="15" hidden="1" customHeight="1" x14ac:dyDescent="0.3"/>
    <row r="31" spans="1:56" ht="15" hidden="1" customHeight="1" x14ac:dyDescent="0.3"/>
    <row r="32" spans="1:56" ht="15" hidden="1" customHeight="1" x14ac:dyDescent="0.3"/>
    <row r="33" ht="15" hidden="1" customHeight="1" x14ac:dyDescent="0.3"/>
    <row r="34" ht="15" hidden="1" customHeight="1" x14ac:dyDescent="0.3"/>
    <row r="35" ht="15" hidden="1" customHeight="1" x14ac:dyDescent="0.3"/>
    <row r="36" ht="15" hidden="1" customHeight="1" x14ac:dyDescent="0.3"/>
    <row r="37" ht="15" hidden="1" customHeight="1" x14ac:dyDescent="0.3"/>
    <row r="38" ht="15" hidden="1" customHeight="1" x14ac:dyDescent="0.3"/>
    <row r="39" ht="15" hidden="1" customHeight="1" x14ac:dyDescent="0.3"/>
    <row r="40" ht="15" hidden="1" customHeight="1" x14ac:dyDescent="0.3"/>
    <row r="41" ht="15" hidden="1" customHeight="1" x14ac:dyDescent="0.3"/>
    <row r="42" ht="15" hidden="1" customHeight="1" x14ac:dyDescent="0.3"/>
    <row r="43" ht="15" hidden="1" customHeight="1" x14ac:dyDescent="0.3"/>
    <row r="44" ht="15" hidden="1" customHeight="1" x14ac:dyDescent="0.3"/>
    <row r="45" ht="15" hidden="1" customHeight="1" x14ac:dyDescent="0.3"/>
    <row r="46" ht="15" hidden="1" customHeight="1" x14ac:dyDescent="0.3"/>
    <row r="47" ht="15" hidden="1" customHeight="1" x14ac:dyDescent="0.3"/>
    <row r="48" ht="15" hidden="1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  <row r="81" ht="15" hidden="1" customHeight="1" x14ac:dyDescent="0.3"/>
    <row r="82" ht="15" hidden="1" customHeight="1" x14ac:dyDescent="0.3"/>
    <row r="83" ht="15" hidden="1" customHeight="1" x14ac:dyDescent="0.3"/>
    <row r="84" ht="15" hidden="1" customHeight="1" x14ac:dyDescent="0.3"/>
    <row r="85" ht="15" hidden="1" customHeight="1" x14ac:dyDescent="0.3"/>
  </sheetData>
  <mergeCells count="6">
    <mergeCell ref="AW6:BD6"/>
    <mergeCell ref="I6:P6"/>
    <mergeCell ref="Q6:X6"/>
    <mergeCell ref="Y6:AF6"/>
    <mergeCell ref="AG6:AN6"/>
    <mergeCell ref="AO6:AV6"/>
  </mergeCells>
  <phoneticPr fontId="22" type="noConversion"/>
  <conditionalFormatting sqref="L8">
    <cfRule type="cellIs" dxfId="43" priority="26" operator="greaterThan">
      <formula>0</formula>
    </cfRule>
    <cfRule type="cellIs" dxfId="42" priority="25" operator="lessThan">
      <formula>0</formula>
    </cfRule>
  </conditionalFormatting>
  <conditionalFormatting sqref="L10:L19">
    <cfRule type="cellIs" dxfId="41" priority="27" operator="lessThan">
      <formula>0</formula>
    </cfRule>
    <cfRule type="cellIs" dxfId="40" priority="28" operator="greaterThan">
      <formula>0</formula>
    </cfRule>
  </conditionalFormatting>
  <conditionalFormatting sqref="P8">
    <cfRule type="cellIs" dxfId="39" priority="21" operator="lessThan">
      <formula>0</formula>
    </cfRule>
    <cfRule type="cellIs" dxfId="38" priority="22" operator="greaterThan">
      <formula>0</formula>
    </cfRule>
  </conditionalFormatting>
  <conditionalFormatting sqref="P10:P19">
    <cfRule type="cellIs" dxfId="37" priority="23" operator="lessThan">
      <formula>0</formula>
    </cfRule>
    <cfRule type="cellIs" dxfId="36" priority="24" operator="greaterThan">
      <formula>0</formula>
    </cfRule>
  </conditionalFormatting>
  <conditionalFormatting sqref="T8">
    <cfRule type="cellIs" dxfId="35" priority="42" operator="greaterThan">
      <formula>0</formula>
    </cfRule>
    <cfRule type="cellIs" dxfId="34" priority="41" operator="lessThan">
      <formula>0</formula>
    </cfRule>
  </conditionalFormatting>
  <conditionalFormatting sqref="T10:T19">
    <cfRule type="cellIs" dxfId="33" priority="44" operator="greaterThan">
      <formula>0</formula>
    </cfRule>
    <cfRule type="cellIs" dxfId="32" priority="43" operator="lessThan">
      <formula>0</formula>
    </cfRule>
  </conditionalFormatting>
  <conditionalFormatting sqref="X8">
    <cfRule type="cellIs" dxfId="31" priority="38" operator="greaterThan">
      <formula>0</formula>
    </cfRule>
    <cfRule type="cellIs" dxfId="30" priority="37" operator="lessThan">
      <formula>0</formula>
    </cfRule>
  </conditionalFormatting>
  <conditionalFormatting sqref="X10:X19">
    <cfRule type="cellIs" dxfId="29" priority="39" operator="lessThan">
      <formula>0</formula>
    </cfRule>
    <cfRule type="cellIs" dxfId="28" priority="40" operator="greaterThan">
      <formula>0</formula>
    </cfRule>
  </conditionalFormatting>
  <conditionalFormatting sqref="AB8">
    <cfRule type="cellIs" dxfId="27" priority="17" operator="lessThan">
      <formula>0</formula>
    </cfRule>
    <cfRule type="cellIs" dxfId="26" priority="18" operator="greaterThan">
      <formula>0</formula>
    </cfRule>
  </conditionalFormatting>
  <conditionalFormatting sqref="AB10:AB19">
    <cfRule type="cellIs" dxfId="25" priority="19" operator="lessThan">
      <formula>0</formula>
    </cfRule>
    <cfRule type="cellIs" dxfId="24" priority="20" operator="greaterThan">
      <formula>0</formula>
    </cfRule>
  </conditionalFormatting>
  <conditionalFormatting sqref="AF8">
    <cfRule type="cellIs" dxfId="23" priority="14" operator="greaterThan">
      <formula>0</formula>
    </cfRule>
    <cfRule type="cellIs" dxfId="22" priority="13" operator="lessThan">
      <formula>0</formula>
    </cfRule>
  </conditionalFormatting>
  <conditionalFormatting sqref="AF10:AF19">
    <cfRule type="cellIs" dxfId="21" priority="16" operator="greaterThan">
      <formula>0</formula>
    </cfRule>
    <cfRule type="cellIs" dxfId="20" priority="15" operator="lessThan">
      <formula>0</formula>
    </cfRule>
  </conditionalFormatting>
  <conditionalFormatting sqref="AJ8">
    <cfRule type="cellIs" dxfId="19" priority="33" operator="lessThan">
      <formula>0</formula>
    </cfRule>
    <cfRule type="cellIs" dxfId="18" priority="34" operator="greaterThan">
      <formula>0</formula>
    </cfRule>
  </conditionalFormatting>
  <conditionalFormatting sqref="AJ10:AJ19">
    <cfRule type="cellIs" dxfId="17" priority="35" operator="lessThan">
      <formula>0</formula>
    </cfRule>
    <cfRule type="cellIs" dxfId="16" priority="36" operator="greaterThan">
      <formula>0</formula>
    </cfRule>
  </conditionalFormatting>
  <conditionalFormatting sqref="AN8">
    <cfRule type="cellIs" dxfId="15" priority="29" operator="lessThan">
      <formula>0</formula>
    </cfRule>
    <cfRule type="cellIs" dxfId="14" priority="30" operator="greaterThan">
      <formula>0</formula>
    </cfRule>
  </conditionalFormatting>
  <conditionalFormatting sqref="AN10:AN19">
    <cfRule type="cellIs" dxfId="13" priority="31" operator="lessThan">
      <formula>0</formula>
    </cfRule>
    <cfRule type="cellIs" dxfId="12" priority="32" operator="greaterThan">
      <formula>0</formula>
    </cfRule>
  </conditionalFormatting>
  <conditionalFormatting sqref="AV8">
    <cfRule type="cellIs" dxfId="11" priority="9" operator="lessThan">
      <formula>0</formula>
    </cfRule>
    <cfRule type="cellIs" dxfId="10" priority="10" operator="greaterThan">
      <formula>0</formula>
    </cfRule>
  </conditionalFormatting>
  <conditionalFormatting sqref="AV10:AV19">
    <cfRule type="cellIs" dxfId="9" priority="11" operator="lessThan">
      <formula>0</formula>
    </cfRule>
    <cfRule type="cellIs" dxfId="8" priority="12" operator="greaterThan">
      <formula>0</formula>
    </cfRule>
  </conditionalFormatting>
  <conditionalFormatting sqref="AZ8">
    <cfRule type="cellIs" dxfId="7" priority="5" operator="lessThan">
      <formula>0</formula>
    </cfRule>
    <cfRule type="cellIs" dxfId="6" priority="6" operator="greaterThan">
      <formula>0</formula>
    </cfRule>
  </conditionalFormatting>
  <conditionalFormatting sqref="AZ10:AZ19">
    <cfRule type="cellIs" dxfId="5" priority="7" operator="lessThan">
      <formula>0</formula>
    </cfRule>
    <cfRule type="cellIs" dxfId="4" priority="8" operator="greaterThan">
      <formula>0</formula>
    </cfRule>
  </conditionalFormatting>
  <conditionalFormatting sqref="BD8">
    <cfRule type="cellIs" dxfId="3" priority="2" operator="greaterThan">
      <formula>0</formula>
    </cfRule>
    <cfRule type="cellIs" dxfId="2" priority="1" operator="lessThan">
      <formula>0</formula>
    </cfRule>
  </conditionalFormatting>
  <conditionalFormatting sqref="BD10:BD19">
    <cfRule type="cellIs" dxfId="1" priority="3" operator="lessThan">
      <formula>0</formula>
    </cfRule>
    <cfRule type="cellIs" dxfId="0" priority="4" operator="greaterThan">
      <formula>0</formula>
    </cfRule>
  </conditionalFormatting>
  <dataValidations count="1">
    <dataValidation type="list" allowBlank="1" showInputMessage="1" showErrorMessage="1" sqref="H6 E6" xr:uid="{A9477CE5-C62D-4BF9-B31E-9A800D55B694}">
      <formula1>INDIRECT($E$5)</formula1>
    </dataValidation>
  </dataValidations>
  <pageMargins left="0.7" right="0.7" top="0.75" bottom="0.75" header="0.3" footer="0.3"/>
  <pageSetup orientation="portrait" r:id="rId1"/>
  <ignoredErrors>
    <ignoredError sqref="T8 AJ8:AJ9 AJ10:AJ18 AG11 T10:AI10 T12:AI18 T11:AF11 AH11:AI11 AK10:BD10 AK12:BD18 AK11:BD11 Q11:S11 T19:AI19 AK19:BD19 AJ19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7F3429B-2F22-4438-90A2-6F8B419F0AF5}">
          <x14:formula1>
            <xm:f>Codes!$B$2:$B$5</xm:f>
          </x14:formula1>
          <xm:sqref>H5</xm:sqref>
        </x14:dataValidation>
        <x14:dataValidation type="list" allowBlank="1" showInputMessage="1" showErrorMessage="1" xr:uid="{8A618124-BA7C-4D77-A96E-C97C28666CB4}">
          <x14:formula1>
            <xm:f>'code for updated market sheet'!$A$2:$A$15</xm:f>
          </x14:formula1>
          <xm:sqref>E5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F7572-DA4E-4C08-A4FE-4F648A7B71C8}">
  <sheetPr codeName="Sheet9"/>
  <dimension ref="A1:O3997"/>
  <sheetViews>
    <sheetView zoomScale="80" zoomScaleNormal="80" workbookViewId="0">
      <selection activeCell="C1" sqref="C1:K2"/>
    </sheetView>
  </sheetViews>
  <sheetFormatPr defaultRowHeight="15" customHeight="1" x14ac:dyDescent="0.3"/>
  <cols>
    <col min="2" max="2" width="48.77734375" customWidth="1"/>
    <col min="3" max="11" width="13.77734375" customWidth="1"/>
    <col min="13" max="13" width="16.44140625" customWidth="1"/>
    <col min="14" max="14" width="13.77734375" customWidth="1"/>
    <col min="15" max="15" width="20.5546875" customWidth="1"/>
  </cols>
  <sheetData>
    <row r="1" spans="1:15" ht="14.4" x14ac:dyDescent="0.3">
      <c r="A1" s="1"/>
      <c r="B1" s="1" t="s">
        <v>27</v>
      </c>
      <c r="C1" s="1" t="s">
        <v>34</v>
      </c>
      <c r="D1" s="1" t="s">
        <v>35</v>
      </c>
      <c r="E1" s="1" t="s">
        <v>9</v>
      </c>
      <c r="F1" s="1" t="s">
        <v>10</v>
      </c>
      <c r="G1" s="1" t="s">
        <v>11</v>
      </c>
      <c r="H1" s="1" t="s">
        <v>36</v>
      </c>
      <c r="I1" s="1" t="s">
        <v>37</v>
      </c>
      <c r="J1" s="1" t="s">
        <v>38</v>
      </c>
      <c r="K1" s="1" t="s">
        <v>39</v>
      </c>
      <c r="L1" s="1"/>
      <c r="M1" s="1" t="s">
        <v>8</v>
      </c>
      <c r="N1" s="1" t="s">
        <v>25</v>
      </c>
      <c r="O1" s="1" t="s">
        <v>26</v>
      </c>
    </row>
    <row r="2" spans="1:15" ht="14.4" x14ac:dyDescent="0.3">
      <c r="A2" s="1"/>
      <c r="B2" s="1" t="str">
        <f>ReportExtract4[[#This Row],[ReportId]]&amp;"_"&amp;ReportExtract4[[#This Row],[PeriodId]]&amp;"_"&amp;ReportExtract4[[#This Row],[MktDesc]]</f>
        <v>0_0_</v>
      </c>
      <c r="C2" s="1">
        <v>0</v>
      </c>
      <c r="D2" s="1">
        <v>0</v>
      </c>
      <c r="E2" s="1"/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/>
      <c r="M2" s="1">
        <v>0</v>
      </c>
      <c r="N2" s="1">
        <v>0</v>
      </c>
      <c r="O2" s="1"/>
    </row>
    <row r="3" spans="1:15" ht="14.4" x14ac:dyDescent="0.3">
      <c r="A3" s="1"/>
      <c r="B3" s="1" t="str">
        <f>ReportExtract4[[#This Row],[ReportId]]&amp;"_"&amp;ReportExtract4[[#This Row],[PeriodId]]&amp;"_"&amp;ReportExtract4[[#This Row],[MktDesc]]</f>
        <v>1_40_BOSTON</v>
      </c>
      <c r="C3" s="1">
        <v>1</v>
      </c>
      <c r="D3" s="1">
        <v>40</v>
      </c>
      <c r="E3" s="1" t="s">
        <v>40</v>
      </c>
      <c r="F3" s="1">
        <v>8188.3333329999996</v>
      </c>
      <c r="G3" s="1">
        <v>275092020.45921201</v>
      </c>
      <c r="H3" s="1">
        <v>2132933.8014830002</v>
      </c>
      <c r="I3" s="1">
        <v>7.1651959999999999</v>
      </c>
      <c r="J3" s="1">
        <v>1</v>
      </c>
      <c r="K3" s="1">
        <v>1</v>
      </c>
      <c r="L3" s="1"/>
      <c r="M3" s="1">
        <v>40</v>
      </c>
      <c r="N3" s="1">
        <v>2</v>
      </c>
      <c r="O3" s="1" t="s">
        <v>114</v>
      </c>
    </row>
    <row r="4" spans="1:15" ht="14.4" x14ac:dyDescent="0.3">
      <c r="A4" s="1"/>
      <c r="B4" s="1" t="str">
        <f>ReportExtract4[[#This Row],[ReportId]]&amp;"_"&amp;ReportExtract4[[#This Row],[PeriodId]]&amp;"_"&amp;ReportExtract4[[#This Row],[MktDesc]]</f>
        <v>1_40_Chain</v>
      </c>
      <c r="C4" s="1">
        <v>1</v>
      </c>
      <c r="D4" s="1">
        <v>40</v>
      </c>
      <c r="E4" s="1" t="s">
        <v>14</v>
      </c>
      <c r="F4" s="1">
        <v>47452</v>
      </c>
      <c r="G4" s="1">
        <v>1613664743.0551901</v>
      </c>
      <c r="H4" s="1">
        <v>13719275.810320999</v>
      </c>
      <c r="I4" s="1">
        <v>6.5344579999999999</v>
      </c>
      <c r="J4" s="1">
        <v>1</v>
      </c>
      <c r="K4" s="1">
        <v>1</v>
      </c>
      <c r="L4" s="1"/>
      <c r="M4" s="1">
        <v>53</v>
      </c>
      <c r="N4" s="1">
        <v>2</v>
      </c>
      <c r="O4" s="1" t="s">
        <v>118</v>
      </c>
    </row>
    <row r="5" spans="1:15" ht="14.4" x14ac:dyDescent="0.3">
      <c r="A5" s="1"/>
      <c r="B5" s="1" t="str">
        <f>ReportExtract4[[#This Row],[ReportId]]&amp;"_"&amp;ReportExtract4[[#This Row],[PeriodId]]&amp;"_"&amp;ReportExtract4[[#This Row],[MktDesc]]</f>
        <v>1_40_CHICAGO</v>
      </c>
      <c r="C5" s="1">
        <v>1</v>
      </c>
      <c r="D5" s="1">
        <v>40</v>
      </c>
      <c r="E5" s="1" t="s">
        <v>41</v>
      </c>
      <c r="F5" s="1">
        <v>7823.3333329999996</v>
      </c>
      <c r="G5" s="1">
        <v>391978916.53688002</v>
      </c>
      <c r="H5" s="1">
        <v>3054606.39041</v>
      </c>
      <c r="I5" s="1">
        <v>7.1291029999999997</v>
      </c>
      <c r="J5" s="1">
        <v>1</v>
      </c>
      <c r="K5" s="1">
        <v>1</v>
      </c>
      <c r="L5" s="1"/>
      <c r="M5" s="1">
        <v>66</v>
      </c>
      <c r="N5" s="1">
        <v>2</v>
      </c>
      <c r="O5" s="1" t="s">
        <v>115</v>
      </c>
    </row>
    <row r="6" spans="1:15" ht="14.4" x14ac:dyDescent="0.3">
      <c r="A6" s="1"/>
      <c r="B6" s="1" t="str">
        <f>ReportExtract4[[#This Row],[ReportId]]&amp;"_"&amp;ReportExtract4[[#This Row],[PeriodId]]&amp;"_"&amp;ReportExtract4[[#This Row],[MktDesc]]</f>
        <v>1_40_DALLAS</v>
      </c>
      <c r="C6" s="1">
        <v>1</v>
      </c>
      <c r="D6" s="1">
        <v>40</v>
      </c>
      <c r="E6" s="1" t="s">
        <v>42</v>
      </c>
      <c r="F6" s="1">
        <v>6035.3333329999996</v>
      </c>
      <c r="G6" s="1">
        <v>227179322.398736</v>
      </c>
      <c r="H6" s="1">
        <v>1802079.072381</v>
      </c>
      <c r="I6" s="1">
        <v>7.0036180000000003</v>
      </c>
      <c r="J6" s="1">
        <v>1</v>
      </c>
      <c r="K6" s="1">
        <v>1</v>
      </c>
      <c r="L6" s="1"/>
      <c r="M6" s="1">
        <v>77</v>
      </c>
      <c r="N6" s="1">
        <v>1</v>
      </c>
      <c r="O6" s="1" t="s">
        <v>112</v>
      </c>
    </row>
    <row r="7" spans="1:15" ht="14.4" x14ac:dyDescent="0.3">
      <c r="A7" s="1"/>
      <c r="B7" s="1" t="str">
        <f>ReportExtract4[[#This Row],[ReportId]]&amp;"_"&amp;ReportExtract4[[#This Row],[PeriodId]]&amp;"_"&amp;ReportExtract4[[#This Row],[MktDesc]]</f>
        <v>1_40_DENVER</v>
      </c>
      <c r="C7" s="1">
        <v>1</v>
      </c>
      <c r="D7" s="1">
        <v>40</v>
      </c>
      <c r="E7" s="1" t="s">
        <v>43</v>
      </c>
      <c r="F7" s="1">
        <v>5372.3333329999996</v>
      </c>
      <c r="G7" s="1">
        <v>188676565.02089599</v>
      </c>
      <c r="H7" s="1">
        <v>1561161.8759349999</v>
      </c>
      <c r="I7" s="1">
        <v>6.7142499999999998</v>
      </c>
      <c r="J7" s="1">
        <v>1</v>
      </c>
      <c r="K7" s="1">
        <v>1</v>
      </c>
      <c r="L7" s="1"/>
      <c r="M7" s="1">
        <v>90</v>
      </c>
      <c r="N7" s="1">
        <v>1</v>
      </c>
      <c r="O7" s="1" t="s">
        <v>119</v>
      </c>
    </row>
    <row r="8" spans="1:15" ht="14.4" x14ac:dyDescent="0.3">
      <c r="A8" s="1"/>
      <c r="B8" s="1" t="str">
        <f>ReportExtract4[[#This Row],[ReportId]]&amp;"_"&amp;ReportExtract4[[#This Row],[PeriodId]]&amp;"_"&amp;ReportExtract4[[#This Row],[MktDesc]]</f>
        <v>1_40_Drinking (Bars/Nightclubs)</v>
      </c>
      <c r="C8" s="1">
        <v>1</v>
      </c>
      <c r="D8" s="1">
        <v>40</v>
      </c>
      <c r="E8" s="1" t="s">
        <v>15</v>
      </c>
      <c r="F8" s="1">
        <v>81969.666666000005</v>
      </c>
      <c r="G8" s="1">
        <v>4770995647.0431004</v>
      </c>
      <c r="H8" s="1">
        <v>39976130.650448002</v>
      </c>
      <c r="I8" s="1">
        <v>6.6303390000000002</v>
      </c>
      <c r="J8" s="1">
        <v>1</v>
      </c>
      <c r="K8" s="1">
        <v>1</v>
      </c>
      <c r="L8" s="1"/>
      <c r="M8" s="1">
        <v>103</v>
      </c>
      <c r="N8" s="1">
        <v>1</v>
      </c>
      <c r="O8" s="1" t="s">
        <v>113</v>
      </c>
    </row>
    <row r="9" spans="1:15" ht="14.4" x14ac:dyDescent="0.3">
      <c r="A9" s="1"/>
      <c r="B9" s="1" t="str">
        <f>ReportExtract4[[#This Row],[ReportId]]&amp;"_"&amp;ReportExtract4[[#This Row],[PeriodId]]&amp;"_"&amp;ReportExtract4[[#This Row],[MktDesc]]</f>
        <v>1_40_Eating (Restaurants)</v>
      </c>
      <c r="C9" s="1">
        <v>1</v>
      </c>
      <c r="D9" s="1">
        <v>40</v>
      </c>
      <c r="E9" s="1" t="s">
        <v>16</v>
      </c>
      <c r="F9" s="1">
        <v>198536</v>
      </c>
      <c r="G9" s="1">
        <v>5092803668.7378302</v>
      </c>
      <c r="H9" s="1">
        <v>41934574.581859998</v>
      </c>
      <c r="I9" s="1">
        <v>6.7470220000000003</v>
      </c>
      <c r="J9" s="1">
        <v>1</v>
      </c>
      <c r="K9" s="1">
        <v>1</v>
      </c>
      <c r="L9" s="1"/>
      <c r="M9" s="1"/>
      <c r="N9" s="1"/>
      <c r="O9" s="1"/>
    </row>
    <row r="10" spans="1:15" ht="14.4" x14ac:dyDescent="0.3">
      <c r="A10" s="1"/>
      <c r="B10" s="1" t="str">
        <f>ReportExtract4[[#This Row],[ReportId]]&amp;"_"&amp;ReportExtract4[[#This Row],[PeriodId]]&amp;"_"&amp;ReportExtract4[[#This Row],[MktDesc]]</f>
        <v>1_40_Independent</v>
      </c>
      <c r="C10" s="1">
        <v>1</v>
      </c>
      <c r="D10" s="1">
        <v>40</v>
      </c>
      <c r="E10" s="1" t="s">
        <v>13</v>
      </c>
      <c r="F10" s="1">
        <v>233053.666666</v>
      </c>
      <c r="G10" s="1">
        <v>8250134572.7257404</v>
      </c>
      <c r="H10" s="1">
        <v>68191429.421986997</v>
      </c>
      <c r="I10" s="1">
        <v>6.7213839999999996</v>
      </c>
      <c r="J10" s="1">
        <v>1</v>
      </c>
      <c r="K10" s="1">
        <v>1</v>
      </c>
      <c r="L10" s="1"/>
      <c r="M10" s="1"/>
      <c r="N10" s="1"/>
      <c r="O10" s="1"/>
    </row>
    <row r="11" spans="1:15" ht="14.4" x14ac:dyDescent="0.3">
      <c r="A11" s="1"/>
      <c r="B11" s="1" t="str">
        <f>ReportExtract4[[#This Row],[ReportId]]&amp;"_"&amp;ReportExtract4[[#This Row],[PeriodId]]&amp;"_"&amp;ReportExtract4[[#This Row],[MktDesc]]</f>
        <v>1_40_LOS ANGELES</v>
      </c>
      <c r="C11" s="1">
        <v>1</v>
      </c>
      <c r="D11" s="1">
        <v>40</v>
      </c>
      <c r="E11" s="1" t="s">
        <v>44</v>
      </c>
      <c r="F11" s="1">
        <v>11220</v>
      </c>
      <c r="G11" s="1">
        <v>405378129.12719601</v>
      </c>
      <c r="H11" s="1">
        <v>3081123.2937469999</v>
      </c>
      <c r="I11" s="1">
        <v>7.3093490000000001</v>
      </c>
      <c r="J11" s="1">
        <v>1</v>
      </c>
      <c r="K11" s="1">
        <v>1</v>
      </c>
      <c r="L11" s="1"/>
      <c r="M11" s="1"/>
      <c r="N11" s="1"/>
      <c r="O11" s="1"/>
    </row>
    <row r="12" spans="1:15" ht="14.4" x14ac:dyDescent="0.3">
      <c r="A12" s="1"/>
      <c r="B12" s="1" t="str">
        <f>ReportExtract4[[#This Row],[ReportId]]&amp;"_"&amp;ReportExtract4[[#This Row],[PeriodId]]&amp;"_"&amp;ReportExtract4[[#This Row],[MktDesc]]</f>
        <v>1_40_NEW YORK (DMA)</v>
      </c>
      <c r="C12" s="1">
        <v>1</v>
      </c>
      <c r="D12" s="1">
        <v>40</v>
      </c>
      <c r="E12" s="1" t="s">
        <v>72</v>
      </c>
      <c r="F12" s="1">
        <v>15631</v>
      </c>
      <c r="G12" s="1">
        <v>593094173.85692406</v>
      </c>
      <c r="H12" s="1">
        <v>4562015.6462470004</v>
      </c>
      <c r="I12" s="1">
        <v>7.2226129999999999</v>
      </c>
      <c r="J12" s="1">
        <v>1</v>
      </c>
      <c r="K12" s="1">
        <v>1</v>
      </c>
      <c r="L12" s="1"/>
      <c r="M12" s="1"/>
      <c r="N12" s="1"/>
      <c r="O12" s="1"/>
    </row>
    <row r="13" spans="1:15" ht="14.4" x14ac:dyDescent="0.3">
      <c r="A13" s="1"/>
      <c r="B13" s="1" t="str">
        <f>ReportExtract4[[#This Row],[ReportId]]&amp;"_"&amp;ReportExtract4[[#This Row],[PeriodId]]&amp;"_"&amp;ReportExtract4[[#This Row],[MktDesc]]</f>
        <v>1_40_Total US</v>
      </c>
      <c r="C13" s="1">
        <v>1</v>
      </c>
      <c r="D13" s="1">
        <v>40</v>
      </c>
      <c r="E13" s="1" t="s">
        <v>12</v>
      </c>
      <c r="F13" s="1">
        <v>280505.66666599998</v>
      </c>
      <c r="G13" s="1">
        <v>9863799315.7809296</v>
      </c>
      <c r="H13" s="1">
        <v>81910705.232308</v>
      </c>
      <c r="I13" s="1">
        <v>6.6900760000000004</v>
      </c>
      <c r="J13" s="1">
        <v>1</v>
      </c>
      <c r="K13" s="1">
        <v>1</v>
      </c>
      <c r="L13" s="1"/>
    </row>
    <row r="14" spans="1:15" ht="14.4" x14ac:dyDescent="0.3">
      <c r="A14" s="1"/>
      <c r="B14" s="1" t="str">
        <f>ReportExtract4[[#This Row],[ReportId]]&amp;"_"&amp;ReportExtract4[[#This Row],[PeriodId]]&amp;"_"&amp;ReportExtract4[[#This Row],[MktDesc]]</f>
        <v>1_53_BOSTON</v>
      </c>
      <c r="C14" s="1">
        <v>1</v>
      </c>
      <c r="D14" s="1">
        <v>53</v>
      </c>
      <c r="E14" s="1" t="s">
        <v>40</v>
      </c>
      <c r="F14" s="1">
        <v>8057.3333329999996</v>
      </c>
      <c r="G14" s="1">
        <v>274071920.440364</v>
      </c>
      <c r="H14" s="1">
        <v>2170625.3804589999</v>
      </c>
      <c r="I14" s="1">
        <v>7.0146680000000003</v>
      </c>
      <c r="J14" s="1">
        <v>1</v>
      </c>
      <c r="K14" s="1">
        <v>1</v>
      </c>
      <c r="L14" s="1"/>
    </row>
    <row r="15" spans="1:15" ht="14.4" x14ac:dyDescent="0.3">
      <c r="A15" s="1"/>
      <c r="B15" s="1" t="str">
        <f>ReportExtract4[[#This Row],[ReportId]]&amp;"_"&amp;ReportExtract4[[#This Row],[PeriodId]]&amp;"_"&amp;ReportExtract4[[#This Row],[MktDesc]]</f>
        <v>1_53_Chain</v>
      </c>
      <c r="C15" s="1">
        <v>1</v>
      </c>
      <c r="D15" s="1">
        <v>53</v>
      </c>
      <c r="E15" s="1" t="s">
        <v>14</v>
      </c>
      <c r="F15" s="1">
        <v>45029.666665999997</v>
      </c>
      <c r="G15" s="1">
        <v>1735421477.8185</v>
      </c>
      <c r="H15" s="1">
        <v>15101370.164329</v>
      </c>
      <c r="I15" s="1">
        <v>6.384341</v>
      </c>
      <c r="J15" s="1">
        <v>1</v>
      </c>
      <c r="K15" s="1">
        <v>1</v>
      </c>
      <c r="L15" s="1"/>
    </row>
    <row r="16" spans="1:15" ht="14.4" x14ac:dyDescent="0.3">
      <c r="A16" s="1"/>
      <c r="B16" s="1" t="str">
        <f>ReportExtract4[[#This Row],[ReportId]]&amp;"_"&amp;ReportExtract4[[#This Row],[PeriodId]]&amp;"_"&amp;ReportExtract4[[#This Row],[MktDesc]]</f>
        <v>1_53_CHICAGO</v>
      </c>
      <c r="C16" s="1">
        <v>1</v>
      </c>
      <c r="D16" s="1">
        <v>53</v>
      </c>
      <c r="E16" s="1" t="s">
        <v>41</v>
      </c>
      <c r="F16" s="1">
        <v>8002.3333329999996</v>
      </c>
      <c r="G16" s="1">
        <v>401144690.41543198</v>
      </c>
      <c r="H16" s="1">
        <v>3217877.4434329998</v>
      </c>
      <c r="I16" s="1">
        <v>6.9256260000000003</v>
      </c>
      <c r="J16" s="1">
        <v>1</v>
      </c>
      <c r="K16" s="1">
        <v>1</v>
      </c>
      <c r="L16" s="1"/>
    </row>
    <row r="17" spans="1:12" ht="14.4" x14ac:dyDescent="0.3">
      <c r="A17" s="1"/>
      <c r="B17" s="1" t="str">
        <f>ReportExtract4[[#This Row],[ReportId]]&amp;"_"&amp;ReportExtract4[[#This Row],[PeriodId]]&amp;"_"&amp;ReportExtract4[[#This Row],[MktDesc]]</f>
        <v>1_53_DALLAS</v>
      </c>
      <c r="C17" s="1">
        <v>1</v>
      </c>
      <c r="D17" s="1">
        <v>53</v>
      </c>
      <c r="E17" s="1" t="s">
        <v>42</v>
      </c>
      <c r="F17" s="1">
        <v>5719.6666660000001</v>
      </c>
      <c r="G17" s="1">
        <v>235646202.12066799</v>
      </c>
      <c r="H17" s="1">
        <v>1931456.30813</v>
      </c>
      <c r="I17" s="1">
        <v>6.7780230000000001</v>
      </c>
      <c r="J17" s="1">
        <v>1</v>
      </c>
      <c r="K17" s="1">
        <v>1</v>
      </c>
      <c r="L17" s="1"/>
    </row>
    <row r="18" spans="1:12" ht="14.4" x14ac:dyDescent="0.3">
      <c r="A18" s="1"/>
      <c r="B18" s="1" t="str">
        <f>ReportExtract4[[#This Row],[ReportId]]&amp;"_"&amp;ReportExtract4[[#This Row],[PeriodId]]&amp;"_"&amp;ReportExtract4[[#This Row],[MktDesc]]</f>
        <v>1_53_DENVER</v>
      </c>
      <c r="C18" s="1">
        <v>1</v>
      </c>
      <c r="D18" s="1">
        <v>53</v>
      </c>
      <c r="E18" s="1" t="s">
        <v>43</v>
      </c>
      <c r="F18" s="1">
        <v>4867.3333329999996</v>
      </c>
      <c r="G18" s="1">
        <v>190122334.63658401</v>
      </c>
      <c r="H18" s="1">
        <v>1622318.268287</v>
      </c>
      <c r="I18" s="1">
        <v>6.5106529999999996</v>
      </c>
      <c r="J18" s="1">
        <v>1</v>
      </c>
      <c r="K18" s="1">
        <v>1</v>
      </c>
      <c r="L18" s="1"/>
    </row>
    <row r="19" spans="1:12" ht="14.4" x14ac:dyDescent="0.3">
      <c r="A19" s="1"/>
      <c r="B19" s="1" t="str">
        <f>ReportExtract4[[#This Row],[ReportId]]&amp;"_"&amp;ReportExtract4[[#This Row],[PeriodId]]&amp;"_"&amp;ReportExtract4[[#This Row],[MktDesc]]</f>
        <v>1_53_Drinking (Bars/Nightclubs)</v>
      </c>
      <c r="C19" s="1">
        <v>1</v>
      </c>
      <c r="D19" s="1">
        <v>53</v>
      </c>
      <c r="E19" s="1" t="s">
        <v>15</v>
      </c>
      <c r="F19" s="1">
        <v>79549</v>
      </c>
      <c r="G19" s="1">
        <v>4732886086.5017204</v>
      </c>
      <c r="H19" s="1">
        <v>40800538.826889001</v>
      </c>
      <c r="I19" s="1">
        <v>6.4444759999999999</v>
      </c>
      <c r="J19" s="1">
        <v>1</v>
      </c>
      <c r="K19" s="1">
        <v>1</v>
      </c>
      <c r="L19" s="1"/>
    </row>
    <row r="20" spans="1:12" ht="14.4" x14ac:dyDescent="0.3">
      <c r="A20" s="1"/>
      <c r="B20" s="1" t="str">
        <f>ReportExtract4[[#This Row],[ReportId]]&amp;"_"&amp;ReportExtract4[[#This Row],[PeriodId]]&amp;"_"&amp;ReportExtract4[[#This Row],[MktDesc]]</f>
        <v>1_53_Eating (Restaurants)</v>
      </c>
      <c r="C20" s="1">
        <v>1</v>
      </c>
      <c r="D20" s="1">
        <v>53</v>
      </c>
      <c r="E20" s="1" t="s">
        <v>16</v>
      </c>
      <c r="F20" s="1">
        <v>190509.33333299999</v>
      </c>
      <c r="G20" s="1">
        <v>5640855781.3055601</v>
      </c>
      <c r="H20" s="1">
        <v>47483284.940393999</v>
      </c>
      <c r="I20" s="1">
        <v>6.5998140000000003</v>
      </c>
      <c r="J20" s="1">
        <v>1</v>
      </c>
      <c r="K20" s="1">
        <v>1</v>
      </c>
      <c r="L20" s="1"/>
    </row>
    <row r="21" spans="1:12" ht="14.4" x14ac:dyDescent="0.3">
      <c r="A21" s="1"/>
      <c r="B21" s="1" t="str">
        <f>ReportExtract4[[#This Row],[ReportId]]&amp;"_"&amp;ReportExtract4[[#This Row],[PeriodId]]&amp;"_"&amp;ReportExtract4[[#This Row],[MktDesc]]</f>
        <v>1_53_Independent</v>
      </c>
      <c r="C21" s="1">
        <v>1</v>
      </c>
      <c r="D21" s="1">
        <v>53</v>
      </c>
      <c r="E21" s="1" t="s">
        <v>13</v>
      </c>
      <c r="F21" s="1">
        <v>225028.666666</v>
      </c>
      <c r="G21" s="1">
        <v>8638320389.9887695</v>
      </c>
      <c r="H21" s="1">
        <v>73182453.602954999</v>
      </c>
      <c r="I21" s="1">
        <v>6.5576739999999996</v>
      </c>
      <c r="J21" s="1">
        <v>1</v>
      </c>
      <c r="K21" s="1">
        <v>1</v>
      </c>
      <c r="L21" s="1"/>
    </row>
    <row r="22" spans="1:12" ht="14.4" x14ac:dyDescent="0.3">
      <c r="A22" s="1"/>
      <c r="B22" s="1" t="str">
        <f>ReportExtract4[[#This Row],[ReportId]]&amp;"_"&amp;ReportExtract4[[#This Row],[PeriodId]]&amp;"_"&amp;ReportExtract4[[#This Row],[MktDesc]]</f>
        <v>1_53_LOS ANGELES</v>
      </c>
      <c r="C22" s="1">
        <v>1</v>
      </c>
      <c r="D22" s="1">
        <v>53</v>
      </c>
      <c r="E22" s="1" t="s">
        <v>44</v>
      </c>
      <c r="F22" s="1">
        <v>11250.666665999999</v>
      </c>
      <c r="G22" s="1">
        <v>427420559.670596</v>
      </c>
      <c r="H22" s="1">
        <v>3328186.9905619998</v>
      </c>
      <c r="I22" s="1">
        <v>7.1346910000000001</v>
      </c>
      <c r="J22" s="1">
        <v>1</v>
      </c>
      <c r="K22" s="1">
        <v>1</v>
      </c>
      <c r="L22" s="1"/>
    </row>
    <row r="23" spans="1:12" ht="14.4" x14ac:dyDescent="0.3">
      <c r="A23" s="1"/>
      <c r="B23" s="1" t="str">
        <f>ReportExtract4[[#This Row],[ReportId]]&amp;"_"&amp;ReportExtract4[[#This Row],[PeriodId]]&amp;"_"&amp;ReportExtract4[[#This Row],[MktDesc]]</f>
        <v>1_53_NEW YORK (DMA)</v>
      </c>
      <c r="C23" s="1">
        <v>1</v>
      </c>
      <c r="D23" s="1">
        <v>53</v>
      </c>
      <c r="E23" s="1" t="s">
        <v>72</v>
      </c>
      <c r="F23" s="1">
        <v>15540.333333</v>
      </c>
      <c r="G23" s="1">
        <v>598128693.06452</v>
      </c>
      <c r="H23" s="1">
        <v>4715226.1647450002</v>
      </c>
      <c r="I23" s="1">
        <v>7.0472479999999997</v>
      </c>
      <c r="J23" s="1">
        <v>1</v>
      </c>
      <c r="K23" s="1">
        <v>1</v>
      </c>
      <c r="L23" s="1"/>
    </row>
    <row r="24" spans="1:12" ht="14.4" x14ac:dyDescent="0.3">
      <c r="A24" s="1"/>
      <c r="B24" s="1" t="str">
        <f>ReportExtract4[[#This Row],[ReportId]]&amp;"_"&amp;ReportExtract4[[#This Row],[PeriodId]]&amp;"_"&amp;ReportExtract4[[#This Row],[MktDesc]]</f>
        <v>1_53_Total US</v>
      </c>
      <c r="C24" s="1">
        <v>1</v>
      </c>
      <c r="D24" s="1">
        <v>53</v>
      </c>
      <c r="E24" s="1" t="s">
        <v>12</v>
      </c>
      <c r="F24" s="1">
        <v>270058.33333300002</v>
      </c>
      <c r="G24" s="1">
        <v>10373741867.807301</v>
      </c>
      <c r="H24" s="1">
        <v>88283823.767284006</v>
      </c>
      <c r="I24" s="1">
        <v>6.5280240000000003</v>
      </c>
      <c r="J24" s="1">
        <v>1</v>
      </c>
      <c r="K24" s="1">
        <v>1</v>
      </c>
      <c r="L24" s="1"/>
    </row>
    <row r="25" spans="1:12" ht="14.4" x14ac:dyDescent="0.3">
      <c r="A25" s="1"/>
      <c r="B25" s="1" t="str">
        <f>ReportExtract4[[#This Row],[ReportId]]&amp;"_"&amp;ReportExtract4[[#This Row],[PeriodId]]&amp;"_"&amp;ReportExtract4[[#This Row],[MktDesc]]</f>
        <v>1_66_BOSTON</v>
      </c>
      <c r="C25" s="1">
        <v>1</v>
      </c>
      <c r="D25" s="1">
        <v>66</v>
      </c>
      <c r="E25" s="1" t="s">
        <v>40</v>
      </c>
      <c r="F25" s="1">
        <v>8155.3333329999996</v>
      </c>
      <c r="G25" s="1">
        <v>234887048.03060001</v>
      </c>
      <c r="H25" s="1">
        <v>2106477.283785</v>
      </c>
      <c r="I25" s="1">
        <v>6.1948350000000003</v>
      </c>
      <c r="J25" s="1">
        <v>1</v>
      </c>
      <c r="K25" s="1">
        <v>1</v>
      </c>
      <c r="L25" s="1"/>
    </row>
    <row r="26" spans="1:12" ht="14.4" x14ac:dyDescent="0.3">
      <c r="A26" s="1"/>
      <c r="B26" s="1" t="str">
        <f>ReportExtract4[[#This Row],[ReportId]]&amp;"_"&amp;ReportExtract4[[#This Row],[PeriodId]]&amp;"_"&amp;ReportExtract4[[#This Row],[MktDesc]]</f>
        <v>1_66_Chain</v>
      </c>
      <c r="C26" s="1">
        <v>1</v>
      </c>
      <c r="D26" s="1">
        <v>66</v>
      </c>
      <c r="E26" s="1" t="s">
        <v>14</v>
      </c>
      <c r="F26" s="1">
        <v>45890.333333000002</v>
      </c>
      <c r="G26" s="1">
        <v>1475105203.5578499</v>
      </c>
      <c r="H26" s="1">
        <v>14604167.381966</v>
      </c>
      <c r="I26" s="1">
        <v>5.6114309999999996</v>
      </c>
      <c r="J26" s="1">
        <v>1</v>
      </c>
      <c r="K26" s="1">
        <v>1</v>
      </c>
      <c r="L26" s="1"/>
    </row>
    <row r="27" spans="1:12" ht="14.4" x14ac:dyDescent="0.3">
      <c r="A27" s="1"/>
      <c r="B27" s="1" t="str">
        <f>ReportExtract4[[#This Row],[ReportId]]&amp;"_"&amp;ReportExtract4[[#This Row],[PeriodId]]&amp;"_"&amp;ReportExtract4[[#This Row],[MktDesc]]</f>
        <v>1_66_CHICAGO</v>
      </c>
      <c r="C27" s="1">
        <v>1</v>
      </c>
      <c r="D27" s="1">
        <v>66</v>
      </c>
      <c r="E27" s="1" t="s">
        <v>41</v>
      </c>
      <c r="F27" s="1">
        <v>7904.3333329999996</v>
      </c>
      <c r="G27" s="1">
        <v>365199246.70792401</v>
      </c>
      <c r="H27" s="1">
        <v>3279483.5516840001</v>
      </c>
      <c r="I27" s="1">
        <v>6.186598</v>
      </c>
      <c r="J27" s="1">
        <v>1</v>
      </c>
      <c r="K27" s="1">
        <v>1</v>
      </c>
      <c r="L27" s="1"/>
    </row>
    <row r="28" spans="1:12" ht="14.4" x14ac:dyDescent="0.3">
      <c r="A28" s="1"/>
      <c r="B28" s="1" t="str">
        <f>ReportExtract4[[#This Row],[ReportId]]&amp;"_"&amp;ReportExtract4[[#This Row],[PeriodId]]&amp;"_"&amp;ReportExtract4[[#This Row],[MktDesc]]</f>
        <v>1_66_DALLAS</v>
      </c>
      <c r="C28" s="1">
        <v>1</v>
      </c>
      <c r="D28" s="1">
        <v>66</v>
      </c>
      <c r="E28" s="1" t="s">
        <v>42</v>
      </c>
      <c r="F28" s="1">
        <v>5485</v>
      </c>
      <c r="G28" s="1">
        <v>206929497.821592</v>
      </c>
      <c r="H28" s="1">
        <v>1951554.9847540001</v>
      </c>
      <c r="I28" s="1">
        <v>5.8907290000000003</v>
      </c>
      <c r="J28" s="1">
        <v>1</v>
      </c>
      <c r="K28" s="1">
        <v>1</v>
      </c>
      <c r="L28" s="1"/>
    </row>
    <row r="29" spans="1:12" ht="14.4" x14ac:dyDescent="0.3">
      <c r="A29" s="1"/>
      <c r="B29" s="1" t="str">
        <f>ReportExtract4[[#This Row],[ReportId]]&amp;"_"&amp;ReportExtract4[[#This Row],[PeriodId]]&amp;"_"&amp;ReportExtract4[[#This Row],[MktDesc]]</f>
        <v>1_66_DENVER</v>
      </c>
      <c r="C29" s="1">
        <v>1</v>
      </c>
      <c r="D29" s="1">
        <v>66</v>
      </c>
      <c r="E29" s="1" t="s">
        <v>43</v>
      </c>
      <c r="F29" s="1">
        <v>4980.6666660000001</v>
      </c>
      <c r="G29" s="1">
        <v>163017440.57003999</v>
      </c>
      <c r="H29" s="1">
        <v>1573007.5030970001</v>
      </c>
      <c r="I29" s="1">
        <v>5.7574569999999996</v>
      </c>
      <c r="J29" s="1">
        <v>1</v>
      </c>
      <c r="K29" s="1">
        <v>1</v>
      </c>
      <c r="L29" s="1"/>
    </row>
    <row r="30" spans="1:12" ht="14.4" x14ac:dyDescent="0.3">
      <c r="A30" s="1"/>
      <c r="B30" s="1" t="str">
        <f>ReportExtract4[[#This Row],[ReportId]]&amp;"_"&amp;ReportExtract4[[#This Row],[PeriodId]]&amp;"_"&amp;ReportExtract4[[#This Row],[MktDesc]]</f>
        <v>1_66_Drinking (Bars/Nightclubs)</v>
      </c>
      <c r="C30" s="1">
        <v>1</v>
      </c>
      <c r="D30" s="1">
        <v>66</v>
      </c>
      <c r="E30" s="1" t="s">
        <v>15</v>
      </c>
      <c r="F30" s="1">
        <v>80124</v>
      </c>
      <c r="G30" s="1">
        <v>4003905016.4489498</v>
      </c>
      <c r="H30" s="1">
        <v>39608805.101278998</v>
      </c>
      <c r="I30" s="1">
        <v>5.615901</v>
      </c>
      <c r="J30" s="1">
        <v>1</v>
      </c>
      <c r="K30" s="1">
        <v>1</v>
      </c>
      <c r="L30" s="1"/>
    </row>
    <row r="31" spans="1:12" ht="14.4" x14ac:dyDescent="0.3">
      <c r="A31" s="1"/>
      <c r="B31" s="1" t="str">
        <f>ReportExtract4[[#This Row],[ReportId]]&amp;"_"&amp;ReportExtract4[[#This Row],[PeriodId]]&amp;"_"&amp;ReportExtract4[[#This Row],[MktDesc]]</f>
        <v>1_66_Eating (Restaurants)</v>
      </c>
      <c r="C31" s="1">
        <v>1</v>
      </c>
      <c r="D31" s="1">
        <v>66</v>
      </c>
      <c r="E31" s="1" t="s">
        <v>16</v>
      </c>
      <c r="F31" s="1">
        <v>195986.33333299999</v>
      </c>
      <c r="G31" s="1">
        <v>5099535744.2143497</v>
      </c>
      <c r="H31" s="1">
        <v>48679120.962113999</v>
      </c>
      <c r="I31" s="1">
        <v>5.8198980000000002</v>
      </c>
      <c r="J31" s="1">
        <v>1</v>
      </c>
      <c r="K31" s="1">
        <v>1</v>
      </c>
      <c r="L31" s="1"/>
    </row>
    <row r="32" spans="1:12" ht="14.4" x14ac:dyDescent="0.3">
      <c r="A32" s="1"/>
      <c r="B32" s="1" t="str">
        <f>ReportExtract4[[#This Row],[ReportId]]&amp;"_"&amp;ReportExtract4[[#This Row],[PeriodId]]&amp;"_"&amp;ReportExtract4[[#This Row],[MktDesc]]</f>
        <v>1_66_Independent</v>
      </c>
      <c r="C32" s="1">
        <v>1</v>
      </c>
      <c r="D32" s="1">
        <v>66</v>
      </c>
      <c r="E32" s="1" t="s">
        <v>13</v>
      </c>
      <c r="F32" s="1">
        <v>230220</v>
      </c>
      <c r="G32" s="1">
        <v>7628335557.1054497</v>
      </c>
      <c r="H32" s="1">
        <v>73683758.681427002</v>
      </c>
      <c r="I32" s="1">
        <v>5.7515580000000002</v>
      </c>
      <c r="J32" s="1">
        <v>1</v>
      </c>
      <c r="K32" s="1">
        <v>1</v>
      </c>
      <c r="L32" s="1"/>
    </row>
    <row r="33" spans="1:12" ht="14.4" x14ac:dyDescent="0.3">
      <c r="A33" s="1"/>
      <c r="B33" s="1" t="str">
        <f>ReportExtract4[[#This Row],[ReportId]]&amp;"_"&amp;ReportExtract4[[#This Row],[PeriodId]]&amp;"_"&amp;ReportExtract4[[#This Row],[MktDesc]]</f>
        <v>1_66_LOS ANGELES</v>
      </c>
      <c r="C33" s="1">
        <v>1</v>
      </c>
      <c r="D33" s="1">
        <v>66</v>
      </c>
      <c r="E33" s="1" t="s">
        <v>44</v>
      </c>
      <c r="F33" s="1">
        <v>11838.666665999999</v>
      </c>
      <c r="G33" s="1">
        <v>376429701.68936402</v>
      </c>
      <c r="H33" s="1">
        <v>3264516.052048</v>
      </c>
      <c r="I33" s="1">
        <v>6.4060829999999997</v>
      </c>
      <c r="J33" s="1">
        <v>1</v>
      </c>
      <c r="K33" s="1">
        <v>1</v>
      </c>
      <c r="L33" s="1"/>
    </row>
    <row r="34" spans="1:12" ht="14.4" x14ac:dyDescent="0.3">
      <c r="A34" s="1"/>
      <c r="B34" s="1" t="str">
        <f>ReportExtract4[[#This Row],[ReportId]]&amp;"_"&amp;ReportExtract4[[#This Row],[PeriodId]]&amp;"_"&amp;ReportExtract4[[#This Row],[MktDesc]]</f>
        <v>1_66_NEW YORK (DMA)</v>
      </c>
      <c r="C34" s="1">
        <v>1</v>
      </c>
      <c r="D34" s="1">
        <v>66</v>
      </c>
      <c r="E34" s="1" t="s">
        <v>72</v>
      </c>
      <c r="F34" s="1">
        <v>15664</v>
      </c>
      <c r="G34" s="1">
        <v>508283502.575176</v>
      </c>
      <c r="H34" s="1">
        <v>4473054.4231049996</v>
      </c>
      <c r="I34" s="1">
        <v>6.3129059999999999</v>
      </c>
      <c r="J34" s="1">
        <v>1</v>
      </c>
      <c r="K34" s="1">
        <v>1</v>
      </c>
      <c r="L34" s="1"/>
    </row>
    <row r="35" spans="1:12" ht="14.4" x14ac:dyDescent="0.3">
      <c r="A35" s="1"/>
      <c r="B35" s="1" t="str">
        <f>ReportExtract4[[#This Row],[ReportId]]&amp;"_"&amp;ReportExtract4[[#This Row],[PeriodId]]&amp;"_"&amp;ReportExtract4[[#This Row],[MktDesc]]</f>
        <v>1_66_Total US</v>
      </c>
      <c r="C35" s="1">
        <v>1</v>
      </c>
      <c r="D35" s="1">
        <v>66</v>
      </c>
      <c r="E35" s="1" t="s">
        <v>12</v>
      </c>
      <c r="F35" s="1">
        <v>276110.33333300002</v>
      </c>
      <c r="G35" s="1">
        <v>9103440760.6632996</v>
      </c>
      <c r="H35" s="1">
        <v>88287926.063393995</v>
      </c>
      <c r="I35" s="1">
        <v>5.7283790000000003</v>
      </c>
      <c r="J35" s="1">
        <v>1</v>
      </c>
      <c r="K35" s="1">
        <v>1</v>
      </c>
      <c r="L35" s="1"/>
    </row>
    <row r="36" spans="1:12" ht="14.4" x14ac:dyDescent="0.3">
      <c r="A36" s="1"/>
      <c r="B36" s="1" t="str">
        <f>ReportExtract4[[#This Row],[ReportId]]&amp;"_"&amp;ReportExtract4[[#This Row],[PeriodId]]&amp;"_"&amp;ReportExtract4[[#This Row],[MktDesc]]</f>
        <v>1_77_BOSTON</v>
      </c>
      <c r="C36" s="1">
        <v>1</v>
      </c>
      <c r="D36" s="1">
        <v>77</v>
      </c>
      <c r="E36" s="1" t="s">
        <v>40</v>
      </c>
      <c r="F36" s="1">
        <v>8094.5384610000001</v>
      </c>
      <c r="G36" s="1">
        <v>1215903504.46029</v>
      </c>
      <c r="H36" s="1">
        <v>9447720.9697210006</v>
      </c>
      <c r="I36" s="1">
        <v>7.1498929999999996</v>
      </c>
      <c r="J36" s="1">
        <v>1</v>
      </c>
      <c r="K36" s="1">
        <v>1</v>
      </c>
      <c r="L36" s="1"/>
    </row>
    <row r="37" spans="1:12" ht="14.4" x14ac:dyDescent="0.3">
      <c r="A37" s="1"/>
      <c r="B37" s="1" t="str">
        <f>ReportExtract4[[#This Row],[ReportId]]&amp;"_"&amp;ReportExtract4[[#This Row],[PeriodId]]&amp;"_"&amp;ReportExtract4[[#This Row],[MktDesc]]</f>
        <v>1_77_Chain</v>
      </c>
      <c r="C37" s="1">
        <v>1</v>
      </c>
      <c r="D37" s="1">
        <v>77</v>
      </c>
      <c r="E37" s="1" t="s">
        <v>14</v>
      </c>
      <c r="F37" s="1">
        <v>45457.769229999998</v>
      </c>
      <c r="G37" s="1">
        <v>7318127783.9460001</v>
      </c>
      <c r="H37" s="1">
        <v>62570639.214596003</v>
      </c>
      <c r="I37" s="1">
        <v>6.4976580000000004</v>
      </c>
      <c r="J37" s="1">
        <v>1</v>
      </c>
      <c r="K37" s="1">
        <v>1</v>
      </c>
      <c r="L37" s="1"/>
    </row>
    <row r="38" spans="1:12" ht="14.4" x14ac:dyDescent="0.3">
      <c r="A38" s="1"/>
      <c r="B38" s="1" t="str">
        <f>ReportExtract4[[#This Row],[ReportId]]&amp;"_"&amp;ReportExtract4[[#This Row],[PeriodId]]&amp;"_"&amp;ReportExtract4[[#This Row],[MktDesc]]</f>
        <v>1_77_CHICAGO</v>
      </c>
      <c r="C38" s="1">
        <v>1</v>
      </c>
      <c r="D38" s="1">
        <v>77</v>
      </c>
      <c r="E38" s="1" t="s">
        <v>41</v>
      </c>
      <c r="F38" s="1">
        <v>7711.3076920000003</v>
      </c>
      <c r="G38" s="1">
        <v>1740266323.266</v>
      </c>
      <c r="H38" s="1">
        <v>13670433.841659</v>
      </c>
      <c r="I38" s="1">
        <v>7.0723029999999998</v>
      </c>
      <c r="J38" s="1">
        <v>1</v>
      </c>
      <c r="K38" s="1">
        <v>1</v>
      </c>
      <c r="L38" s="1"/>
    </row>
    <row r="39" spans="1:12" ht="14.4" x14ac:dyDescent="0.3">
      <c r="A39" s="1"/>
      <c r="B39" s="1" t="str">
        <f>ReportExtract4[[#This Row],[ReportId]]&amp;"_"&amp;ReportExtract4[[#This Row],[PeriodId]]&amp;"_"&amp;ReportExtract4[[#This Row],[MktDesc]]</f>
        <v>1_77_DALLAS</v>
      </c>
      <c r="C39" s="1">
        <v>1</v>
      </c>
      <c r="D39" s="1">
        <v>77</v>
      </c>
      <c r="E39" s="1" t="s">
        <v>42</v>
      </c>
      <c r="F39" s="1">
        <v>5674.7692299999999</v>
      </c>
      <c r="G39" s="1">
        <v>1017220735.1102099</v>
      </c>
      <c r="H39" s="1">
        <v>8129674.6983380001</v>
      </c>
      <c r="I39" s="1">
        <v>6.9513559999999996</v>
      </c>
      <c r="J39" s="1">
        <v>1</v>
      </c>
      <c r="K39" s="1">
        <v>1</v>
      </c>
      <c r="L39" s="1"/>
    </row>
    <row r="40" spans="1:12" ht="14.4" x14ac:dyDescent="0.3">
      <c r="A40" s="1"/>
      <c r="B40" s="1" t="str">
        <f>ReportExtract4[[#This Row],[ReportId]]&amp;"_"&amp;ReportExtract4[[#This Row],[PeriodId]]&amp;"_"&amp;ReportExtract4[[#This Row],[MktDesc]]</f>
        <v>1_77_DENVER</v>
      </c>
      <c r="C40" s="1">
        <v>1</v>
      </c>
      <c r="D40" s="1">
        <v>77</v>
      </c>
      <c r="E40" s="1" t="s">
        <v>43</v>
      </c>
      <c r="F40" s="1">
        <v>5120.8461530000004</v>
      </c>
      <c r="G40" s="1">
        <v>860038122.96882403</v>
      </c>
      <c r="H40" s="1">
        <v>7187133.8199359998</v>
      </c>
      <c r="I40" s="1">
        <v>6.6479759999999999</v>
      </c>
      <c r="J40" s="1">
        <v>1</v>
      </c>
      <c r="K40" s="1">
        <v>1</v>
      </c>
      <c r="L40" s="1"/>
    </row>
    <row r="41" spans="1:12" ht="14.4" x14ac:dyDescent="0.3">
      <c r="A41" s="1"/>
      <c r="B41" s="1" t="str">
        <f>ReportExtract4[[#This Row],[ReportId]]&amp;"_"&amp;ReportExtract4[[#This Row],[PeriodId]]&amp;"_"&amp;ReportExtract4[[#This Row],[MktDesc]]</f>
        <v>1_77_Drinking (Bars/Nightclubs)</v>
      </c>
      <c r="C41" s="1">
        <v>1</v>
      </c>
      <c r="D41" s="1">
        <v>77</v>
      </c>
      <c r="E41" s="1" t="s">
        <v>15</v>
      </c>
      <c r="F41" s="1">
        <v>80812.307692000002</v>
      </c>
      <c r="G41" s="1">
        <v>21524234765.674198</v>
      </c>
      <c r="H41" s="1">
        <v>181411303.53869399</v>
      </c>
      <c r="I41" s="1">
        <v>6.5915999999999997</v>
      </c>
      <c r="J41" s="1">
        <v>1</v>
      </c>
      <c r="K41" s="1">
        <v>1</v>
      </c>
      <c r="L41" s="1"/>
    </row>
    <row r="42" spans="1:12" ht="14.4" x14ac:dyDescent="0.3">
      <c r="A42" s="1"/>
      <c r="B42" s="1" t="str">
        <f>ReportExtract4[[#This Row],[ReportId]]&amp;"_"&amp;ReportExtract4[[#This Row],[PeriodId]]&amp;"_"&amp;ReportExtract4[[#This Row],[MktDesc]]</f>
        <v>1_77_Eating (Restaurants)</v>
      </c>
      <c r="C42" s="1">
        <v>1</v>
      </c>
      <c r="D42" s="1">
        <v>77</v>
      </c>
      <c r="E42" s="1" t="s">
        <v>16</v>
      </c>
      <c r="F42" s="1">
        <v>191083.615384</v>
      </c>
      <c r="G42" s="1">
        <v>23314039944.689899</v>
      </c>
      <c r="H42" s="1">
        <v>193202103.96421099</v>
      </c>
      <c r="I42" s="1">
        <v>6.7039869999999997</v>
      </c>
      <c r="J42" s="1">
        <v>1</v>
      </c>
      <c r="K42" s="1">
        <v>1</v>
      </c>
      <c r="L42" s="1"/>
    </row>
    <row r="43" spans="1:12" ht="14.4" x14ac:dyDescent="0.3">
      <c r="A43" s="1"/>
      <c r="B43" s="1" t="str">
        <f>ReportExtract4[[#This Row],[ReportId]]&amp;"_"&amp;ReportExtract4[[#This Row],[PeriodId]]&amp;"_"&amp;ReportExtract4[[#This Row],[MktDesc]]</f>
        <v>1_77_Independent</v>
      </c>
      <c r="C43" s="1">
        <v>1</v>
      </c>
      <c r="D43" s="1">
        <v>77</v>
      </c>
      <c r="E43" s="1" t="s">
        <v>13</v>
      </c>
      <c r="F43" s="1">
        <v>226438.153846</v>
      </c>
      <c r="G43" s="1">
        <v>37520146926.418198</v>
      </c>
      <c r="H43" s="1">
        <v>312042768.28830898</v>
      </c>
      <c r="I43" s="1">
        <v>6.6800220000000001</v>
      </c>
      <c r="J43" s="1">
        <v>1</v>
      </c>
      <c r="K43" s="1">
        <v>1</v>
      </c>
      <c r="L43" s="1"/>
    </row>
    <row r="44" spans="1:12" ht="14.4" x14ac:dyDescent="0.3">
      <c r="A44" s="1"/>
      <c r="B44" s="1" t="str">
        <f>ReportExtract4[[#This Row],[ReportId]]&amp;"_"&amp;ReportExtract4[[#This Row],[PeriodId]]&amp;"_"&amp;ReportExtract4[[#This Row],[MktDesc]]</f>
        <v>1_77_LOS ANGELES</v>
      </c>
      <c r="C44" s="1">
        <v>1</v>
      </c>
      <c r="D44" s="1">
        <v>77</v>
      </c>
      <c r="E44" s="1" t="s">
        <v>44</v>
      </c>
      <c r="F44" s="1">
        <v>10773.384615000001</v>
      </c>
      <c r="G44" s="1">
        <v>1852095957.4591</v>
      </c>
      <c r="H44" s="1">
        <v>14165740.890749</v>
      </c>
      <c r="I44" s="1">
        <v>7.2635959999999997</v>
      </c>
      <c r="J44" s="1">
        <v>1</v>
      </c>
      <c r="K44" s="1">
        <v>1</v>
      </c>
      <c r="L44" s="1"/>
    </row>
    <row r="45" spans="1:12" ht="14.4" x14ac:dyDescent="0.3">
      <c r="A45" s="1"/>
      <c r="B45" s="1" t="str">
        <f>ReportExtract4[[#This Row],[ReportId]]&amp;"_"&amp;ReportExtract4[[#This Row],[PeriodId]]&amp;"_"&amp;ReportExtract4[[#This Row],[MktDesc]]</f>
        <v>1_77_NEW YORK (DMA)</v>
      </c>
      <c r="C45" s="1">
        <v>1</v>
      </c>
      <c r="D45" s="1">
        <v>77</v>
      </c>
      <c r="E45" s="1" t="s">
        <v>72</v>
      </c>
      <c r="F45" s="1">
        <v>14852</v>
      </c>
      <c r="G45" s="1">
        <v>2603371998.1773801</v>
      </c>
      <c r="H45" s="1">
        <v>20122614.907072</v>
      </c>
      <c r="I45" s="1">
        <v>7.1875239999999998</v>
      </c>
      <c r="J45" s="1">
        <v>1</v>
      </c>
      <c r="K45" s="1">
        <v>1</v>
      </c>
      <c r="L45" s="1"/>
    </row>
    <row r="46" spans="1:12" ht="14.4" x14ac:dyDescent="0.3">
      <c r="A46" s="1"/>
      <c r="B46" s="1" t="str">
        <f>ReportExtract4[[#This Row],[ReportId]]&amp;"_"&amp;ReportExtract4[[#This Row],[PeriodId]]&amp;"_"&amp;ReportExtract4[[#This Row],[MktDesc]]</f>
        <v>1_77_Total US</v>
      </c>
      <c r="C46" s="1">
        <v>1</v>
      </c>
      <c r="D46" s="1">
        <v>77</v>
      </c>
      <c r="E46" s="1" t="s">
        <v>12</v>
      </c>
      <c r="F46" s="1">
        <v>271895.92307600001</v>
      </c>
      <c r="G46" s="1">
        <v>44838274710.364197</v>
      </c>
      <c r="H46" s="1">
        <v>374613407.50290602</v>
      </c>
      <c r="I46" s="1">
        <v>6.6495620000000004</v>
      </c>
      <c r="J46" s="1">
        <v>1</v>
      </c>
      <c r="K46" s="1">
        <v>1</v>
      </c>
      <c r="L46" s="1"/>
    </row>
    <row r="47" spans="1:12" ht="14.4" x14ac:dyDescent="0.3">
      <c r="A47" s="1"/>
      <c r="B47" s="1" t="str">
        <f>ReportExtract4[[#This Row],[ReportId]]&amp;"_"&amp;ReportExtract4[[#This Row],[PeriodId]]&amp;"_"&amp;ReportExtract4[[#This Row],[MktDesc]]</f>
        <v>1_90_BOSTON</v>
      </c>
      <c r="C47" s="1">
        <v>1</v>
      </c>
      <c r="D47" s="1">
        <v>90</v>
      </c>
      <c r="E47" s="1" t="s">
        <v>40</v>
      </c>
      <c r="F47" s="1">
        <v>8153.7692299999999</v>
      </c>
      <c r="G47" s="1">
        <v>1144824687.2930801</v>
      </c>
      <c r="H47" s="1">
        <v>9454296.4818740003</v>
      </c>
      <c r="I47" s="1">
        <v>6.7272449999999999</v>
      </c>
      <c r="J47" s="1">
        <v>1</v>
      </c>
      <c r="K47" s="1">
        <v>1</v>
      </c>
      <c r="L47" s="1"/>
    </row>
    <row r="48" spans="1:12" ht="14.4" x14ac:dyDescent="0.3">
      <c r="A48" s="1"/>
      <c r="B48" s="1" t="str">
        <f>ReportExtract4[[#This Row],[ReportId]]&amp;"_"&amp;ReportExtract4[[#This Row],[PeriodId]]&amp;"_"&amp;ReportExtract4[[#This Row],[MktDesc]]</f>
        <v>1_90_Chain</v>
      </c>
      <c r="C48" s="1">
        <v>1</v>
      </c>
      <c r="D48" s="1">
        <v>90</v>
      </c>
      <c r="E48" s="1" t="s">
        <v>14</v>
      </c>
      <c r="F48" s="1">
        <v>45254</v>
      </c>
      <c r="G48" s="1">
        <v>7042353538.7420397</v>
      </c>
      <c r="H48" s="1">
        <v>63978501.309123002</v>
      </c>
      <c r="I48" s="1">
        <v>6.115208</v>
      </c>
      <c r="J48" s="1">
        <v>1</v>
      </c>
      <c r="K48" s="1">
        <v>1</v>
      </c>
      <c r="L48" s="1"/>
    </row>
    <row r="49" spans="1:12" ht="14.4" x14ac:dyDescent="0.3">
      <c r="A49" s="1"/>
      <c r="B49" s="1" t="str">
        <f>ReportExtract4[[#This Row],[ReportId]]&amp;"_"&amp;ReportExtract4[[#This Row],[PeriodId]]&amp;"_"&amp;ReportExtract4[[#This Row],[MktDesc]]</f>
        <v>1_90_CHICAGO</v>
      </c>
      <c r="C49" s="1">
        <v>1</v>
      </c>
      <c r="D49" s="1">
        <v>90</v>
      </c>
      <c r="E49" s="1" t="s">
        <v>41</v>
      </c>
      <c r="F49" s="1">
        <v>7973.4615379999996</v>
      </c>
      <c r="G49" s="1">
        <v>1766974301.47685</v>
      </c>
      <c r="H49" s="1">
        <v>14672043.342928</v>
      </c>
      <c r="I49" s="1">
        <v>6.6906309999999998</v>
      </c>
      <c r="J49" s="1">
        <v>1</v>
      </c>
      <c r="K49" s="1">
        <v>1</v>
      </c>
      <c r="L49" s="1"/>
    </row>
    <row r="50" spans="1:12" ht="14.4" x14ac:dyDescent="0.3">
      <c r="A50" s="1"/>
      <c r="B50" s="1" t="str">
        <f>ReportExtract4[[#This Row],[ReportId]]&amp;"_"&amp;ReportExtract4[[#This Row],[PeriodId]]&amp;"_"&amp;ReportExtract4[[#This Row],[MktDesc]]</f>
        <v>1_90_DALLAS</v>
      </c>
      <c r="C50" s="1">
        <v>1</v>
      </c>
      <c r="D50" s="1">
        <v>90</v>
      </c>
      <c r="E50" s="1" t="s">
        <v>42</v>
      </c>
      <c r="F50" s="1">
        <v>5809.6923070000003</v>
      </c>
      <c r="G50" s="1">
        <v>989140414.62052405</v>
      </c>
      <c r="H50" s="1">
        <v>8469472.2562799994</v>
      </c>
      <c r="I50" s="1">
        <v>6.4882720000000003</v>
      </c>
      <c r="J50" s="1">
        <v>1</v>
      </c>
      <c r="K50" s="1">
        <v>1</v>
      </c>
      <c r="L50" s="1"/>
    </row>
    <row r="51" spans="1:12" ht="14.4" x14ac:dyDescent="0.3">
      <c r="A51" s="1"/>
      <c r="B51" s="1" t="str">
        <f>ReportExtract4[[#This Row],[ReportId]]&amp;"_"&amp;ReportExtract4[[#This Row],[PeriodId]]&amp;"_"&amp;ReportExtract4[[#This Row],[MktDesc]]</f>
        <v>1_90_DENVER</v>
      </c>
      <c r="C51" s="1">
        <v>1</v>
      </c>
      <c r="D51" s="1">
        <v>90</v>
      </c>
      <c r="E51" s="1" t="s">
        <v>43</v>
      </c>
      <c r="F51" s="1">
        <v>4963.0769229999996</v>
      </c>
      <c r="G51" s="1">
        <v>817825902.75530803</v>
      </c>
      <c r="H51" s="1">
        <v>7288463.504063</v>
      </c>
      <c r="I51" s="1">
        <v>6.2337920000000002</v>
      </c>
      <c r="J51" s="1">
        <v>1</v>
      </c>
      <c r="K51" s="1">
        <v>1</v>
      </c>
      <c r="L51" s="1"/>
    </row>
    <row r="52" spans="1:12" ht="14.4" x14ac:dyDescent="0.3">
      <c r="A52" s="1"/>
      <c r="B52" s="1" t="str">
        <f>ReportExtract4[[#This Row],[ReportId]]&amp;"_"&amp;ReportExtract4[[#This Row],[PeriodId]]&amp;"_"&amp;ReportExtract4[[#This Row],[MktDesc]]</f>
        <v>1_90_Drinking (Bars/Nightclubs)</v>
      </c>
      <c r="C52" s="1">
        <v>1</v>
      </c>
      <c r="D52" s="1">
        <v>90</v>
      </c>
      <c r="E52" s="1" t="s">
        <v>15</v>
      </c>
      <c r="F52" s="1">
        <v>79770.153846000001</v>
      </c>
      <c r="G52" s="1">
        <v>19659951527.109001</v>
      </c>
      <c r="H52" s="1">
        <v>176119780.85614899</v>
      </c>
      <c r="I52" s="1">
        <v>6.2015719999999996</v>
      </c>
      <c r="J52" s="1">
        <v>1</v>
      </c>
      <c r="K52" s="1">
        <v>1</v>
      </c>
      <c r="L52" s="1"/>
    </row>
    <row r="53" spans="1:12" ht="14.4" x14ac:dyDescent="0.3">
      <c r="A53" s="1"/>
      <c r="B53" s="1" t="str">
        <f>ReportExtract4[[#This Row],[ReportId]]&amp;"_"&amp;ReportExtract4[[#This Row],[PeriodId]]&amp;"_"&amp;ReportExtract4[[#This Row],[MktDesc]]</f>
        <v>1_90_Eating (Restaurants)</v>
      </c>
      <c r="C53" s="1">
        <v>1</v>
      </c>
      <c r="D53" s="1">
        <v>90</v>
      </c>
      <c r="E53" s="1" t="s">
        <v>16</v>
      </c>
      <c r="F53" s="1">
        <v>193845.615384</v>
      </c>
      <c r="G53" s="1">
        <v>24778798785.223</v>
      </c>
      <c r="H53" s="1">
        <v>217183119.816827</v>
      </c>
      <c r="I53" s="1">
        <v>6.3384289999999996</v>
      </c>
      <c r="J53" s="1">
        <v>1</v>
      </c>
      <c r="K53" s="1">
        <v>1</v>
      </c>
      <c r="L53" s="1"/>
    </row>
    <row r="54" spans="1:12" ht="14.4" x14ac:dyDescent="0.3">
      <c r="A54" s="1"/>
      <c r="B54" s="1" t="str">
        <f>ReportExtract4[[#This Row],[ReportId]]&amp;"_"&amp;ReportExtract4[[#This Row],[PeriodId]]&amp;"_"&amp;ReportExtract4[[#This Row],[MktDesc]]</f>
        <v>1_90_Independent</v>
      </c>
      <c r="C54" s="1">
        <v>1</v>
      </c>
      <c r="D54" s="1">
        <v>90</v>
      </c>
      <c r="E54" s="1" t="s">
        <v>13</v>
      </c>
      <c r="F54" s="1">
        <v>228361.76923000001</v>
      </c>
      <c r="G54" s="1">
        <v>37396396773.589996</v>
      </c>
      <c r="H54" s="1">
        <v>329324399.36385298</v>
      </c>
      <c r="I54" s="1">
        <v>6.308605</v>
      </c>
      <c r="J54" s="1">
        <v>1</v>
      </c>
      <c r="K54" s="1">
        <v>1</v>
      </c>
      <c r="L54" s="1"/>
    </row>
    <row r="55" spans="1:12" ht="14.4" x14ac:dyDescent="0.3">
      <c r="A55" s="1"/>
      <c r="B55" s="1" t="str">
        <f>ReportExtract4[[#This Row],[ReportId]]&amp;"_"&amp;ReportExtract4[[#This Row],[PeriodId]]&amp;"_"&amp;ReportExtract4[[#This Row],[MktDesc]]</f>
        <v>1_90_LOS ANGELES</v>
      </c>
      <c r="C55" s="1">
        <v>1</v>
      </c>
      <c r="D55" s="1">
        <v>90</v>
      </c>
      <c r="E55" s="1" t="s">
        <v>44</v>
      </c>
      <c r="F55" s="1">
        <v>11955.230769</v>
      </c>
      <c r="G55" s="1">
        <v>1836140854.4943199</v>
      </c>
      <c r="H55" s="1">
        <v>14810918.842615001</v>
      </c>
      <c r="I55" s="1">
        <v>6.8873389999999999</v>
      </c>
      <c r="J55" s="1">
        <v>1</v>
      </c>
      <c r="K55" s="1">
        <v>1</v>
      </c>
      <c r="L55" s="1"/>
    </row>
    <row r="56" spans="1:12" ht="14.4" x14ac:dyDescent="0.3">
      <c r="A56" s="1"/>
      <c r="B56" s="1" t="str">
        <f>ReportExtract4[[#This Row],[ReportId]]&amp;"_"&amp;ReportExtract4[[#This Row],[PeriodId]]&amp;"_"&amp;ReportExtract4[[#This Row],[MktDesc]]</f>
        <v>1_90_NEW YORK (DMA)</v>
      </c>
      <c r="C56" s="1">
        <v>1</v>
      </c>
      <c r="D56" s="1">
        <v>90</v>
      </c>
      <c r="E56" s="1" t="s">
        <v>72</v>
      </c>
      <c r="F56" s="1">
        <v>16102.230769</v>
      </c>
      <c r="G56" s="1">
        <v>2491003355.2554202</v>
      </c>
      <c r="H56" s="1">
        <v>20318023.91344</v>
      </c>
      <c r="I56" s="1">
        <v>6.8111480000000002</v>
      </c>
      <c r="J56" s="1">
        <v>1</v>
      </c>
      <c r="K56" s="1">
        <v>1</v>
      </c>
      <c r="L56" s="1"/>
    </row>
    <row r="57" spans="1:12" ht="14.4" x14ac:dyDescent="0.3">
      <c r="A57" s="1"/>
      <c r="B57" s="1" t="str">
        <f>ReportExtract4[[#This Row],[ReportId]]&amp;"_"&amp;ReportExtract4[[#This Row],[PeriodId]]&amp;"_"&amp;ReportExtract4[[#This Row],[MktDesc]]</f>
        <v>1_90_Total US</v>
      </c>
      <c r="C57" s="1">
        <v>1</v>
      </c>
      <c r="D57" s="1">
        <v>90</v>
      </c>
      <c r="E57" s="1" t="s">
        <v>12</v>
      </c>
      <c r="F57" s="1">
        <v>273615.76922999998</v>
      </c>
      <c r="G57" s="1">
        <v>44438750312.332001</v>
      </c>
      <c r="H57" s="1">
        <v>393302900.67297697</v>
      </c>
      <c r="I57" s="1">
        <v>6.277145</v>
      </c>
      <c r="J57" s="1">
        <v>1</v>
      </c>
      <c r="K57" s="1">
        <v>1</v>
      </c>
      <c r="L57" s="1"/>
    </row>
    <row r="58" spans="1:12" ht="14.4" x14ac:dyDescent="0.3">
      <c r="A58" s="1"/>
      <c r="B58" s="1" t="str">
        <f>ReportExtract4[[#This Row],[ReportId]]&amp;"_"&amp;ReportExtract4[[#This Row],[PeriodId]]&amp;"_"&amp;ReportExtract4[[#This Row],[MktDesc]]</f>
        <v>1_103_BOSTON</v>
      </c>
      <c r="C58" s="1">
        <v>1</v>
      </c>
      <c r="D58" s="1">
        <v>103</v>
      </c>
      <c r="E58" s="1" t="s">
        <v>40</v>
      </c>
      <c r="F58" s="1">
        <v>7506.2307689999998</v>
      </c>
      <c r="G58" s="1">
        <v>904557513.70529306</v>
      </c>
      <c r="H58" s="1">
        <v>8271674.5514730001</v>
      </c>
      <c r="I58" s="1">
        <v>6.0753349999999999</v>
      </c>
      <c r="J58" s="1">
        <v>1</v>
      </c>
      <c r="K58" s="1">
        <v>1</v>
      </c>
      <c r="L58" s="1"/>
    </row>
    <row r="59" spans="1:12" ht="14.4" x14ac:dyDescent="0.3">
      <c r="A59" s="1"/>
      <c r="B59" s="1" t="str">
        <f>ReportExtract4[[#This Row],[ReportId]]&amp;"_"&amp;ReportExtract4[[#This Row],[PeriodId]]&amp;"_"&amp;ReportExtract4[[#This Row],[MktDesc]]</f>
        <v>1_103_Chain</v>
      </c>
      <c r="C59" s="1">
        <v>1</v>
      </c>
      <c r="D59" s="1">
        <v>103</v>
      </c>
      <c r="E59" s="1" t="s">
        <v>14</v>
      </c>
      <c r="F59" s="1">
        <v>43262.230769000002</v>
      </c>
      <c r="G59" s="1">
        <v>5856013568.8505096</v>
      </c>
      <c r="H59" s="1">
        <v>57902431.229006</v>
      </c>
      <c r="I59" s="1">
        <v>5.6186600000000002</v>
      </c>
      <c r="J59" s="1">
        <v>1</v>
      </c>
      <c r="K59" s="1">
        <v>1</v>
      </c>
      <c r="L59" s="1"/>
    </row>
    <row r="60" spans="1:12" ht="14.4" x14ac:dyDescent="0.3">
      <c r="A60" s="1"/>
      <c r="B60" s="1" t="str">
        <f>ReportExtract4[[#This Row],[ReportId]]&amp;"_"&amp;ReportExtract4[[#This Row],[PeriodId]]&amp;"_"&amp;ReportExtract4[[#This Row],[MktDesc]]</f>
        <v>1_103_CHICAGO</v>
      </c>
      <c r="C60" s="1">
        <v>1</v>
      </c>
      <c r="D60" s="1">
        <v>103</v>
      </c>
      <c r="E60" s="1" t="s">
        <v>41</v>
      </c>
      <c r="F60" s="1">
        <v>7113.1538460000002</v>
      </c>
      <c r="G60" s="1">
        <v>1425436157.42839</v>
      </c>
      <c r="H60" s="1">
        <v>13130866.475806</v>
      </c>
      <c r="I60" s="1">
        <v>6.0308960000000003</v>
      </c>
      <c r="J60" s="1">
        <v>1</v>
      </c>
      <c r="K60" s="1">
        <v>1</v>
      </c>
      <c r="L60" s="1"/>
    </row>
    <row r="61" spans="1:12" ht="14.4" x14ac:dyDescent="0.3">
      <c r="A61" s="1"/>
      <c r="B61" s="1" t="str">
        <f>ReportExtract4[[#This Row],[ReportId]]&amp;"_"&amp;ReportExtract4[[#This Row],[PeriodId]]&amp;"_"&amp;ReportExtract4[[#This Row],[MktDesc]]</f>
        <v>1_103_DALLAS</v>
      </c>
      <c r="C61" s="1">
        <v>1</v>
      </c>
      <c r="D61" s="1">
        <v>103</v>
      </c>
      <c r="E61" s="1" t="s">
        <v>42</v>
      </c>
      <c r="F61" s="1">
        <v>4913.4615379999996</v>
      </c>
      <c r="G61" s="1">
        <v>802168845.77051699</v>
      </c>
      <c r="H61" s="1">
        <v>7717159.4988660002</v>
      </c>
      <c r="I61" s="1">
        <v>5.7747840000000004</v>
      </c>
      <c r="J61" s="1">
        <v>1</v>
      </c>
      <c r="K61" s="1">
        <v>1</v>
      </c>
      <c r="L61" s="1"/>
    </row>
    <row r="62" spans="1:12" ht="14.4" x14ac:dyDescent="0.3">
      <c r="A62" s="1"/>
      <c r="B62" s="1" t="str">
        <f>ReportExtract4[[#This Row],[ReportId]]&amp;"_"&amp;ReportExtract4[[#This Row],[PeriodId]]&amp;"_"&amp;ReportExtract4[[#This Row],[MktDesc]]</f>
        <v>1_103_DENVER</v>
      </c>
      <c r="C62" s="1">
        <v>1</v>
      </c>
      <c r="D62" s="1">
        <v>103</v>
      </c>
      <c r="E62" s="1" t="s">
        <v>43</v>
      </c>
      <c r="F62" s="1">
        <v>4657.3846149999999</v>
      </c>
      <c r="G62" s="1">
        <v>650878837.26802397</v>
      </c>
      <c r="H62" s="1">
        <v>6481595.1786259999</v>
      </c>
      <c r="I62" s="1">
        <v>5.5788630000000001</v>
      </c>
      <c r="J62" s="1">
        <v>1</v>
      </c>
      <c r="K62" s="1">
        <v>1</v>
      </c>
      <c r="L62" s="1"/>
    </row>
    <row r="63" spans="1:12" ht="14.4" x14ac:dyDescent="0.3">
      <c r="A63" s="1"/>
      <c r="B63" s="1" t="str">
        <f>ReportExtract4[[#This Row],[ReportId]]&amp;"_"&amp;ReportExtract4[[#This Row],[PeriodId]]&amp;"_"&amp;ReportExtract4[[#This Row],[MktDesc]]</f>
        <v>1_103_Drinking (Bars/Nightclubs)</v>
      </c>
      <c r="C63" s="1">
        <v>1</v>
      </c>
      <c r="D63" s="1">
        <v>103</v>
      </c>
      <c r="E63" s="1" t="s">
        <v>15</v>
      </c>
      <c r="F63" s="1">
        <v>75414.615384000004</v>
      </c>
      <c r="G63" s="1">
        <v>15658886486.3183</v>
      </c>
      <c r="H63" s="1">
        <v>157385710.363134</v>
      </c>
      <c r="I63" s="1">
        <v>5.5274270000000003</v>
      </c>
      <c r="J63" s="1">
        <v>1</v>
      </c>
      <c r="K63" s="1">
        <v>1</v>
      </c>
      <c r="L63" s="1"/>
    </row>
    <row r="64" spans="1:12" ht="14.4" x14ac:dyDescent="0.3">
      <c r="A64" s="1"/>
      <c r="B64" s="1" t="str">
        <f>ReportExtract4[[#This Row],[ReportId]]&amp;"_"&amp;ReportExtract4[[#This Row],[PeriodId]]&amp;"_"&amp;ReportExtract4[[#This Row],[MktDesc]]</f>
        <v>1_103_Eating (Restaurants)</v>
      </c>
      <c r="C64" s="1">
        <v>1</v>
      </c>
      <c r="D64" s="1">
        <v>103</v>
      </c>
      <c r="E64" s="1" t="s">
        <v>16</v>
      </c>
      <c r="F64" s="1">
        <v>179297.615384</v>
      </c>
      <c r="G64" s="1">
        <v>20991369738.598301</v>
      </c>
      <c r="H64" s="1">
        <v>203142564.53801599</v>
      </c>
      <c r="I64" s="1">
        <v>5.7407320000000004</v>
      </c>
      <c r="J64" s="1">
        <v>1</v>
      </c>
      <c r="K64" s="1">
        <v>1</v>
      </c>
      <c r="L64" s="1"/>
    </row>
    <row r="65" spans="1:12" ht="14.4" x14ac:dyDescent="0.3">
      <c r="A65" s="1"/>
      <c r="B65" s="1" t="str">
        <f>ReportExtract4[[#This Row],[ReportId]]&amp;"_"&amp;ReportExtract4[[#This Row],[PeriodId]]&amp;"_"&amp;ReportExtract4[[#This Row],[MktDesc]]</f>
        <v>1_103_Independent</v>
      </c>
      <c r="C65" s="1">
        <v>1</v>
      </c>
      <c r="D65" s="1">
        <v>103</v>
      </c>
      <c r="E65" s="1" t="s">
        <v>13</v>
      </c>
      <c r="F65" s="1">
        <v>211450</v>
      </c>
      <c r="G65" s="1">
        <v>30794242656.066101</v>
      </c>
      <c r="H65" s="1">
        <v>302625843.672144</v>
      </c>
      <c r="I65" s="1">
        <v>5.6531560000000001</v>
      </c>
      <c r="J65" s="1">
        <v>1</v>
      </c>
      <c r="K65" s="1">
        <v>1</v>
      </c>
      <c r="L65" s="1"/>
    </row>
    <row r="66" spans="1:12" ht="14.4" x14ac:dyDescent="0.3">
      <c r="A66" s="1"/>
      <c r="B66" s="1" t="str">
        <f>ReportExtract4[[#This Row],[ReportId]]&amp;"_"&amp;ReportExtract4[[#This Row],[PeriodId]]&amp;"_"&amp;ReportExtract4[[#This Row],[MktDesc]]</f>
        <v>1_103_LOS ANGELES</v>
      </c>
      <c r="C66" s="1">
        <v>1</v>
      </c>
      <c r="D66" s="1">
        <v>103</v>
      </c>
      <c r="E66" s="1" t="s">
        <v>44</v>
      </c>
      <c r="F66" s="1">
        <v>9733.2307689999998</v>
      </c>
      <c r="G66" s="1">
        <v>1437361130.6310101</v>
      </c>
      <c r="H66" s="1">
        <v>12589082.656118</v>
      </c>
      <c r="I66" s="1">
        <v>6.3430669999999996</v>
      </c>
      <c r="J66" s="1">
        <v>1</v>
      </c>
      <c r="K66" s="1">
        <v>1</v>
      </c>
      <c r="L66" s="1"/>
    </row>
    <row r="67" spans="1:12" ht="14.4" x14ac:dyDescent="0.3">
      <c r="A67" s="1"/>
      <c r="B67" s="1" t="str">
        <f>ReportExtract4[[#This Row],[ReportId]]&amp;"_"&amp;ReportExtract4[[#This Row],[PeriodId]]&amp;"_"&amp;ReportExtract4[[#This Row],[MktDesc]]</f>
        <v>1_103_NEW YORK (DMA)</v>
      </c>
      <c r="C67" s="1">
        <v>1</v>
      </c>
      <c r="D67" s="1">
        <v>103</v>
      </c>
      <c r="E67" s="1" t="s">
        <v>72</v>
      </c>
      <c r="F67" s="1">
        <v>13456.153845999999</v>
      </c>
      <c r="G67" s="1">
        <v>1893430153.4284899</v>
      </c>
      <c r="H67" s="1">
        <v>17136959.225319002</v>
      </c>
      <c r="I67" s="1">
        <v>6.1382279999999998</v>
      </c>
      <c r="J67" s="1">
        <v>1</v>
      </c>
      <c r="K67" s="1">
        <v>1</v>
      </c>
      <c r="L67" s="1"/>
    </row>
    <row r="68" spans="1:12" ht="14.4" x14ac:dyDescent="0.3">
      <c r="A68" s="1"/>
      <c r="B68" s="1" t="str">
        <f>ReportExtract4[[#This Row],[ReportId]]&amp;"_"&amp;ReportExtract4[[#This Row],[PeriodId]]&amp;"_"&amp;ReportExtract4[[#This Row],[MktDesc]]</f>
        <v>1_103_Total US</v>
      </c>
      <c r="C68" s="1">
        <v>1</v>
      </c>
      <c r="D68" s="1">
        <v>103</v>
      </c>
      <c r="E68" s="1" t="s">
        <v>12</v>
      </c>
      <c r="F68" s="1">
        <v>254712.23076899999</v>
      </c>
      <c r="G68" s="1">
        <v>36650256224.916603</v>
      </c>
      <c r="H68" s="1">
        <v>360528274.901151</v>
      </c>
      <c r="I68" s="1">
        <v>5.6476160000000002</v>
      </c>
      <c r="J68" s="1">
        <v>1</v>
      </c>
      <c r="K68" s="1">
        <v>1</v>
      </c>
      <c r="L68" s="1"/>
    </row>
    <row r="69" spans="1:12" ht="14.4" x14ac:dyDescent="0.3">
      <c r="A69" s="1"/>
      <c r="B69" s="1" t="str">
        <f>ReportExtract4[[#This Row],[ReportId]]&amp;"_"&amp;ReportExtract4[[#This Row],[PeriodId]]&amp;"_"&amp;ReportExtract4[[#This Row],[MktDesc]]</f>
        <v>2_40_BOSTON</v>
      </c>
      <c r="C69" s="1">
        <v>2</v>
      </c>
      <c r="D69" s="1">
        <v>40</v>
      </c>
      <c r="E69" s="1" t="s">
        <v>40</v>
      </c>
      <c r="F69" s="1">
        <v>8165.3333329999996</v>
      </c>
      <c r="G69" s="1">
        <v>259258837.445328</v>
      </c>
      <c r="H69" s="1">
        <v>2028774.4988780001</v>
      </c>
      <c r="I69" s="1">
        <v>7.0994919999999997</v>
      </c>
      <c r="J69" s="1">
        <v>0.95116599999999996</v>
      </c>
      <c r="K69" s="1">
        <v>0.94244399999999995</v>
      </c>
      <c r="L69" s="1"/>
    </row>
    <row r="70" spans="1:12" ht="14.4" x14ac:dyDescent="0.3">
      <c r="A70" s="1"/>
      <c r="B70" s="1" t="str">
        <f>ReportExtract4[[#This Row],[ReportId]]&amp;"_"&amp;ReportExtract4[[#This Row],[PeriodId]]&amp;"_"&amp;ReportExtract4[[#This Row],[MktDesc]]</f>
        <v>2_40_Chain</v>
      </c>
      <c r="C70" s="1">
        <v>2</v>
      </c>
      <c r="D70" s="1">
        <v>40</v>
      </c>
      <c r="E70" s="1" t="s">
        <v>14</v>
      </c>
      <c r="F70" s="1">
        <v>47134.333333000002</v>
      </c>
      <c r="G70" s="1">
        <v>1568857253.7653</v>
      </c>
      <c r="H70" s="1">
        <v>13390165.286808999</v>
      </c>
      <c r="I70" s="1">
        <v>6.5091599999999996</v>
      </c>
      <c r="J70" s="1">
        <v>0.97601099999999996</v>
      </c>
      <c r="K70" s="1">
        <v>0.97223199999999999</v>
      </c>
      <c r="L70" s="1"/>
    </row>
    <row r="71" spans="1:12" ht="14.4" x14ac:dyDescent="0.3">
      <c r="A71" s="1"/>
      <c r="B71" s="1" t="str">
        <f>ReportExtract4[[#This Row],[ReportId]]&amp;"_"&amp;ReportExtract4[[#This Row],[PeriodId]]&amp;"_"&amp;ReportExtract4[[#This Row],[MktDesc]]</f>
        <v>2_40_CHICAGO</v>
      </c>
      <c r="C71" s="1">
        <v>2</v>
      </c>
      <c r="D71" s="1">
        <v>40</v>
      </c>
      <c r="E71" s="1" t="s">
        <v>41</v>
      </c>
      <c r="F71" s="1">
        <v>7770.6666660000001</v>
      </c>
      <c r="G71" s="1">
        <v>371866653.24940801</v>
      </c>
      <c r="H71" s="1">
        <v>2918322.1511550001</v>
      </c>
      <c r="I71" s="1">
        <v>7.0791560000000002</v>
      </c>
      <c r="J71" s="1">
        <v>0.95538400000000001</v>
      </c>
      <c r="K71" s="1">
        <v>0.94869000000000003</v>
      </c>
      <c r="L71" s="1"/>
    </row>
    <row r="72" spans="1:12" ht="14.4" x14ac:dyDescent="0.3">
      <c r="A72" s="1"/>
      <c r="B72" s="1" t="str">
        <f>ReportExtract4[[#This Row],[ReportId]]&amp;"_"&amp;ReportExtract4[[#This Row],[PeriodId]]&amp;"_"&amp;ReportExtract4[[#This Row],[MktDesc]]</f>
        <v>2_40_DALLAS</v>
      </c>
      <c r="C72" s="1">
        <v>2</v>
      </c>
      <c r="D72" s="1">
        <v>40</v>
      </c>
      <c r="E72" s="1" t="s">
        <v>42</v>
      </c>
      <c r="F72" s="1">
        <v>6012.6666660000001</v>
      </c>
      <c r="G72" s="1">
        <v>218546532.12488401</v>
      </c>
      <c r="H72" s="1">
        <v>1742657.7532939999</v>
      </c>
      <c r="I72" s="1">
        <v>6.9672159999999996</v>
      </c>
      <c r="J72" s="1">
        <v>0.96702600000000005</v>
      </c>
      <c r="K72" s="1">
        <v>0.96199999999999997</v>
      </c>
      <c r="L72" s="1"/>
    </row>
    <row r="73" spans="1:12" ht="14.4" x14ac:dyDescent="0.3">
      <c r="A73" s="1"/>
      <c r="B73" s="1" t="str">
        <f>ReportExtract4[[#This Row],[ReportId]]&amp;"_"&amp;ReportExtract4[[#This Row],[PeriodId]]&amp;"_"&amp;ReportExtract4[[#This Row],[MktDesc]]</f>
        <v>2_40_DENVER</v>
      </c>
      <c r="C73" s="1">
        <v>2</v>
      </c>
      <c r="D73" s="1">
        <v>40</v>
      </c>
      <c r="E73" s="1" t="s">
        <v>43</v>
      </c>
      <c r="F73" s="1">
        <v>5268</v>
      </c>
      <c r="G73" s="1">
        <v>179284733.166592</v>
      </c>
      <c r="H73" s="1">
        <v>1493650.5790629999</v>
      </c>
      <c r="I73" s="1">
        <v>6.6684020000000004</v>
      </c>
      <c r="J73" s="1">
        <v>0.95675600000000005</v>
      </c>
      <c r="K73" s="1">
        <v>0.95022300000000004</v>
      </c>
      <c r="L73" s="1"/>
    </row>
    <row r="74" spans="1:12" ht="14.4" x14ac:dyDescent="0.3">
      <c r="A74" s="1"/>
      <c r="B74" s="1" t="str">
        <f>ReportExtract4[[#This Row],[ReportId]]&amp;"_"&amp;ReportExtract4[[#This Row],[PeriodId]]&amp;"_"&amp;ReportExtract4[[#This Row],[MktDesc]]</f>
        <v>2_40_Drinking (Bars/Nightclubs)</v>
      </c>
      <c r="C74" s="1">
        <v>2</v>
      </c>
      <c r="D74" s="1">
        <v>40</v>
      </c>
      <c r="E74" s="1" t="s">
        <v>15</v>
      </c>
      <c r="F74" s="1">
        <v>81548.333333000002</v>
      </c>
      <c r="G74" s="1">
        <v>4475546466.3212404</v>
      </c>
      <c r="H74" s="1">
        <v>37874632.605107002</v>
      </c>
      <c r="I74" s="1">
        <v>6.5648540000000004</v>
      </c>
      <c r="J74" s="1">
        <v>0.94743100000000002</v>
      </c>
      <c r="K74" s="1">
        <v>0.93807399999999996</v>
      </c>
      <c r="L74" s="1"/>
    </row>
    <row r="75" spans="1:12" ht="14.4" x14ac:dyDescent="0.3">
      <c r="A75" s="1"/>
      <c r="B75" s="1" t="str">
        <f>ReportExtract4[[#This Row],[ReportId]]&amp;"_"&amp;ReportExtract4[[#This Row],[PeriodId]]&amp;"_"&amp;ReportExtract4[[#This Row],[MktDesc]]</f>
        <v>2_40_Eating (Restaurants)</v>
      </c>
      <c r="C75" s="1">
        <v>2</v>
      </c>
      <c r="D75" s="1">
        <v>40</v>
      </c>
      <c r="E75" s="1" t="s">
        <v>16</v>
      </c>
      <c r="F75" s="1">
        <v>197070</v>
      </c>
      <c r="G75" s="1">
        <v>4908379907.5034399</v>
      </c>
      <c r="H75" s="1">
        <v>40631314.737598002</v>
      </c>
      <c r="I75" s="1">
        <v>6.711271</v>
      </c>
      <c r="J75" s="1">
        <v>0.96892199999999995</v>
      </c>
      <c r="K75" s="1">
        <v>0.96378699999999995</v>
      </c>
      <c r="L75" s="1"/>
    </row>
    <row r="76" spans="1:12" ht="14.4" x14ac:dyDescent="0.3">
      <c r="A76" s="1"/>
      <c r="B76" s="1" t="str">
        <f>ReportExtract4[[#This Row],[ReportId]]&amp;"_"&amp;ReportExtract4[[#This Row],[PeriodId]]&amp;"_"&amp;ReportExtract4[[#This Row],[MktDesc]]</f>
        <v>2_40_Independent</v>
      </c>
      <c r="C76" s="1">
        <v>2</v>
      </c>
      <c r="D76" s="1">
        <v>40</v>
      </c>
      <c r="E76" s="1" t="s">
        <v>13</v>
      </c>
      <c r="F76" s="1">
        <v>231484</v>
      </c>
      <c r="G76" s="1">
        <v>7815069120.0593796</v>
      </c>
      <c r="H76" s="1">
        <v>65115782.055895999</v>
      </c>
      <c r="I76" s="1">
        <v>6.6676690000000001</v>
      </c>
      <c r="J76" s="1">
        <v>0.954897</v>
      </c>
      <c r="K76" s="1">
        <v>0.94726600000000005</v>
      </c>
      <c r="L76" s="1"/>
    </row>
    <row r="77" spans="1:12" ht="14.4" x14ac:dyDescent="0.3">
      <c r="A77" s="1"/>
      <c r="B77" s="1" t="str">
        <f>ReportExtract4[[#This Row],[ReportId]]&amp;"_"&amp;ReportExtract4[[#This Row],[PeriodId]]&amp;"_"&amp;ReportExtract4[[#This Row],[MktDesc]]</f>
        <v>2_40_LOS ANGELES</v>
      </c>
      <c r="C77" s="1">
        <v>2</v>
      </c>
      <c r="D77" s="1">
        <v>40</v>
      </c>
      <c r="E77" s="1" t="s">
        <v>44</v>
      </c>
      <c r="F77" s="1">
        <v>11156.333333</v>
      </c>
      <c r="G77" s="1">
        <v>392657577.62331599</v>
      </c>
      <c r="H77" s="1">
        <v>2994113.7118850001</v>
      </c>
      <c r="I77" s="1">
        <v>7.2857310000000002</v>
      </c>
      <c r="J77" s="1">
        <v>0.97175999999999996</v>
      </c>
      <c r="K77" s="1">
        <v>0.96862099999999995</v>
      </c>
      <c r="L77" s="1"/>
    </row>
    <row r="78" spans="1:12" ht="14.4" x14ac:dyDescent="0.3">
      <c r="A78" s="1"/>
      <c r="B78" s="1" t="str">
        <f>ReportExtract4[[#This Row],[ReportId]]&amp;"_"&amp;ReportExtract4[[#This Row],[PeriodId]]&amp;"_"&amp;ReportExtract4[[#This Row],[MktDesc]]</f>
        <v>2_40_NEW YORK (DMA)</v>
      </c>
      <c r="C78" s="1">
        <v>2</v>
      </c>
      <c r="D78" s="1">
        <v>40</v>
      </c>
      <c r="E78" s="1" t="s">
        <v>72</v>
      </c>
      <c r="F78" s="1">
        <v>15507.666665999999</v>
      </c>
      <c r="G78" s="1">
        <v>564721296.36699605</v>
      </c>
      <c r="H78" s="1">
        <v>4369591.5947489999</v>
      </c>
      <c r="I78" s="1">
        <v>7.1799390000000001</v>
      </c>
      <c r="J78" s="1">
        <v>0.95782</v>
      </c>
      <c r="K78" s="1">
        <v>0.95216100000000004</v>
      </c>
      <c r="L78" s="1"/>
    </row>
    <row r="79" spans="1:12" ht="14.4" x14ac:dyDescent="0.3">
      <c r="A79" s="1"/>
      <c r="B79" s="1" t="str">
        <f>ReportExtract4[[#This Row],[ReportId]]&amp;"_"&amp;ReportExtract4[[#This Row],[PeriodId]]&amp;"_"&amp;ReportExtract4[[#This Row],[MktDesc]]</f>
        <v>2_40_Total US</v>
      </c>
      <c r="C79" s="1">
        <v>2</v>
      </c>
      <c r="D79" s="1">
        <v>40</v>
      </c>
      <c r="E79" s="1" t="s">
        <v>12</v>
      </c>
      <c r="F79" s="1">
        <v>278618.33333300002</v>
      </c>
      <c r="G79" s="1">
        <v>9383926373.8246803</v>
      </c>
      <c r="H79" s="1">
        <v>78505947.342705995</v>
      </c>
      <c r="I79" s="1">
        <v>6.6406330000000002</v>
      </c>
      <c r="J79" s="1">
        <v>0.95843299999999998</v>
      </c>
      <c r="K79" s="1">
        <v>0.95135000000000003</v>
      </c>
      <c r="L79" s="1"/>
    </row>
    <row r="80" spans="1:12" ht="14.4" x14ac:dyDescent="0.3">
      <c r="A80" s="1"/>
      <c r="B80" s="1" t="str">
        <f>ReportExtract4[[#This Row],[ReportId]]&amp;"_"&amp;ReportExtract4[[#This Row],[PeriodId]]&amp;"_"&amp;ReportExtract4[[#This Row],[MktDesc]]</f>
        <v>2_53_BOSTON</v>
      </c>
      <c r="C80" s="1">
        <v>2</v>
      </c>
      <c r="D80" s="1">
        <v>53</v>
      </c>
      <c r="E80" s="1" t="s">
        <v>40</v>
      </c>
      <c r="F80" s="1">
        <v>7995.3333329999996</v>
      </c>
      <c r="G80" s="1">
        <v>257990239.677468</v>
      </c>
      <c r="H80" s="1">
        <v>2061299.469731</v>
      </c>
      <c r="I80" s="1">
        <v>6.9532790000000002</v>
      </c>
      <c r="J80" s="1">
        <v>0.94963399999999998</v>
      </c>
      <c r="K80" s="1">
        <v>0.94132300000000002</v>
      </c>
      <c r="L80" s="1"/>
    </row>
    <row r="81" spans="1:12" ht="14.4" x14ac:dyDescent="0.3">
      <c r="A81" s="1"/>
      <c r="B81" s="1" t="str">
        <f>ReportExtract4[[#This Row],[ReportId]]&amp;"_"&amp;ReportExtract4[[#This Row],[PeriodId]]&amp;"_"&amp;ReportExtract4[[#This Row],[MktDesc]]</f>
        <v>2_53_Chain</v>
      </c>
      <c r="C81" s="1">
        <v>2</v>
      </c>
      <c r="D81" s="1">
        <v>53</v>
      </c>
      <c r="E81" s="1" t="s">
        <v>14</v>
      </c>
      <c r="F81" s="1">
        <v>43856</v>
      </c>
      <c r="G81" s="1">
        <v>1680645465.2474501</v>
      </c>
      <c r="H81" s="1">
        <v>14695145.786837</v>
      </c>
      <c r="I81" s="1">
        <v>6.3537429999999997</v>
      </c>
      <c r="J81" s="1">
        <v>0.97309999999999997</v>
      </c>
      <c r="K81" s="1">
        <v>0.96843599999999996</v>
      </c>
      <c r="L81" s="1"/>
    </row>
    <row r="82" spans="1:12" ht="14.4" x14ac:dyDescent="0.3">
      <c r="A82" s="1"/>
      <c r="B82" s="1" t="str">
        <f>ReportExtract4[[#This Row],[ReportId]]&amp;"_"&amp;ReportExtract4[[#This Row],[PeriodId]]&amp;"_"&amp;ReportExtract4[[#This Row],[MktDesc]]</f>
        <v>2_53_CHICAGO</v>
      </c>
      <c r="C82" s="1">
        <v>2</v>
      </c>
      <c r="D82" s="1">
        <v>53</v>
      </c>
      <c r="E82" s="1" t="s">
        <v>41</v>
      </c>
      <c r="F82" s="1">
        <v>7786.3333329999996</v>
      </c>
      <c r="G82" s="1">
        <v>381380594.867944</v>
      </c>
      <c r="H82" s="1">
        <v>3078021.9834710001</v>
      </c>
      <c r="I82" s="1">
        <v>6.8835800000000003</v>
      </c>
      <c r="J82" s="1">
        <v>0.956538</v>
      </c>
      <c r="K82" s="1">
        <v>0.95073099999999999</v>
      </c>
      <c r="L82" s="1"/>
    </row>
    <row r="83" spans="1:12" ht="14.4" x14ac:dyDescent="0.3">
      <c r="A83" s="1"/>
      <c r="B83" s="1" t="str">
        <f>ReportExtract4[[#This Row],[ReportId]]&amp;"_"&amp;ReportExtract4[[#This Row],[PeriodId]]&amp;"_"&amp;ReportExtract4[[#This Row],[MktDesc]]</f>
        <v>2_53_DALLAS</v>
      </c>
      <c r="C83" s="1">
        <v>2</v>
      </c>
      <c r="D83" s="1">
        <v>53</v>
      </c>
      <c r="E83" s="1" t="s">
        <v>42</v>
      </c>
      <c r="F83" s="1">
        <v>5622.3333329999996</v>
      </c>
      <c r="G83" s="1">
        <v>226602019.00719601</v>
      </c>
      <c r="H83" s="1">
        <v>1867209.471199</v>
      </c>
      <c r="I83" s="1">
        <v>6.7421470000000001</v>
      </c>
      <c r="J83" s="1">
        <v>0.96673699999999996</v>
      </c>
      <c r="K83" s="1">
        <v>0.96162000000000003</v>
      </c>
      <c r="L83" s="1"/>
    </row>
    <row r="84" spans="1:12" ht="14.4" x14ac:dyDescent="0.3">
      <c r="A84" s="1"/>
      <c r="B84" s="1" t="str">
        <f>ReportExtract4[[#This Row],[ReportId]]&amp;"_"&amp;ReportExtract4[[#This Row],[PeriodId]]&amp;"_"&amp;ReportExtract4[[#This Row],[MktDesc]]</f>
        <v>2_53_DENVER</v>
      </c>
      <c r="C84" s="1">
        <v>2</v>
      </c>
      <c r="D84" s="1">
        <v>53</v>
      </c>
      <c r="E84" s="1" t="s">
        <v>43</v>
      </c>
      <c r="F84" s="1">
        <v>4786.3333329999996</v>
      </c>
      <c r="G84" s="1">
        <v>181518300.14612401</v>
      </c>
      <c r="H84" s="1">
        <v>1557517.368452</v>
      </c>
      <c r="I84" s="1">
        <v>6.4746300000000003</v>
      </c>
      <c r="J84" s="1">
        <v>0.96005700000000005</v>
      </c>
      <c r="K84" s="1">
        <v>0.95474499999999995</v>
      </c>
      <c r="L84" s="1"/>
    </row>
    <row r="85" spans="1:12" ht="14.4" x14ac:dyDescent="0.3">
      <c r="A85" s="1"/>
      <c r="B85" s="1" t="str">
        <f>ReportExtract4[[#This Row],[ReportId]]&amp;"_"&amp;ReportExtract4[[#This Row],[PeriodId]]&amp;"_"&amp;ReportExtract4[[#This Row],[MktDesc]]</f>
        <v>2_53_Drinking (Bars/Nightclubs)</v>
      </c>
      <c r="C85" s="1">
        <v>2</v>
      </c>
      <c r="D85" s="1">
        <v>53</v>
      </c>
      <c r="E85" s="1" t="s">
        <v>15</v>
      </c>
      <c r="F85" s="1">
        <v>78623.666666000005</v>
      </c>
      <c r="G85" s="1">
        <v>4447047798.7312603</v>
      </c>
      <c r="H85" s="1">
        <v>38698002.316267997</v>
      </c>
      <c r="I85" s="1">
        <v>6.3842619999999997</v>
      </c>
      <c r="J85" s="1">
        <v>0.94846799999999998</v>
      </c>
      <c r="K85" s="1">
        <v>0.93960600000000005</v>
      </c>
      <c r="L85" s="1"/>
    </row>
    <row r="86" spans="1:12" ht="14.4" x14ac:dyDescent="0.3">
      <c r="A86" s="1"/>
      <c r="B86" s="1" t="str">
        <f>ReportExtract4[[#This Row],[ReportId]]&amp;"_"&amp;ReportExtract4[[#This Row],[PeriodId]]&amp;"_"&amp;ReportExtract4[[#This Row],[MktDesc]]</f>
        <v>2_53_Eating (Restaurants)</v>
      </c>
      <c r="C86" s="1">
        <v>2</v>
      </c>
      <c r="D86" s="1">
        <v>53</v>
      </c>
      <c r="E86" s="1" t="s">
        <v>16</v>
      </c>
      <c r="F86" s="1">
        <v>187030.666666</v>
      </c>
      <c r="G86" s="1">
        <v>5442488977.6162596</v>
      </c>
      <c r="H86" s="1">
        <v>46022596.325932004</v>
      </c>
      <c r="I86" s="1">
        <v>6.5698270000000001</v>
      </c>
      <c r="J86" s="1">
        <v>0.96923800000000004</v>
      </c>
      <c r="K86" s="1">
        <v>0.96483399999999997</v>
      </c>
      <c r="L86" s="1"/>
    </row>
    <row r="87" spans="1:12" ht="14.4" x14ac:dyDescent="0.3">
      <c r="A87" s="1"/>
      <c r="B87" s="1" t="str">
        <f>ReportExtract4[[#This Row],[ReportId]]&amp;"_"&amp;ReportExtract4[[#This Row],[PeriodId]]&amp;"_"&amp;ReportExtract4[[#This Row],[MktDesc]]</f>
        <v>2_53_Independent</v>
      </c>
      <c r="C87" s="1">
        <v>2</v>
      </c>
      <c r="D87" s="1">
        <v>53</v>
      </c>
      <c r="E87" s="1" t="s">
        <v>13</v>
      </c>
      <c r="F87" s="1">
        <v>221798.33333299999</v>
      </c>
      <c r="G87" s="1">
        <v>8208891311.10007</v>
      </c>
      <c r="H87" s="1">
        <v>70025452.855362996</v>
      </c>
      <c r="I87" s="1">
        <v>6.5126249999999999</v>
      </c>
      <c r="J87" s="1">
        <v>0.95686099999999996</v>
      </c>
      <c r="K87" s="1">
        <v>0.95028800000000002</v>
      </c>
      <c r="L87" s="1"/>
    </row>
    <row r="88" spans="1:12" ht="14.4" x14ac:dyDescent="0.3">
      <c r="A88" s="1"/>
      <c r="B88" s="1" t="str">
        <f>ReportExtract4[[#This Row],[ReportId]]&amp;"_"&amp;ReportExtract4[[#This Row],[PeriodId]]&amp;"_"&amp;ReportExtract4[[#This Row],[MktDesc]]</f>
        <v>2_53_LOS ANGELES</v>
      </c>
      <c r="C88" s="1">
        <v>2</v>
      </c>
      <c r="D88" s="1">
        <v>53</v>
      </c>
      <c r="E88" s="1" t="s">
        <v>44</v>
      </c>
      <c r="F88" s="1">
        <v>11142.666665999999</v>
      </c>
      <c r="G88" s="1">
        <v>414718276.43458003</v>
      </c>
      <c r="H88" s="1">
        <v>3238525.6787279998</v>
      </c>
      <c r="I88" s="1">
        <v>7.1143179999999999</v>
      </c>
      <c r="J88" s="1">
        <v>0.97306000000000004</v>
      </c>
      <c r="K88" s="1">
        <v>0.97028199999999998</v>
      </c>
      <c r="L88" s="1"/>
    </row>
    <row r="89" spans="1:12" ht="14.4" x14ac:dyDescent="0.3">
      <c r="A89" s="1"/>
      <c r="B89" s="1" t="str">
        <f>ReportExtract4[[#This Row],[ReportId]]&amp;"_"&amp;ReportExtract4[[#This Row],[PeriodId]]&amp;"_"&amp;ReportExtract4[[#This Row],[MktDesc]]</f>
        <v>2_53_NEW YORK (DMA)</v>
      </c>
      <c r="C89" s="1">
        <v>2</v>
      </c>
      <c r="D89" s="1">
        <v>53</v>
      </c>
      <c r="E89" s="1" t="s">
        <v>72</v>
      </c>
      <c r="F89" s="1">
        <v>15229</v>
      </c>
      <c r="G89" s="1">
        <v>570333438.00365603</v>
      </c>
      <c r="H89" s="1">
        <v>4519523.2293980001</v>
      </c>
      <c r="I89" s="1">
        <v>7.0107369999999998</v>
      </c>
      <c r="J89" s="1">
        <v>0.95849600000000001</v>
      </c>
      <c r="K89" s="1">
        <v>0.95352999999999999</v>
      </c>
      <c r="L89" s="1"/>
    </row>
    <row r="90" spans="1:12" ht="14.4" x14ac:dyDescent="0.3">
      <c r="A90" s="1"/>
      <c r="B90" s="1" t="str">
        <f>ReportExtract4[[#This Row],[ReportId]]&amp;"_"&amp;ReportExtract4[[#This Row],[PeriodId]]&amp;"_"&amp;ReportExtract4[[#This Row],[MktDesc]]</f>
        <v>2_53_Total US</v>
      </c>
      <c r="C90" s="1">
        <v>2</v>
      </c>
      <c r="D90" s="1">
        <v>53</v>
      </c>
      <c r="E90" s="1" t="s">
        <v>12</v>
      </c>
      <c r="F90" s="1">
        <v>265654.33333300002</v>
      </c>
      <c r="G90" s="1">
        <v>9889536776.3475208</v>
      </c>
      <c r="H90" s="1">
        <v>84720598.642199993</v>
      </c>
      <c r="I90" s="1">
        <v>6.4850659999999998</v>
      </c>
      <c r="J90" s="1">
        <v>0.95963900000000002</v>
      </c>
      <c r="K90" s="1">
        <v>0.95332399999999995</v>
      </c>
      <c r="L90" s="1"/>
    </row>
    <row r="91" spans="1:12" ht="14.4" x14ac:dyDescent="0.3">
      <c r="A91" s="1"/>
      <c r="B91" s="1" t="str">
        <f>ReportExtract4[[#This Row],[ReportId]]&amp;"_"&amp;ReportExtract4[[#This Row],[PeriodId]]&amp;"_"&amp;ReportExtract4[[#This Row],[MktDesc]]</f>
        <v>2_66_BOSTON</v>
      </c>
      <c r="C91" s="1">
        <v>2</v>
      </c>
      <c r="D91" s="1">
        <v>66</v>
      </c>
      <c r="E91" s="1" t="s">
        <v>40</v>
      </c>
      <c r="F91" s="1">
        <v>8077.6666660000001</v>
      </c>
      <c r="G91" s="1">
        <v>220297971.24210799</v>
      </c>
      <c r="H91" s="1">
        <v>1989554.7815469999</v>
      </c>
      <c r="I91" s="1">
        <v>6.1515149999999998</v>
      </c>
      <c r="J91" s="1">
        <v>0.94449399999999994</v>
      </c>
      <c r="K91" s="1">
        <v>0.93788899999999997</v>
      </c>
      <c r="L91" s="1"/>
    </row>
    <row r="92" spans="1:12" ht="14.4" x14ac:dyDescent="0.3">
      <c r="A92" s="1"/>
      <c r="B92" s="1" t="str">
        <f>ReportExtract4[[#This Row],[ReportId]]&amp;"_"&amp;ReportExtract4[[#This Row],[PeriodId]]&amp;"_"&amp;ReportExtract4[[#This Row],[MktDesc]]</f>
        <v>2_66_Chain</v>
      </c>
      <c r="C92" s="1">
        <v>2</v>
      </c>
      <c r="D92" s="1">
        <v>66</v>
      </c>
      <c r="E92" s="1" t="s">
        <v>14</v>
      </c>
      <c r="F92" s="1">
        <v>44588.333333000002</v>
      </c>
      <c r="G92" s="1">
        <v>1428499386.89326</v>
      </c>
      <c r="H92" s="1">
        <v>14211688.262649</v>
      </c>
      <c r="I92" s="1">
        <v>5.5842109999999998</v>
      </c>
      <c r="J92" s="1">
        <v>0.97312600000000005</v>
      </c>
      <c r="K92" s="1">
        <v>0.96840499999999996</v>
      </c>
      <c r="L92" s="1"/>
    </row>
    <row r="93" spans="1:12" ht="14.4" x14ac:dyDescent="0.3">
      <c r="A93" s="1"/>
      <c r="B93" s="1" t="str">
        <f>ReportExtract4[[#This Row],[ReportId]]&amp;"_"&amp;ReportExtract4[[#This Row],[PeriodId]]&amp;"_"&amp;ReportExtract4[[#This Row],[MktDesc]]</f>
        <v>2_66_CHICAGO</v>
      </c>
      <c r="C93" s="1">
        <v>2</v>
      </c>
      <c r="D93" s="1">
        <v>66</v>
      </c>
      <c r="E93" s="1" t="s">
        <v>41</v>
      </c>
      <c r="F93" s="1">
        <v>7577.3333329999996</v>
      </c>
      <c r="G93" s="1">
        <v>346916133.05078</v>
      </c>
      <c r="H93" s="1">
        <v>3133184.8737479998</v>
      </c>
      <c r="I93" s="1">
        <v>6.1512859999999998</v>
      </c>
      <c r="J93" s="1">
        <v>0.95538999999999996</v>
      </c>
      <c r="K93" s="1">
        <v>0.94993700000000003</v>
      </c>
      <c r="L93" s="1"/>
    </row>
    <row r="94" spans="1:12" ht="14.4" x14ac:dyDescent="0.3">
      <c r="A94" s="1"/>
      <c r="B94" s="1" t="str">
        <f>ReportExtract4[[#This Row],[ReportId]]&amp;"_"&amp;ReportExtract4[[#This Row],[PeriodId]]&amp;"_"&amp;ReportExtract4[[#This Row],[MktDesc]]</f>
        <v>2_66_DALLAS</v>
      </c>
      <c r="C94" s="1">
        <v>2</v>
      </c>
      <c r="D94" s="1">
        <v>66</v>
      </c>
      <c r="E94" s="1" t="s">
        <v>42</v>
      </c>
      <c r="F94" s="1">
        <v>5313.6666660000001</v>
      </c>
      <c r="G94" s="1">
        <v>199224557.72608399</v>
      </c>
      <c r="H94" s="1">
        <v>1887256.0714509999</v>
      </c>
      <c r="I94" s="1">
        <v>5.8646149999999997</v>
      </c>
      <c r="J94" s="1">
        <v>0.96705200000000002</v>
      </c>
      <c r="K94" s="1">
        <v>0.96276499999999998</v>
      </c>
      <c r="L94" s="1"/>
    </row>
    <row r="95" spans="1:12" ht="14.4" x14ac:dyDescent="0.3">
      <c r="A95" s="1"/>
      <c r="B95" s="1" t="str">
        <f>ReportExtract4[[#This Row],[ReportId]]&amp;"_"&amp;ReportExtract4[[#This Row],[PeriodId]]&amp;"_"&amp;ReportExtract4[[#This Row],[MktDesc]]</f>
        <v>2_66_DENVER</v>
      </c>
      <c r="C95" s="1">
        <v>2</v>
      </c>
      <c r="D95" s="1">
        <v>66</v>
      </c>
      <c r="E95" s="1" t="s">
        <v>43</v>
      </c>
      <c r="F95" s="1">
        <v>4827</v>
      </c>
      <c r="G95" s="1">
        <v>155730578.25082001</v>
      </c>
      <c r="H95" s="1">
        <v>1508370.8818560001</v>
      </c>
      <c r="I95" s="1">
        <v>5.7357899999999997</v>
      </c>
      <c r="J95" s="1">
        <v>0.95890900000000001</v>
      </c>
      <c r="K95" s="1">
        <v>0.95530000000000004</v>
      </c>
      <c r="L95" s="1"/>
    </row>
    <row r="96" spans="1:12" ht="14.4" x14ac:dyDescent="0.3">
      <c r="A96" s="1"/>
      <c r="B96" s="1" t="str">
        <f>ReportExtract4[[#This Row],[ReportId]]&amp;"_"&amp;ReportExtract4[[#This Row],[PeriodId]]&amp;"_"&amp;ReportExtract4[[#This Row],[MktDesc]]</f>
        <v>2_66_Drinking (Bars/Nightclubs)</v>
      </c>
      <c r="C96" s="1">
        <v>2</v>
      </c>
      <c r="D96" s="1">
        <v>66</v>
      </c>
      <c r="E96" s="1" t="s">
        <v>15</v>
      </c>
      <c r="F96" s="1">
        <v>78833.333333000002</v>
      </c>
      <c r="G96" s="1">
        <v>3742411578.8630099</v>
      </c>
      <c r="H96" s="1">
        <v>37378368.457382999</v>
      </c>
      <c r="I96" s="1">
        <v>5.562354</v>
      </c>
      <c r="J96" s="1">
        <v>0.94368799999999997</v>
      </c>
      <c r="K96" s="1">
        <v>0.93469000000000002</v>
      </c>
      <c r="L96" s="1"/>
    </row>
    <row r="97" spans="1:12" ht="14.4" x14ac:dyDescent="0.3">
      <c r="A97" s="1"/>
      <c r="B97" s="1" t="str">
        <f>ReportExtract4[[#This Row],[ReportId]]&amp;"_"&amp;ReportExtract4[[#This Row],[PeriodId]]&amp;"_"&amp;ReportExtract4[[#This Row],[MktDesc]]</f>
        <v>2_66_Eating (Restaurants)</v>
      </c>
      <c r="C97" s="1">
        <v>2</v>
      </c>
      <c r="D97" s="1">
        <v>66</v>
      </c>
      <c r="E97" s="1" t="s">
        <v>16</v>
      </c>
      <c r="F97" s="1">
        <v>192453.33333299999</v>
      </c>
      <c r="G97" s="1">
        <v>4925489754.0618601</v>
      </c>
      <c r="H97" s="1">
        <v>47204827.122693002</v>
      </c>
      <c r="I97" s="1">
        <v>5.7968289999999998</v>
      </c>
      <c r="J97" s="1">
        <v>0.96971399999999996</v>
      </c>
      <c r="K97" s="1">
        <v>0.96587000000000001</v>
      </c>
      <c r="L97" s="1"/>
    </row>
    <row r="98" spans="1:12" ht="14.4" x14ac:dyDescent="0.3">
      <c r="A98" s="1"/>
      <c r="B98" s="1" t="str">
        <f>ReportExtract4[[#This Row],[ReportId]]&amp;"_"&amp;ReportExtract4[[#This Row],[PeriodId]]&amp;"_"&amp;ReportExtract4[[#This Row],[MktDesc]]</f>
        <v>2_66_Independent</v>
      </c>
      <c r="C98" s="1">
        <v>2</v>
      </c>
      <c r="D98" s="1">
        <v>66</v>
      </c>
      <c r="E98" s="1" t="s">
        <v>13</v>
      </c>
      <c r="F98" s="1">
        <v>226698.33333299999</v>
      </c>
      <c r="G98" s="1">
        <v>7239401946.0316095</v>
      </c>
      <c r="H98" s="1">
        <v>70371507.317426994</v>
      </c>
      <c r="I98" s="1">
        <v>5.7152240000000001</v>
      </c>
      <c r="J98" s="1">
        <v>0.95504800000000001</v>
      </c>
      <c r="K98" s="1">
        <v>0.94901500000000005</v>
      </c>
      <c r="L98" s="1"/>
    </row>
    <row r="99" spans="1:12" ht="14.4" x14ac:dyDescent="0.3">
      <c r="A99" s="1"/>
      <c r="B99" s="1" t="str">
        <f>ReportExtract4[[#This Row],[ReportId]]&amp;"_"&amp;ReportExtract4[[#This Row],[PeriodId]]&amp;"_"&amp;ReportExtract4[[#This Row],[MktDesc]]</f>
        <v>2_66_LOS ANGELES</v>
      </c>
      <c r="C99" s="1">
        <v>2</v>
      </c>
      <c r="D99" s="1">
        <v>66</v>
      </c>
      <c r="E99" s="1" t="s">
        <v>44</v>
      </c>
      <c r="F99" s="1">
        <v>11666</v>
      </c>
      <c r="G99" s="1">
        <v>366279730.99986398</v>
      </c>
      <c r="H99" s="1">
        <v>3181637.8343509999</v>
      </c>
      <c r="I99" s="1">
        <v>6.3957220000000001</v>
      </c>
      <c r="J99" s="1">
        <v>0.97461200000000003</v>
      </c>
      <c r="K99" s="1">
        <v>0.97303600000000001</v>
      </c>
      <c r="L99" s="1"/>
    </row>
    <row r="100" spans="1:12" ht="14.4" x14ac:dyDescent="0.3">
      <c r="A100" s="1"/>
      <c r="B100" s="1" t="str">
        <f>ReportExtract4[[#This Row],[ReportId]]&amp;"_"&amp;ReportExtract4[[#This Row],[PeriodId]]&amp;"_"&amp;ReportExtract4[[#This Row],[MktDesc]]</f>
        <v>2_66_NEW YORK (DMA)</v>
      </c>
      <c r="C100" s="1">
        <v>2</v>
      </c>
      <c r="D100" s="1">
        <v>66</v>
      </c>
      <c r="E100" s="1" t="s">
        <v>72</v>
      </c>
      <c r="F100" s="1">
        <v>15251.666665999999</v>
      </c>
      <c r="G100" s="1">
        <v>481459432.94626802</v>
      </c>
      <c r="H100" s="1">
        <v>4256735.3390220003</v>
      </c>
      <c r="I100" s="1">
        <v>6.2836290000000004</v>
      </c>
      <c r="J100" s="1">
        <v>0.95164000000000004</v>
      </c>
      <c r="K100" s="1">
        <v>0.94722600000000001</v>
      </c>
      <c r="L100" s="1"/>
    </row>
    <row r="101" spans="1:12" ht="14.4" x14ac:dyDescent="0.3">
      <c r="A101" s="1"/>
      <c r="B101" s="1" t="str">
        <f>ReportExtract4[[#This Row],[ReportId]]&amp;"_"&amp;ReportExtract4[[#This Row],[PeriodId]]&amp;"_"&amp;ReportExtract4[[#This Row],[MktDesc]]</f>
        <v>2_66_Total US</v>
      </c>
      <c r="C101" s="1">
        <v>2</v>
      </c>
      <c r="D101" s="1">
        <v>66</v>
      </c>
      <c r="E101" s="1" t="s">
        <v>12</v>
      </c>
      <c r="F101" s="1">
        <v>271286.66666599998</v>
      </c>
      <c r="G101" s="1">
        <v>8667901332.9248695</v>
      </c>
      <c r="H101" s="1">
        <v>84583195.580077007</v>
      </c>
      <c r="I101" s="1">
        <v>5.6932119999999999</v>
      </c>
      <c r="J101" s="1">
        <v>0.95803799999999995</v>
      </c>
      <c r="K101" s="1">
        <v>0.95215700000000003</v>
      </c>
      <c r="L101" s="1"/>
    </row>
    <row r="102" spans="1:12" ht="14.4" x14ac:dyDescent="0.3">
      <c r="A102" s="1"/>
      <c r="B102" s="1" t="str">
        <f>ReportExtract4[[#This Row],[ReportId]]&amp;"_"&amp;ReportExtract4[[#This Row],[PeriodId]]&amp;"_"&amp;ReportExtract4[[#This Row],[MktDesc]]</f>
        <v>2_77_BOSTON</v>
      </c>
      <c r="C102" s="1">
        <v>2</v>
      </c>
      <c r="D102" s="1">
        <v>77</v>
      </c>
      <c r="E102" s="1" t="s">
        <v>40</v>
      </c>
      <c r="F102" s="1">
        <v>8002.3076920000003</v>
      </c>
      <c r="G102" s="1">
        <v>1146424082.02333</v>
      </c>
      <c r="H102" s="1">
        <v>8987333.1970090009</v>
      </c>
      <c r="I102" s="1">
        <v>7.086665</v>
      </c>
      <c r="J102" s="1">
        <v>0.95126999999999995</v>
      </c>
      <c r="K102" s="1">
        <v>0.94285799999999997</v>
      </c>
      <c r="L102" s="1"/>
    </row>
    <row r="103" spans="1:12" ht="14.4" x14ac:dyDescent="0.3">
      <c r="A103" s="1"/>
      <c r="B103" s="1" t="str">
        <f>ReportExtract4[[#This Row],[ReportId]]&amp;"_"&amp;ReportExtract4[[#This Row],[PeriodId]]&amp;"_"&amp;ReportExtract4[[#This Row],[MktDesc]]</f>
        <v>2_77_Chain</v>
      </c>
      <c r="C103" s="1">
        <v>2</v>
      </c>
      <c r="D103" s="1">
        <v>77</v>
      </c>
      <c r="E103" s="1" t="s">
        <v>14</v>
      </c>
      <c r="F103" s="1">
        <v>44797.461538000003</v>
      </c>
      <c r="G103" s="1">
        <v>7108652294.2168102</v>
      </c>
      <c r="H103" s="1">
        <v>61018275.896053001</v>
      </c>
      <c r="I103" s="1">
        <v>6.4722429999999997</v>
      </c>
      <c r="J103" s="1">
        <v>0.97519</v>
      </c>
      <c r="K103" s="1">
        <v>0.97137600000000002</v>
      </c>
      <c r="L103" s="1"/>
    </row>
    <row r="104" spans="1:12" ht="14.4" x14ac:dyDescent="0.3">
      <c r="A104" s="1"/>
      <c r="B104" s="1" t="str">
        <f>ReportExtract4[[#This Row],[ReportId]]&amp;"_"&amp;ReportExtract4[[#This Row],[PeriodId]]&amp;"_"&amp;ReportExtract4[[#This Row],[MktDesc]]</f>
        <v>2_77_CHICAGO</v>
      </c>
      <c r="C104" s="1">
        <v>2</v>
      </c>
      <c r="D104" s="1">
        <v>77</v>
      </c>
      <c r="E104" s="1" t="s">
        <v>41</v>
      </c>
      <c r="F104" s="1">
        <v>7582.3846149999999</v>
      </c>
      <c r="G104" s="1">
        <v>1652105753.3201599</v>
      </c>
      <c r="H104" s="1">
        <v>13070852.241056001</v>
      </c>
      <c r="I104" s="1">
        <v>7.0220089999999997</v>
      </c>
      <c r="J104" s="1">
        <v>0.95613999999999999</v>
      </c>
      <c r="K104" s="1">
        <v>0.94934099999999999</v>
      </c>
      <c r="L104" s="1"/>
    </row>
    <row r="105" spans="1:12" ht="14.4" x14ac:dyDescent="0.3">
      <c r="A105" s="1"/>
      <c r="B105" s="1" t="str">
        <f>ReportExtract4[[#This Row],[ReportId]]&amp;"_"&amp;ReportExtract4[[#This Row],[PeriodId]]&amp;"_"&amp;ReportExtract4[[#This Row],[MktDesc]]</f>
        <v>2_77_DALLAS</v>
      </c>
      <c r="C105" s="1">
        <v>2</v>
      </c>
      <c r="D105" s="1">
        <v>77</v>
      </c>
      <c r="E105" s="1" t="s">
        <v>42</v>
      </c>
      <c r="F105" s="1">
        <v>5606.5384610000001</v>
      </c>
      <c r="G105" s="1">
        <v>977512319.41673601</v>
      </c>
      <c r="H105" s="1">
        <v>7855042.8525520004</v>
      </c>
      <c r="I105" s="1">
        <v>6.913551</v>
      </c>
      <c r="J105" s="1">
        <v>0.96621900000000005</v>
      </c>
      <c r="K105" s="1">
        <v>0.96096400000000004</v>
      </c>
      <c r="L105" s="1"/>
    </row>
    <row r="106" spans="1:12" ht="14.4" x14ac:dyDescent="0.3">
      <c r="A106" s="1"/>
      <c r="B106" s="1" t="str">
        <f>ReportExtract4[[#This Row],[ReportId]]&amp;"_"&amp;ReportExtract4[[#This Row],[PeriodId]]&amp;"_"&amp;ReportExtract4[[#This Row],[MktDesc]]</f>
        <v>2_77_DENVER</v>
      </c>
      <c r="C106" s="1">
        <v>2</v>
      </c>
      <c r="D106" s="1">
        <v>77</v>
      </c>
      <c r="E106" s="1" t="s">
        <v>43</v>
      </c>
      <c r="F106" s="1">
        <v>5010.6923070000003</v>
      </c>
      <c r="G106" s="1">
        <v>818517559.30156803</v>
      </c>
      <c r="H106" s="1">
        <v>6887121.07541</v>
      </c>
      <c r="I106" s="1">
        <v>6.6026420000000003</v>
      </c>
      <c r="J106" s="1">
        <v>0.95825700000000003</v>
      </c>
      <c r="K106" s="1">
        <v>0.95172199999999996</v>
      </c>
      <c r="L106" s="1"/>
    </row>
    <row r="107" spans="1:12" ht="14.4" x14ac:dyDescent="0.3">
      <c r="A107" s="1"/>
      <c r="B107" s="1" t="str">
        <f>ReportExtract4[[#This Row],[ReportId]]&amp;"_"&amp;ReportExtract4[[#This Row],[PeriodId]]&amp;"_"&amp;ReportExtract4[[#This Row],[MktDesc]]</f>
        <v>2_77_Drinking (Bars/Nightclubs)</v>
      </c>
      <c r="C107" s="1">
        <v>2</v>
      </c>
      <c r="D107" s="1">
        <v>77</v>
      </c>
      <c r="E107" s="1" t="s">
        <v>15</v>
      </c>
      <c r="F107" s="1">
        <v>80143</v>
      </c>
      <c r="G107" s="1">
        <v>20204135411.259102</v>
      </c>
      <c r="H107" s="1">
        <v>171969412.588085</v>
      </c>
      <c r="I107" s="1">
        <v>6.5270440000000001</v>
      </c>
      <c r="J107" s="1">
        <v>0.94795300000000005</v>
      </c>
      <c r="K107" s="1">
        <v>0.93866899999999998</v>
      </c>
      <c r="L107" s="1"/>
    </row>
    <row r="108" spans="1:12" ht="14.4" x14ac:dyDescent="0.3">
      <c r="A108" s="1"/>
      <c r="B108" s="1" t="str">
        <f>ReportExtract4[[#This Row],[ReportId]]&amp;"_"&amp;ReportExtract4[[#This Row],[PeriodId]]&amp;"_"&amp;ReportExtract4[[#This Row],[MktDesc]]</f>
        <v>2_77_Eating (Restaurants)</v>
      </c>
      <c r="C108" s="1">
        <v>2</v>
      </c>
      <c r="D108" s="1">
        <v>77</v>
      </c>
      <c r="E108" s="1" t="s">
        <v>16</v>
      </c>
      <c r="F108" s="1">
        <v>188648.307692</v>
      </c>
      <c r="G108" s="1">
        <v>22471103484.688301</v>
      </c>
      <c r="H108" s="1">
        <v>187188337.97776401</v>
      </c>
      <c r="I108" s="1">
        <v>6.6691900000000004</v>
      </c>
      <c r="J108" s="1">
        <v>0.96887299999999998</v>
      </c>
      <c r="K108" s="1">
        <v>0.96384400000000003</v>
      </c>
      <c r="L108" s="1"/>
    </row>
    <row r="109" spans="1:12" ht="14.4" x14ac:dyDescent="0.3">
      <c r="A109" s="1"/>
      <c r="B109" s="1" t="str">
        <f>ReportExtract4[[#This Row],[ReportId]]&amp;"_"&amp;ReportExtract4[[#This Row],[PeriodId]]&amp;"_"&amp;ReportExtract4[[#This Row],[MktDesc]]</f>
        <v>2_77_Independent</v>
      </c>
      <c r="C109" s="1">
        <v>2</v>
      </c>
      <c r="D109" s="1">
        <v>77</v>
      </c>
      <c r="E109" s="1" t="s">
        <v>13</v>
      </c>
      <c r="F109" s="1">
        <v>223993.84615299999</v>
      </c>
      <c r="G109" s="1">
        <v>35566586601.730598</v>
      </c>
      <c r="H109" s="1">
        <v>298139474.66979599</v>
      </c>
      <c r="I109" s="1">
        <v>6.6275069999999996</v>
      </c>
      <c r="J109" s="1">
        <v>0.95544399999999996</v>
      </c>
      <c r="K109" s="1">
        <v>0.94793300000000003</v>
      </c>
      <c r="L109" s="1"/>
    </row>
    <row r="110" spans="1:12" ht="14.4" x14ac:dyDescent="0.3">
      <c r="A110" s="1"/>
      <c r="B110" s="1" t="str">
        <f>ReportExtract4[[#This Row],[ReportId]]&amp;"_"&amp;ReportExtract4[[#This Row],[PeriodId]]&amp;"_"&amp;ReportExtract4[[#This Row],[MktDesc]]</f>
        <v>2_77_LOS ANGELES</v>
      </c>
      <c r="C110" s="1">
        <v>2</v>
      </c>
      <c r="D110" s="1">
        <v>77</v>
      </c>
      <c r="E110" s="1" t="s">
        <v>44</v>
      </c>
      <c r="F110" s="1">
        <v>10687.538461</v>
      </c>
      <c r="G110" s="1">
        <v>1796521201.31248</v>
      </c>
      <c r="H110" s="1">
        <v>13784034.135265</v>
      </c>
      <c r="I110" s="1">
        <v>7.2407490000000001</v>
      </c>
      <c r="J110" s="1">
        <v>0.97305399999999997</v>
      </c>
      <c r="K110" s="1">
        <v>0.96999400000000002</v>
      </c>
      <c r="L110" s="1"/>
    </row>
    <row r="111" spans="1:12" ht="14.4" x14ac:dyDescent="0.3">
      <c r="A111" s="1"/>
      <c r="B111" s="1" t="str">
        <f>ReportExtract4[[#This Row],[ReportId]]&amp;"_"&amp;ReportExtract4[[#This Row],[PeriodId]]&amp;"_"&amp;ReportExtract4[[#This Row],[MktDesc]]</f>
        <v>2_77_NEW YORK (DMA)</v>
      </c>
      <c r="C111" s="1">
        <v>2</v>
      </c>
      <c r="D111" s="1">
        <v>77</v>
      </c>
      <c r="E111" s="1" t="s">
        <v>72</v>
      </c>
      <c r="F111" s="1">
        <v>14639.923075999999</v>
      </c>
      <c r="G111" s="1">
        <v>2481838691.303</v>
      </c>
      <c r="H111" s="1">
        <v>19291858.291436002</v>
      </c>
      <c r="I111" s="1">
        <v>7.1470520000000004</v>
      </c>
      <c r="J111" s="1">
        <v>0.95871499999999998</v>
      </c>
      <c r="K111" s="1">
        <v>0.95331699999999997</v>
      </c>
      <c r="L111" s="1"/>
    </row>
    <row r="112" spans="1:12" ht="14.4" x14ac:dyDescent="0.3">
      <c r="A112" s="1"/>
      <c r="B112" s="1" t="str">
        <f>ReportExtract4[[#This Row],[ReportId]]&amp;"_"&amp;ReportExtract4[[#This Row],[PeriodId]]&amp;"_"&amp;ReportExtract4[[#This Row],[MktDesc]]</f>
        <v>2_77_Total US</v>
      </c>
      <c r="C112" s="1">
        <v>2</v>
      </c>
      <c r="D112" s="1">
        <v>77</v>
      </c>
      <c r="E112" s="1" t="s">
        <v>12</v>
      </c>
      <c r="F112" s="1">
        <v>268791.307692</v>
      </c>
      <c r="G112" s="1">
        <v>42675238895.947403</v>
      </c>
      <c r="H112" s="1">
        <v>359157750.56585002</v>
      </c>
      <c r="I112" s="1">
        <v>6.6011280000000001</v>
      </c>
      <c r="J112" s="1">
        <v>0.95874199999999998</v>
      </c>
      <c r="K112" s="1">
        <v>0.95175900000000002</v>
      </c>
      <c r="L112" s="1"/>
    </row>
    <row r="113" spans="1:12" ht="14.4" x14ac:dyDescent="0.3">
      <c r="A113" s="1"/>
      <c r="B113" s="1" t="str">
        <f>ReportExtract4[[#This Row],[ReportId]]&amp;"_"&amp;ReportExtract4[[#This Row],[PeriodId]]&amp;"_"&amp;ReportExtract4[[#This Row],[MktDesc]]</f>
        <v>2_90_BOSTON</v>
      </c>
      <c r="C113" s="1">
        <v>2</v>
      </c>
      <c r="D113" s="1">
        <v>90</v>
      </c>
      <c r="E113" s="1" t="s">
        <v>40</v>
      </c>
      <c r="F113" s="1">
        <v>8028.4615379999996</v>
      </c>
      <c r="G113" s="1">
        <v>1072098411.80282</v>
      </c>
      <c r="H113" s="1">
        <v>8931827.9844480008</v>
      </c>
      <c r="I113" s="1">
        <v>6.6684020000000004</v>
      </c>
      <c r="J113" s="1">
        <v>0.94473700000000005</v>
      </c>
      <c r="K113" s="1">
        <v>0.93647400000000003</v>
      </c>
      <c r="L113" s="1"/>
    </row>
    <row r="114" spans="1:12" ht="14.4" x14ac:dyDescent="0.3">
      <c r="A114" s="1"/>
      <c r="B114" s="1" t="str">
        <f>ReportExtract4[[#This Row],[ReportId]]&amp;"_"&amp;ReportExtract4[[#This Row],[PeriodId]]&amp;"_"&amp;ReportExtract4[[#This Row],[MktDesc]]</f>
        <v>2_90_Chain</v>
      </c>
      <c r="C114" s="1">
        <v>2</v>
      </c>
      <c r="D114" s="1">
        <v>90</v>
      </c>
      <c r="E114" s="1" t="s">
        <v>14</v>
      </c>
      <c r="F114" s="1">
        <v>43434.923075999999</v>
      </c>
      <c r="G114" s="1">
        <v>6806744716.8841105</v>
      </c>
      <c r="H114" s="1">
        <v>62152897.283549003</v>
      </c>
      <c r="I114" s="1">
        <v>6.0842289999999997</v>
      </c>
      <c r="J114" s="1">
        <v>0.97146500000000002</v>
      </c>
      <c r="K114" s="1">
        <v>0.96654399999999996</v>
      </c>
      <c r="L114" s="1"/>
    </row>
    <row r="115" spans="1:12" ht="14.4" x14ac:dyDescent="0.3">
      <c r="A115" s="1"/>
      <c r="B115" s="1" t="str">
        <f>ReportExtract4[[#This Row],[ReportId]]&amp;"_"&amp;ReportExtract4[[#This Row],[PeriodId]]&amp;"_"&amp;ReportExtract4[[#This Row],[MktDesc]]</f>
        <v>2_90_CHICAGO</v>
      </c>
      <c r="C115" s="1">
        <v>2</v>
      </c>
      <c r="D115" s="1">
        <v>90</v>
      </c>
      <c r="E115" s="1" t="s">
        <v>41</v>
      </c>
      <c r="F115" s="1">
        <v>7722.6153839999997</v>
      </c>
      <c r="G115" s="1">
        <v>1675623019.68504</v>
      </c>
      <c r="H115" s="1">
        <v>13993848.485118</v>
      </c>
      <c r="I115" s="1">
        <v>6.6522199999999998</v>
      </c>
      <c r="J115" s="1">
        <v>0.95377599999999996</v>
      </c>
      <c r="K115" s="1">
        <v>0.94830099999999995</v>
      </c>
      <c r="L115" s="1"/>
    </row>
    <row r="116" spans="1:12" ht="14.4" x14ac:dyDescent="0.3">
      <c r="A116" s="1"/>
      <c r="B116" s="1" t="str">
        <f>ReportExtract4[[#This Row],[ReportId]]&amp;"_"&amp;ReportExtract4[[#This Row],[PeriodId]]&amp;"_"&amp;ReportExtract4[[#This Row],[MktDesc]]</f>
        <v>2_90_DALLAS</v>
      </c>
      <c r="C116" s="1">
        <v>2</v>
      </c>
      <c r="D116" s="1">
        <v>90</v>
      </c>
      <c r="E116" s="1" t="s">
        <v>42</v>
      </c>
      <c r="F116" s="1">
        <v>5669.4615379999996</v>
      </c>
      <c r="G116" s="1">
        <v>949990027.28765595</v>
      </c>
      <c r="H116" s="1">
        <v>8173260.4122019997</v>
      </c>
      <c r="I116" s="1">
        <v>6.4573029999999996</v>
      </c>
      <c r="J116" s="1">
        <v>0.96502600000000005</v>
      </c>
      <c r="K116" s="1">
        <v>0.96042000000000005</v>
      </c>
      <c r="L116" s="1"/>
    </row>
    <row r="117" spans="1:12" ht="14.4" x14ac:dyDescent="0.3">
      <c r="A117" s="1"/>
      <c r="B117" s="1" t="str">
        <f>ReportExtract4[[#This Row],[ReportId]]&amp;"_"&amp;ReportExtract4[[#This Row],[PeriodId]]&amp;"_"&amp;ReportExtract4[[#This Row],[MktDesc]]</f>
        <v>2_90_DENVER</v>
      </c>
      <c r="C117" s="1">
        <v>2</v>
      </c>
      <c r="D117" s="1">
        <v>90</v>
      </c>
      <c r="E117" s="1" t="s">
        <v>43</v>
      </c>
      <c r="F117" s="1">
        <v>4806.2307689999998</v>
      </c>
      <c r="G117" s="1">
        <v>779931201.81126797</v>
      </c>
      <c r="H117" s="1">
        <v>6978680.974649</v>
      </c>
      <c r="I117" s="1">
        <v>6.2088390000000002</v>
      </c>
      <c r="J117" s="1">
        <v>0.95749700000000004</v>
      </c>
      <c r="K117" s="1">
        <v>0.95366399999999996</v>
      </c>
      <c r="L117" s="1"/>
    </row>
    <row r="118" spans="1:12" ht="14.4" x14ac:dyDescent="0.3">
      <c r="A118" s="1"/>
      <c r="B118" s="1" t="str">
        <f>ReportExtract4[[#This Row],[ReportId]]&amp;"_"&amp;ReportExtract4[[#This Row],[PeriodId]]&amp;"_"&amp;ReportExtract4[[#This Row],[MktDesc]]</f>
        <v>2_90_Drinking (Bars/Nightclubs)</v>
      </c>
      <c r="C118" s="1">
        <v>2</v>
      </c>
      <c r="D118" s="1">
        <v>90</v>
      </c>
      <c r="E118" s="1" t="s">
        <v>15</v>
      </c>
      <c r="F118" s="1">
        <v>78194.538461000004</v>
      </c>
      <c r="G118" s="1">
        <v>18363330563.686001</v>
      </c>
      <c r="H118" s="1">
        <v>166051806.48780999</v>
      </c>
      <c r="I118" s="1">
        <v>6.1437749999999998</v>
      </c>
      <c r="J118" s="1">
        <v>0.94283499999999998</v>
      </c>
      <c r="K118" s="1">
        <v>0.93404799999999999</v>
      </c>
      <c r="L118" s="1"/>
    </row>
    <row r="119" spans="1:12" ht="14.4" x14ac:dyDescent="0.3">
      <c r="A119" s="1"/>
      <c r="B119" s="1" t="str">
        <f>ReportExtract4[[#This Row],[ReportId]]&amp;"_"&amp;ReportExtract4[[#This Row],[PeriodId]]&amp;"_"&amp;ReportExtract4[[#This Row],[MktDesc]]</f>
        <v>2_90_Eating (Restaurants)</v>
      </c>
      <c r="C119" s="1">
        <v>2</v>
      </c>
      <c r="D119" s="1">
        <v>90</v>
      </c>
      <c r="E119" s="1" t="s">
        <v>16</v>
      </c>
      <c r="F119" s="1">
        <v>189528.38461499999</v>
      </c>
      <c r="G119" s="1">
        <v>23897786921.7603</v>
      </c>
      <c r="H119" s="1">
        <v>210334907.140508</v>
      </c>
      <c r="I119" s="1">
        <v>6.3120989999999999</v>
      </c>
      <c r="J119" s="1">
        <v>0.968468</v>
      </c>
      <c r="K119" s="1">
        <v>0.964445</v>
      </c>
      <c r="L119" s="1"/>
    </row>
    <row r="120" spans="1:12" ht="14.4" x14ac:dyDescent="0.3">
      <c r="A120" s="1"/>
      <c r="B120" s="1" t="str">
        <f>ReportExtract4[[#This Row],[ReportId]]&amp;"_"&amp;ReportExtract4[[#This Row],[PeriodId]]&amp;"_"&amp;ReportExtract4[[#This Row],[MktDesc]]</f>
        <v>2_90_Independent</v>
      </c>
      <c r="C120" s="1">
        <v>2</v>
      </c>
      <c r="D120" s="1">
        <v>90</v>
      </c>
      <c r="E120" s="1" t="s">
        <v>13</v>
      </c>
      <c r="F120" s="1">
        <v>224288</v>
      </c>
      <c r="G120" s="1">
        <v>35454372768.562202</v>
      </c>
      <c r="H120" s="1">
        <v>314233816.344769</v>
      </c>
      <c r="I120" s="1">
        <v>6.2682219999999997</v>
      </c>
      <c r="J120" s="1">
        <v>0.95417700000000005</v>
      </c>
      <c r="K120" s="1">
        <v>0.94806900000000005</v>
      </c>
      <c r="L120" s="1"/>
    </row>
    <row r="121" spans="1:12" ht="14.4" x14ac:dyDescent="0.3">
      <c r="A121" s="1"/>
      <c r="B121" s="1" t="str">
        <f>ReportExtract4[[#This Row],[ReportId]]&amp;"_"&amp;ReportExtract4[[#This Row],[PeriodId]]&amp;"_"&amp;ReportExtract4[[#This Row],[MktDesc]]</f>
        <v>2_90_LOS ANGELES</v>
      </c>
      <c r="C121" s="1">
        <v>2</v>
      </c>
      <c r="D121" s="1">
        <v>90</v>
      </c>
      <c r="E121" s="1" t="s">
        <v>44</v>
      </c>
      <c r="F121" s="1">
        <v>11813.76923</v>
      </c>
      <c r="G121" s="1">
        <v>1781812890.62868</v>
      </c>
      <c r="H121" s="1">
        <v>14404225.053315001</v>
      </c>
      <c r="I121" s="1">
        <v>6.872261</v>
      </c>
      <c r="J121" s="1">
        <v>0.97254099999999999</v>
      </c>
      <c r="K121" s="1">
        <v>0.97041200000000005</v>
      </c>
      <c r="L121" s="1"/>
    </row>
    <row r="122" spans="1:12" ht="14.4" x14ac:dyDescent="0.3">
      <c r="A122" s="1"/>
      <c r="B122" s="1" t="str">
        <f>ReportExtract4[[#This Row],[ReportId]]&amp;"_"&amp;ReportExtract4[[#This Row],[PeriodId]]&amp;"_"&amp;ReportExtract4[[#This Row],[MktDesc]]</f>
        <v>2_90_NEW YORK (DMA)</v>
      </c>
      <c r="C122" s="1">
        <v>2</v>
      </c>
      <c r="D122" s="1">
        <v>90</v>
      </c>
      <c r="E122" s="1" t="s">
        <v>72</v>
      </c>
      <c r="F122" s="1">
        <v>15632.230769</v>
      </c>
      <c r="G122" s="1">
        <v>2364351782.6861901</v>
      </c>
      <c r="H122" s="1">
        <v>19384554.211431</v>
      </c>
      <c r="I122" s="1">
        <v>6.7761610000000001</v>
      </c>
      <c r="J122" s="1">
        <v>0.95405700000000004</v>
      </c>
      <c r="K122" s="1">
        <v>0.949156</v>
      </c>
      <c r="L122" s="1"/>
    </row>
    <row r="123" spans="1:12" ht="14.4" x14ac:dyDescent="0.3">
      <c r="A123" s="1"/>
      <c r="B123" s="1" t="str">
        <f>ReportExtract4[[#This Row],[ReportId]]&amp;"_"&amp;ReportExtract4[[#This Row],[PeriodId]]&amp;"_"&amp;ReportExtract4[[#This Row],[MktDesc]]</f>
        <v>2_90_Total US</v>
      </c>
      <c r="C123" s="1">
        <v>2</v>
      </c>
      <c r="D123" s="1">
        <v>90</v>
      </c>
      <c r="E123" s="1" t="s">
        <v>12</v>
      </c>
      <c r="F123" s="1">
        <v>267722.92307600001</v>
      </c>
      <c r="G123" s="1">
        <v>42261117485.446297</v>
      </c>
      <c r="H123" s="1">
        <v>376386713.62831801</v>
      </c>
      <c r="I123" s="1">
        <v>6.2378390000000001</v>
      </c>
      <c r="J123" s="1">
        <v>0.95698899999999998</v>
      </c>
      <c r="K123" s="1">
        <v>0.95099699999999998</v>
      </c>
      <c r="L123" s="1"/>
    </row>
    <row r="124" spans="1:12" ht="14.4" x14ac:dyDescent="0.3">
      <c r="A124" s="1"/>
      <c r="B124" s="1" t="str">
        <f>ReportExtract4[[#This Row],[ReportId]]&amp;"_"&amp;ReportExtract4[[#This Row],[PeriodId]]&amp;"_"&amp;ReportExtract4[[#This Row],[MktDesc]]</f>
        <v>2_103_BOSTON</v>
      </c>
      <c r="C124" s="1">
        <v>2</v>
      </c>
      <c r="D124" s="1">
        <v>103</v>
      </c>
      <c r="E124" s="1" t="s">
        <v>40</v>
      </c>
      <c r="F124" s="1">
        <v>7389.3846149999999</v>
      </c>
      <c r="G124" s="1">
        <v>847569019.99920702</v>
      </c>
      <c r="H124" s="1">
        <v>7803531.2907229997</v>
      </c>
      <c r="I124" s="1">
        <v>6.034084</v>
      </c>
      <c r="J124" s="1">
        <v>0.94340400000000002</v>
      </c>
      <c r="K124" s="1">
        <v>0.936998</v>
      </c>
      <c r="L124" s="1"/>
    </row>
    <row r="125" spans="1:12" ht="14.4" x14ac:dyDescent="0.3">
      <c r="A125" s="1"/>
      <c r="B125" s="1" t="str">
        <f>ReportExtract4[[#This Row],[ReportId]]&amp;"_"&amp;ReportExtract4[[#This Row],[PeriodId]]&amp;"_"&amp;ReportExtract4[[#This Row],[MktDesc]]</f>
        <v>2_103_Chain</v>
      </c>
      <c r="C125" s="1">
        <v>2</v>
      </c>
      <c r="D125" s="1">
        <v>103</v>
      </c>
      <c r="E125" s="1" t="s">
        <v>14</v>
      </c>
      <c r="F125" s="1">
        <v>42140.615383999997</v>
      </c>
      <c r="G125" s="1">
        <v>5670397408.7685299</v>
      </c>
      <c r="H125" s="1">
        <v>56308529.731287003</v>
      </c>
      <c r="I125" s="1">
        <v>5.5945710000000002</v>
      </c>
      <c r="J125" s="1">
        <v>0.97247300000000003</v>
      </c>
      <c r="K125" s="1">
        <v>0.96830300000000002</v>
      </c>
      <c r="L125" s="1"/>
    </row>
    <row r="126" spans="1:12" ht="14.4" x14ac:dyDescent="0.3">
      <c r="A126" s="1"/>
      <c r="B126" s="1" t="str">
        <f>ReportExtract4[[#This Row],[ReportId]]&amp;"_"&amp;ReportExtract4[[#This Row],[PeriodId]]&amp;"_"&amp;ReportExtract4[[#This Row],[MktDesc]]</f>
        <v>2_103_CHICAGO</v>
      </c>
      <c r="C126" s="1">
        <v>2</v>
      </c>
      <c r="D126" s="1">
        <v>103</v>
      </c>
      <c r="E126" s="1" t="s">
        <v>41</v>
      </c>
      <c r="F126" s="1">
        <v>6666.0769229999996</v>
      </c>
      <c r="G126" s="1">
        <v>1344817135.6112001</v>
      </c>
      <c r="H126" s="1">
        <v>12459104.961431</v>
      </c>
      <c r="I126" s="1">
        <v>5.9965830000000002</v>
      </c>
      <c r="J126" s="1">
        <v>0.94884100000000005</v>
      </c>
      <c r="K126" s="1">
        <v>0.94344300000000003</v>
      </c>
      <c r="L126" s="1"/>
    </row>
    <row r="127" spans="1:12" ht="14.4" x14ac:dyDescent="0.3">
      <c r="A127" s="1"/>
      <c r="B127" s="1" t="str">
        <f>ReportExtract4[[#This Row],[ReportId]]&amp;"_"&amp;ReportExtract4[[#This Row],[PeriodId]]&amp;"_"&amp;ReportExtract4[[#This Row],[MktDesc]]</f>
        <v>2_103_DALLAS</v>
      </c>
      <c r="C127" s="1">
        <v>2</v>
      </c>
      <c r="D127" s="1">
        <v>103</v>
      </c>
      <c r="E127" s="1" t="s">
        <v>42</v>
      </c>
      <c r="F127" s="1">
        <v>4709.2307689999998</v>
      </c>
      <c r="G127" s="1">
        <v>769541695.14625204</v>
      </c>
      <c r="H127" s="1">
        <v>7441286.5780790001</v>
      </c>
      <c r="I127" s="1">
        <v>5.745285</v>
      </c>
      <c r="J127" s="1">
        <v>0.964252</v>
      </c>
      <c r="K127" s="1">
        <v>0.95932600000000001</v>
      </c>
      <c r="L127" s="1"/>
    </row>
    <row r="128" spans="1:12" ht="14.4" x14ac:dyDescent="0.3">
      <c r="A128" s="1"/>
      <c r="B128" s="1" t="str">
        <f>ReportExtract4[[#This Row],[ReportId]]&amp;"_"&amp;ReportExtract4[[#This Row],[PeriodId]]&amp;"_"&amp;ReportExtract4[[#This Row],[MktDesc]]</f>
        <v>2_103_DENVER</v>
      </c>
      <c r="C128" s="1">
        <v>2</v>
      </c>
      <c r="D128" s="1">
        <v>103</v>
      </c>
      <c r="E128" s="1" t="s">
        <v>43</v>
      </c>
      <c r="F128" s="1">
        <v>4499.7692299999999</v>
      </c>
      <c r="G128" s="1">
        <v>621360783.96898794</v>
      </c>
      <c r="H128" s="1">
        <v>6213616.4805450002</v>
      </c>
      <c r="I128" s="1">
        <v>5.5555469999999998</v>
      </c>
      <c r="J128" s="1">
        <v>0.95865500000000003</v>
      </c>
      <c r="K128" s="1">
        <v>0.95464899999999997</v>
      </c>
      <c r="L128" s="1"/>
    </row>
    <row r="129" spans="1:12" ht="14.4" x14ac:dyDescent="0.3">
      <c r="A129" s="1"/>
      <c r="B129" s="1" t="str">
        <f>ReportExtract4[[#This Row],[ReportId]]&amp;"_"&amp;ReportExtract4[[#This Row],[PeriodId]]&amp;"_"&amp;ReportExtract4[[#This Row],[MktDesc]]</f>
        <v>2_103_Drinking (Bars/Nightclubs)</v>
      </c>
      <c r="C129" s="1">
        <v>2</v>
      </c>
      <c r="D129" s="1">
        <v>103</v>
      </c>
      <c r="E129" s="1" t="s">
        <v>15</v>
      </c>
      <c r="F129" s="1">
        <v>74141.461538000003</v>
      </c>
      <c r="G129" s="1">
        <v>14528278240.374901</v>
      </c>
      <c r="H129" s="1">
        <v>147419092.000164</v>
      </c>
      <c r="I129" s="1">
        <v>5.475047</v>
      </c>
      <c r="J129" s="1">
        <v>0.93667400000000001</v>
      </c>
      <c r="K129" s="1">
        <v>0.92779800000000001</v>
      </c>
      <c r="L129" s="1"/>
    </row>
    <row r="130" spans="1:12" ht="14.4" x14ac:dyDescent="0.3">
      <c r="A130" s="1"/>
      <c r="B130" s="1" t="str">
        <f>ReportExtract4[[#This Row],[ReportId]]&amp;"_"&amp;ReportExtract4[[#This Row],[PeriodId]]&amp;"_"&amp;ReportExtract4[[#This Row],[MktDesc]]</f>
        <v>2_103_Eating (Restaurants)</v>
      </c>
      <c r="C130" s="1">
        <v>2</v>
      </c>
      <c r="D130" s="1">
        <v>103</v>
      </c>
      <c r="E130" s="1" t="s">
        <v>16</v>
      </c>
      <c r="F130" s="1">
        <v>175700.38461499999</v>
      </c>
      <c r="G130" s="1">
        <v>20252469175.886398</v>
      </c>
      <c r="H130" s="1">
        <v>196704832.70064601</v>
      </c>
      <c r="I130" s="1">
        <v>5.7199260000000001</v>
      </c>
      <c r="J130" s="1">
        <v>0.96830899999999998</v>
      </c>
      <c r="K130" s="1">
        <v>0.96479999999999999</v>
      </c>
      <c r="L130" s="1"/>
    </row>
    <row r="131" spans="1:12" ht="14.4" x14ac:dyDescent="0.3">
      <c r="A131" s="1"/>
      <c r="B131" s="1" t="str">
        <f>ReportExtract4[[#This Row],[ReportId]]&amp;"_"&amp;ReportExtract4[[#This Row],[PeriodId]]&amp;"_"&amp;ReportExtract4[[#This Row],[MktDesc]]</f>
        <v>2_103_Independent</v>
      </c>
      <c r="C131" s="1">
        <v>2</v>
      </c>
      <c r="D131" s="1">
        <v>103</v>
      </c>
      <c r="E131" s="1" t="s">
        <v>13</v>
      </c>
      <c r="F131" s="1">
        <v>207701.23076899999</v>
      </c>
      <c r="G131" s="1">
        <v>29110350007.492699</v>
      </c>
      <c r="H131" s="1">
        <v>287815394.96952301</v>
      </c>
      <c r="I131" s="1">
        <v>5.6190239999999996</v>
      </c>
      <c r="J131" s="1">
        <v>0.95106000000000002</v>
      </c>
      <c r="K131" s="1">
        <v>0.94531799999999999</v>
      </c>
      <c r="L131" s="1"/>
    </row>
    <row r="132" spans="1:12" ht="14.4" x14ac:dyDescent="0.3">
      <c r="A132" s="1"/>
      <c r="B132" s="1" t="str">
        <f>ReportExtract4[[#This Row],[ReportId]]&amp;"_"&amp;ReportExtract4[[#This Row],[PeriodId]]&amp;"_"&amp;ReportExtract4[[#This Row],[MktDesc]]</f>
        <v>2_103_LOS ANGELES</v>
      </c>
      <c r="C132" s="1">
        <v>2</v>
      </c>
      <c r="D132" s="1">
        <v>103</v>
      </c>
      <c r="E132" s="1" t="s">
        <v>44</v>
      </c>
      <c r="F132" s="1">
        <v>9528</v>
      </c>
      <c r="G132" s="1">
        <v>1398772826.8891699</v>
      </c>
      <c r="H132" s="1">
        <v>12273107.911367999</v>
      </c>
      <c r="I132" s="1">
        <v>6.3316970000000001</v>
      </c>
      <c r="J132" s="1">
        <v>0.97490100000000002</v>
      </c>
      <c r="K132" s="1">
        <v>0.97315300000000005</v>
      </c>
      <c r="L132" s="1"/>
    </row>
    <row r="133" spans="1:12" ht="14.4" x14ac:dyDescent="0.3">
      <c r="A133" s="1"/>
      <c r="B133" s="1" t="str">
        <f>ReportExtract4[[#This Row],[ReportId]]&amp;"_"&amp;ReportExtract4[[#This Row],[PeriodId]]&amp;"_"&amp;ReportExtract4[[#This Row],[MktDesc]]</f>
        <v>2_103_NEW YORK (DMA)</v>
      </c>
      <c r="C133" s="1">
        <v>2</v>
      </c>
      <c r="D133" s="1">
        <v>103</v>
      </c>
      <c r="E133" s="1" t="s">
        <v>72</v>
      </c>
      <c r="F133" s="1">
        <v>13193.384615000001</v>
      </c>
      <c r="G133" s="1">
        <v>1786039026.6080201</v>
      </c>
      <c r="H133" s="1">
        <v>16241477.410019999</v>
      </c>
      <c r="I133" s="1">
        <v>6.1093200000000003</v>
      </c>
      <c r="J133" s="1">
        <v>0.94774599999999998</v>
      </c>
      <c r="K133" s="1">
        <v>0.94328199999999995</v>
      </c>
      <c r="L133" s="1"/>
    </row>
    <row r="134" spans="1:12" ht="14.4" x14ac:dyDescent="0.3">
      <c r="A134" s="1"/>
      <c r="B134" s="1" t="str">
        <f>ReportExtract4[[#This Row],[ReportId]]&amp;"_"&amp;ReportExtract4[[#This Row],[PeriodId]]&amp;"_"&amp;ReportExtract4[[#This Row],[MktDesc]]</f>
        <v>2_103_Total US</v>
      </c>
      <c r="C134" s="1">
        <v>2</v>
      </c>
      <c r="D134" s="1">
        <v>103</v>
      </c>
      <c r="E134" s="1" t="s">
        <v>12</v>
      </c>
      <c r="F134" s="1">
        <v>249841.84615299999</v>
      </c>
      <c r="G134" s="1">
        <v>34780747416.261299</v>
      </c>
      <c r="H134" s="1">
        <v>344123924.70081002</v>
      </c>
      <c r="I134" s="1">
        <v>5.6150219999999997</v>
      </c>
      <c r="J134" s="1">
        <v>0.95449899999999999</v>
      </c>
      <c r="K134" s="1">
        <v>0.94899100000000003</v>
      </c>
      <c r="L134" s="1"/>
    </row>
    <row r="135" spans="1:12" ht="14.4" x14ac:dyDescent="0.3">
      <c r="A135" s="1"/>
      <c r="B135" s="1" t="str">
        <f>ReportExtract4[[#This Row],[ReportId]]&amp;"_"&amp;ReportExtract4[[#This Row],[PeriodId]]&amp;"_"&amp;ReportExtract4[[#This Row],[MktDesc]]</f>
        <v>3_40_BOSTON</v>
      </c>
      <c r="C135" s="1">
        <v>3</v>
      </c>
      <c r="D135" s="1">
        <v>40</v>
      </c>
      <c r="E135" s="1" t="s">
        <v>40</v>
      </c>
      <c r="F135" s="1">
        <v>7313</v>
      </c>
      <c r="G135" s="1">
        <v>146722962.17101201</v>
      </c>
      <c r="H135" s="1">
        <v>1250045.3743410001</v>
      </c>
      <c r="I135" s="1">
        <v>6.5207829999999998</v>
      </c>
      <c r="J135" s="1">
        <v>0.61615799999999998</v>
      </c>
      <c r="K135" s="1">
        <v>0.56593199999999999</v>
      </c>
      <c r="L135" s="1"/>
    </row>
    <row r="136" spans="1:12" ht="14.4" x14ac:dyDescent="0.3">
      <c r="A136" s="1"/>
      <c r="B136" s="1" t="str">
        <f>ReportExtract4[[#This Row],[ReportId]]&amp;"_"&amp;ReportExtract4[[#This Row],[PeriodId]]&amp;"_"&amp;ReportExtract4[[#This Row],[MktDesc]]</f>
        <v>3_40_Chain</v>
      </c>
      <c r="C136" s="1">
        <v>3</v>
      </c>
      <c r="D136" s="1">
        <v>40</v>
      </c>
      <c r="E136" s="1" t="s">
        <v>14</v>
      </c>
      <c r="F136" s="1">
        <v>43297</v>
      </c>
      <c r="G136" s="1">
        <v>1051220647.40158</v>
      </c>
      <c r="H136" s="1">
        <v>9479380.9704870004</v>
      </c>
      <c r="I136" s="1">
        <v>6.1608599999999996</v>
      </c>
      <c r="J136" s="1">
        <v>0.70793600000000001</v>
      </c>
      <c r="K136" s="1">
        <v>0.67005499999999996</v>
      </c>
      <c r="L136" s="1"/>
    </row>
    <row r="137" spans="1:12" ht="14.4" x14ac:dyDescent="0.3">
      <c r="A137" s="1"/>
      <c r="B137" s="1" t="str">
        <f>ReportExtract4[[#This Row],[ReportId]]&amp;"_"&amp;ReportExtract4[[#This Row],[PeriodId]]&amp;"_"&amp;ReportExtract4[[#This Row],[MktDesc]]</f>
        <v>3_40_CHICAGO</v>
      </c>
      <c r="C137" s="1">
        <v>3</v>
      </c>
      <c r="D137" s="1">
        <v>40</v>
      </c>
      <c r="E137" s="1" t="s">
        <v>41</v>
      </c>
      <c r="F137" s="1">
        <v>6560</v>
      </c>
      <c r="G137" s="1">
        <v>177022069.53032401</v>
      </c>
      <c r="H137" s="1">
        <v>1467516.90069</v>
      </c>
      <c r="I137" s="1">
        <v>6.7014959999999997</v>
      </c>
      <c r="J137" s="1">
        <v>0.50286299999999995</v>
      </c>
      <c r="K137" s="1">
        <v>0.47603600000000001</v>
      </c>
      <c r="L137" s="1"/>
    </row>
    <row r="138" spans="1:12" ht="14.4" x14ac:dyDescent="0.3">
      <c r="A138" s="1"/>
      <c r="B138" s="1" t="str">
        <f>ReportExtract4[[#This Row],[ReportId]]&amp;"_"&amp;ReportExtract4[[#This Row],[PeriodId]]&amp;"_"&amp;ReportExtract4[[#This Row],[MktDesc]]</f>
        <v>3_40_DALLAS</v>
      </c>
      <c r="C138" s="1">
        <v>3</v>
      </c>
      <c r="D138" s="1">
        <v>40</v>
      </c>
      <c r="E138" s="1" t="s">
        <v>42</v>
      </c>
      <c r="F138" s="1">
        <v>5075.6666660000001</v>
      </c>
      <c r="G138" s="1">
        <v>113836930.84122799</v>
      </c>
      <c r="H138" s="1">
        <v>992463.15972800006</v>
      </c>
      <c r="I138" s="1">
        <v>6.3723000000000001</v>
      </c>
      <c r="J138" s="1">
        <v>0.56951099999999999</v>
      </c>
      <c r="K138" s="1">
        <v>0.52088199999999996</v>
      </c>
      <c r="L138" s="1"/>
    </row>
    <row r="139" spans="1:12" ht="14.4" x14ac:dyDescent="0.3">
      <c r="A139" s="1"/>
      <c r="B139" s="1" t="str">
        <f>ReportExtract4[[#This Row],[ReportId]]&amp;"_"&amp;ReportExtract4[[#This Row],[PeriodId]]&amp;"_"&amp;ReportExtract4[[#This Row],[MktDesc]]</f>
        <v>3_40_DENVER</v>
      </c>
      <c r="C139" s="1">
        <v>3</v>
      </c>
      <c r="D139" s="1">
        <v>40</v>
      </c>
      <c r="E139" s="1" t="s">
        <v>43</v>
      </c>
      <c r="F139" s="1">
        <v>4493.6666660000001</v>
      </c>
      <c r="G139" s="1">
        <v>109100314.48716401</v>
      </c>
      <c r="H139" s="1">
        <v>964507.57689499995</v>
      </c>
      <c r="I139" s="1">
        <v>6.2841680000000002</v>
      </c>
      <c r="J139" s="1">
        <v>0.64573800000000003</v>
      </c>
      <c r="K139" s="1">
        <v>0.60853100000000004</v>
      </c>
      <c r="L139" s="1"/>
    </row>
    <row r="140" spans="1:12" ht="14.4" x14ac:dyDescent="0.3">
      <c r="A140" s="1"/>
      <c r="B140" s="1" t="str">
        <f>ReportExtract4[[#This Row],[ReportId]]&amp;"_"&amp;ReportExtract4[[#This Row],[PeriodId]]&amp;"_"&amp;ReportExtract4[[#This Row],[MktDesc]]</f>
        <v>3_40_Drinking (Bars/Nightclubs)</v>
      </c>
      <c r="C140" s="1">
        <v>3</v>
      </c>
      <c r="D140" s="1">
        <v>40</v>
      </c>
      <c r="E140" s="1" t="s">
        <v>15</v>
      </c>
      <c r="F140" s="1">
        <v>77042.333333000002</v>
      </c>
      <c r="G140" s="1">
        <v>2113857569.8125501</v>
      </c>
      <c r="H140" s="1">
        <v>18820998.960843999</v>
      </c>
      <c r="I140" s="1">
        <v>6.2396539999999998</v>
      </c>
      <c r="J140" s="1">
        <v>0.49692900000000001</v>
      </c>
      <c r="K140" s="1">
        <v>0.47231299999999998</v>
      </c>
      <c r="L140" s="1"/>
    </row>
    <row r="141" spans="1:12" ht="14.4" x14ac:dyDescent="0.3">
      <c r="A141" s="1"/>
      <c r="B141" s="1" t="str">
        <f>ReportExtract4[[#This Row],[ReportId]]&amp;"_"&amp;ReportExtract4[[#This Row],[PeriodId]]&amp;"_"&amp;ReportExtract4[[#This Row],[MktDesc]]</f>
        <v>3_40_Eating (Restaurants)</v>
      </c>
      <c r="C141" s="1">
        <v>3</v>
      </c>
      <c r="D141" s="1">
        <v>40</v>
      </c>
      <c r="E141" s="1" t="s">
        <v>16</v>
      </c>
      <c r="F141" s="1">
        <v>169682</v>
      </c>
      <c r="G141" s="1">
        <v>2648918465.3094401</v>
      </c>
      <c r="H141" s="1">
        <v>23461989.190003</v>
      </c>
      <c r="I141" s="1">
        <v>6.2723639999999996</v>
      </c>
      <c r="J141" s="1">
        <v>0.57743599999999995</v>
      </c>
      <c r="K141" s="1">
        <v>0.53967299999999996</v>
      </c>
      <c r="L141" s="1"/>
    </row>
    <row r="142" spans="1:12" ht="14.4" x14ac:dyDescent="0.3">
      <c r="A142" s="1"/>
      <c r="B142" s="1" t="str">
        <f>ReportExtract4[[#This Row],[ReportId]]&amp;"_"&amp;ReportExtract4[[#This Row],[PeriodId]]&amp;"_"&amp;ReportExtract4[[#This Row],[MktDesc]]</f>
        <v>3_40_Independent</v>
      </c>
      <c r="C142" s="1">
        <v>3</v>
      </c>
      <c r="D142" s="1">
        <v>40</v>
      </c>
      <c r="E142" s="1" t="s">
        <v>13</v>
      </c>
      <c r="F142" s="1">
        <v>203427.33333299999</v>
      </c>
      <c r="G142" s="1">
        <v>3711555387.7203999</v>
      </c>
      <c r="H142" s="1">
        <v>32803607.180360001</v>
      </c>
      <c r="I142" s="1">
        <v>6.2858179999999999</v>
      </c>
      <c r="J142" s="1">
        <v>0.50377400000000006</v>
      </c>
      <c r="K142" s="1">
        <v>0.47492299999999998</v>
      </c>
      <c r="L142" s="1"/>
    </row>
    <row r="143" spans="1:12" ht="14.4" x14ac:dyDescent="0.3">
      <c r="A143" s="1"/>
      <c r="B143" s="1" t="str">
        <f>ReportExtract4[[#This Row],[ReportId]]&amp;"_"&amp;ReportExtract4[[#This Row],[PeriodId]]&amp;"_"&amp;ReportExtract4[[#This Row],[MktDesc]]</f>
        <v>3_40_LOS ANGELES</v>
      </c>
      <c r="C143" s="1">
        <v>3</v>
      </c>
      <c r="D143" s="1">
        <v>40</v>
      </c>
      <c r="E143" s="1" t="s">
        <v>44</v>
      </c>
      <c r="F143" s="1">
        <v>9271.6666659999992</v>
      </c>
      <c r="G143" s="1">
        <v>221615711.648644</v>
      </c>
      <c r="H143" s="1">
        <v>1798304.105978</v>
      </c>
      <c r="I143" s="1">
        <v>6.8464410000000004</v>
      </c>
      <c r="J143" s="1">
        <v>0.60061299999999995</v>
      </c>
      <c r="K143" s="1">
        <v>0.56439899999999998</v>
      </c>
      <c r="L143" s="1"/>
    </row>
    <row r="144" spans="1:12" ht="14.4" x14ac:dyDescent="0.3">
      <c r="A144" s="1"/>
      <c r="B144" s="1" t="str">
        <f>ReportExtract4[[#This Row],[ReportId]]&amp;"_"&amp;ReportExtract4[[#This Row],[PeriodId]]&amp;"_"&amp;ReportExtract4[[#This Row],[MktDesc]]</f>
        <v>3_40_NEW YORK (DMA)</v>
      </c>
      <c r="C144" s="1">
        <v>3</v>
      </c>
      <c r="D144" s="1">
        <v>40</v>
      </c>
      <c r="E144" s="1" t="s">
        <v>72</v>
      </c>
      <c r="F144" s="1">
        <v>13328.333333</v>
      </c>
      <c r="G144" s="1">
        <v>277846439.78473198</v>
      </c>
      <c r="H144" s="1">
        <v>2325273.3632089999</v>
      </c>
      <c r="I144" s="1">
        <v>6.6383210000000004</v>
      </c>
      <c r="J144" s="1">
        <v>0.53214899999999998</v>
      </c>
      <c r="K144" s="1">
        <v>0.492006</v>
      </c>
      <c r="L144" s="1"/>
    </row>
    <row r="145" spans="1:12" ht="14.4" x14ac:dyDescent="0.3">
      <c r="A145" s="1"/>
      <c r="B145" s="1" t="str">
        <f>ReportExtract4[[#This Row],[ReportId]]&amp;"_"&amp;ReportExtract4[[#This Row],[PeriodId]]&amp;"_"&amp;ReportExtract4[[#This Row],[MktDesc]]</f>
        <v>3_40_Total US</v>
      </c>
      <c r="C145" s="1">
        <v>3</v>
      </c>
      <c r="D145" s="1">
        <v>40</v>
      </c>
      <c r="E145" s="1" t="s">
        <v>12</v>
      </c>
      <c r="F145" s="1">
        <v>246724.33333299999</v>
      </c>
      <c r="G145" s="1">
        <v>4762776035.1219902</v>
      </c>
      <c r="H145" s="1">
        <v>42282988.150848001</v>
      </c>
      <c r="I145" s="1">
        <v>6.2578040000000001</v>
      </c>
      <c r="J145" s="1">
        <v>0.53859599999999996</v>
      </c>
      <c r="K145" s="1">
        <v>0.50754600000000005</v>
      </c>
      <c r="L145" s="1"/>
    </row>
    <row r="146" spans="1:12" ht="14.4" x14ac:dyDescent="0.3">
      <c r="A146" s="1"/>
      <c r="B146" s="1" t="str">
        <f>ReportExtract4[[#This Row],[ReportId]]&amp;"_"&amp;ReportExtract4[[#This Row],[PeriodId]]&amp;"_"&amp;ReportExtract4[[#This Row],[MktDesc]]</f>
        <v>3_53_BOSTON</v>
      </c>
      <c r="C146" s="1">
        <v>3</v>
      </c>
      <c r="D146" s="1">
        <v>53</v>
      </c>
      <c r="E146" s="1" t="s">
        <v>40</v>
      </c>
      <c r="F146" s="1">
        <v>6446.6666660000001</v>
      </c>
      <c r="G146" s="1">
        <v>136794441.228156</v>
      </c>
      <c r="H146" s="1">
        <v>1196343.803545</v>
      </c>
      <c r="I146" s="1">
        <v>6.35243</v>
      </c>
      <c r="J146" s="1">
        <v>0.58038299999999998</v>
      </c>
      <c r="K146" s="1">
        <v>0.53023100000000001</v>
      </c>
      <c r="L146" s="1"/>
    </row>
    <row r="147" spans="1:12" ht="14.4" x14ac:dyDescent="0.3">
      <c r="A147" s="1"/>
      <c r="B147" s="1" t="str">
        <f>ReportExtract4[[#This Row],[ReportId]]&amp;"_"&amp;ReportExtract4[[#This Row],[PeriodId]]&amp;"_"&amp;ReportExtract4[[#This Row],[MktDesc]]</f>
        <v>3_53_Chain</v>
      </c>
      <c r="C147" s="1">
        <v>3</v>
      </c>
      <c r="D147" s="1">
        <v>53</v>
      </c>
      <c r="E147" s="1" t="s">
        <v>14</v>
      </c>
      <c r="F147" s="1">
        <v>39829</v>
      </c>
      <c r="G147" s="1">
        <v>1129864137.1410201</v>
      </c>
      <c r="H147" s="1">
        <v>10423518.471077001</v>
      </c>
      <c r="I147" s="1">
        <v>6.0219800000000001</v>
      </c>
      <c r="J147" s="1">
        <v>0.70931699999999998</v>
      </c>
      <c r="K147" s="1">
        <v>0.67227999999999999</v>
      </c>
      <c r="L147" s="1"/>
    </row>
    <row r="148" spans="1:12" ht="14.4" x14ac:dyDescent="0.3">
      <c r="A148" s="1"/>
      <c r="B148" s="1" t="str">
        <f>ReportExtract4[[#This Row],[ReportId]]&amp;"_"&amp;ReportExtract4[[#This Row],[PeriodId]]&amp;"_"&amp;ReportExtract4[[#This Row],[MktDesc]]</f>
        <v>3_53_CHICAGO</v>
      </c>
      <c r="C148" s="1">
        <v>3</v>
      </c>
      <c r="D148" s="1">
        <v>53</v>
      </c>
      <c r="E148" s="1" t="s">
        <v>41</v>
      </c>
      <c r="F148" s="1">
        <v>6296</v>
      </c>
      <c r="G148" s="1">
        <v>178964205.57595199</v>
      </c>
      <c r="H148" s="1">
        <v>1536967.210281</v>
      </c>
      <c r="I148" s="1">
        <v>6.4688790000000003</v>
      </c>
      <c r="J148" s="1">
        <v>0.499336</v>
      </c>
      <c r="K148" s="1">
        <v>0.469254</v>
      </c>
      <c r="L148" s="1"/>
    </row>
    <row r="149" spans="1:12" ht="14.4" x14ac:dyDescent="0.3">
      <c r="A149" s="1"/>
      <c r="B149" s="1" t="str">
        <f>ReportExtract4[[#This Row],[ReportId]]&amp;"_"&amp;ReportExtract4[[#This Row],[PeriodId]]&amp;"_"&amp;ReportExtract4[[#This Row],[MktDesc]]</f>
        <v>3_53_DALLAS</v>
      </c>
      <c r="C149" s="1">
        <v>3</v>
      </c>
      <c r="D149" s="1">
        <v>53</v>
      </c>
      <c r="E149" s="1" t="s">
        <v>42</v>
      </c>
      <c r="F149" s="1">
        <v>4429.3333329999996</v>
      </c>
      <c r="G149" s="1">
        <v>118129786.566264</v>
      </c>
      <c r="H149" s="1">
        <v>1064725.742481</v>
      </c>
      <c r="I149" s="1">
        <v>6.1638080000000004</v>
      </c>
      <c r="J149" s="1">
        <v>0.57022300000000004</v>
      </c>
      <c r="K149" s="1">
        <v>0.52131000000000005</v>
      </c>
      <c r="L149" s="1"/>
    </row>
    <row r="150" spans="1:12" ht="14.4" x14ac:dyDescent="0.3">
      <c r="A150" s="1"/>
      <c r="B150" s="1" t="str">
        <f>ReportExtract4[[#This Row],[ReportId]]&amp;"_"&amp;ReportExtract4[[#This Row],[PeriodId]]&amp;"_"&amp;ReportExtract4[[#This Row],[MktDesc]]</f>
        <v>3_53_DENVER</v>
      </c>
      <c r="C150" s="1">
        <v>3</v>
      </c>
      <c r="D150" s="1">
        <v>53</v>
      </c>
      <c r="E150" s="1" t="s">
        <v>43</v>
      </c>
      <c r="F150" s="1">
        <v>4031.333333</v>
      </c>
      <c r="G150" s="1">
        <v>110168239.05524801</v>
      </c>
      <c r="H150" s="1">
        <v>1005601.5870910001</v>
      </c>
      <c r="I150" s="1">
        <v>6.0863639999999997</v>
      </c>
      <c r="J150" s="1">
        <v>0.645644</v>
      </c>
      <c r="K150" s="1">
        <v>0.60692599999999997</v>
      </c>
      <c r="L150" s="1"/>
    </row>
    <row r="151" spans="1:12" ht="14.4" x14ac:dyDescent="0.3">
      <c r="A151" s="1"/>
      <c r="B151" s="1" t="str">
        <f>ReportExtract4[[#This Row],[ReportId]]&amp;"_"&amp;ReportExtract4[[#This Row],[PeriodId]]&amp;"_"&amp;ReportExtract4[[#This Row],[MktDesc]]</f>
        <v>3_53_Drinking (Bars/Nightclubs)</v>
      </c>
      <c r="C151" s="1">
        <v>3</v>
      </c>
      <c r="D151" s="1">
        <v>53</v>
      </c>
      <c r="E151" s="1" t="s">
        <v>15</v>
      </c>
      <c r="F151" s="1">
        <v>70014</v>
      </c>
      <c r="G151" s="1">
        <v>1994222460.3714299</v>
      </c>
      <c r="H151" s="1">
        <v>18380710.166138999</v>
      </c>
      <c r="I151" s="1">
        <v>6.0275220000000003</v>
      </c>
      <c r="J151" s="1">
        <v>0.47497800000000001</v>
      </c>
      <c r="K151" s="1">
        <v>0.44843699999999997</v>
      </c>
      <c r="L151" s="1"/>
    </row>
    <row r="152" spans="1:12" ht="14.4" x14ac:dyDescent="0.3">
      <c r="A152" s="1"/>
      <c r="B152" s="1" t="str">
        <f>ReportExtract4[[#This Row],[ReportId]]&amp;"_"&amp;ReportExtract4[[#This Row],[PeriodId]]&amp;"_"&amp;ReportExtract4[[#This Row],[MktDesc]]</f>
        <v>3_53_Eating (Restaurants)</v>
      </c>
      <c r="C152" s="1">
        <v>3</v>
      </c>
      <c r="D152" s="1">
        <v>53</v>
      </c>
      <c r="E152" s="1" t="s">
        <v>16</v>
      </c>
      <c r="F152" s="1">
        <v>155584.33333299999</v>
      </c>
      <c r="G152" s="1">
        <v>3028020292.7258201</v>
      </c>
      <c r="H152" s="1">
        <v>27334298.896186002</v>
      </c>
      <c r="I152" s="1">
        <v>6.1542950000000003</v>
      </c>
      <c r="J152" s="1">
        <v>0.59393200000000002</v>
      </c>
      <c r="K152" s="1">
        <v>0.55636699999999994</v>
      </c>
      <c r="L152" s="1"/>
    </row>
    <row r="153" spans="1:12" ht="14.4" x14ac:dyDescent="0.3">
      <c r="A153" s="1"/>
      <c r="B153" s="1" t="str">
        <f>ReportExtract4[[#This Row],[ReportId]]&amp;"_"&amp;ReportExtract4[[#This Row],[PeriodId]]&amp;"_"&amp;ReportExtract4[[#This Row],[MktDesc]]</f>
        <v>3_53_Independent</v>
      </c>
      <c r="C153" s="1">
        <v>3</v>
      </c>
      <c r="D153" s="1">
        <v>53</v>
      </c>
      <c r="E153" s="1" t="s">
        <v>13</v>
      </c>
      <c r="F153" s="1">
        <v>185769.33333299999</v>
      </c>
      <c r="G153" s="1">
        <v>3892378615.9562302</v>
      </c>
      <c r="H153" s="1">
        <v>35291490.591247998</v>
      </c>
      <c r="I153" s="1">
        <v>6.1273479999999996</v>
      </c>
      <c r="J153" s="1">
        <v>0.50398100000000001</v>
      </c>
      <c r="K153" s="1">
        <v>0.47416599999999998</v>
      </c>
      <c r="L153" s="1"/>
    </row>
    <row r="154" spans="1:12" ht="14.4" x14ac:dyDescent="0.3">
      <c r="A154" s="1"/>
      <c r="B154" s="1" t="str">
        <f>ReportExtract4[[#This Row],[ReportId]]&amp;"_"&amp;ReportExtract4[[#This Row],[PeriodId]]&amp;"_"&amp;ReportExtract4[[#This Row],[MktDesc]]</f>
        <v>3_53_LOS ANGELES</v>
      </c>
      <c r="C154" s="1">
        <v>3</v>
      </c>
      <c r="D154" s="1">
        <v>53</v>
      </c>
      <c r="E154" s="1" t="s">
        <v>44</v>
      </c>
      <c r="F154" s="1">
        <v>8835.3333330000005</v>
      </c>
      <c r="G154" s="1">
        <v>230919632.90985599</v>
      </c>
      <c r="H154" s="1">
        <v>1921541.277614</v>
      </c>
      <c r="I154" s="1">
        <v>6.676342</v>
      </c>
      <c r="J154" s="1">
        <v>0.59333800000000003</v>
      </c>
      <c r="K154" s="1">
        <v>0.55681099999999994</v>
      </c>
      <c r="L154" s="1"/>
    </row>
    <row r="155" spans="1:12" ht="14.4" x14ac:dyDescent="0.3">
      <c r="A155" s="1"/>
      <c r="B155" s="1" t="str">
        <f>ReportExtract4[[#This Row],[ReportId]]&amp;"_"&amp;ReportExtract4[[#This Row],[PeriodId]]&amp;"_"&amp;ReportExtract4[[#This Row],[MktDesc]]</f>
        <v>3_53_NEW YORK (DMA)</v>
      </c>
      <c r="C155" s="1">
        <v>3</v>
      </c>
      <c r="D155" s="1">
        <v>53</v>
      </c>
      <c r="E155" s="1" t="s">
        <v>72</v>
      </c>
      <c r="F155" s="1">
        <v>12496.666665999999</v>
      </c>
      <c r="G155" s="1">
        <v>277306275.38467199</v>
      </c>
      <c r="H155" s="1">
        <v>2397386.2174849999</v>
      </c>
      <c r="I155" s="1">
        <v>6.4261249999999999</v>
      </c>
      <c r="J155" s="1">
        <v>0.53045100000000001</v>
      </c>
      <c r="K155" s="1">
        <v>0.48621799999999998</v>
      </c>
      <c r="L155" s="1"/>
    </row>
    <row r="156" spans="1:12" ht="14.4" x14ac:dyDescent="0.3">
      <c r="A156" s="1"/>
      <c r="B156" s="1" t="str">
        <f>ReportExtract4[[#This Row],[ReportId]]&amp;"_"&amp;ReportExtract4[[#This Row],[PeriodId]]&amp;"_"&amp;ReportExtract4[[#This Row],[MktDesc]]</f>
        <v>3_53_Total US</v>
      </c>
      <c r="C156" s="1">
        <v>3</v>
      </c>
      <c r="D156" s="1">
        <v>53</v>
      </c>
      <c r="E156" s="1" t="s">
        <v>12</v>
      </c>
      <c r="F156" s="1">
        <v>225598.33333299999</v>
      </c>
      <c r="G156" s="1">
        <v>5022242753.09725</v>
      </c>
      <c r="H156" s="1">
        <v>45715009.062325999</v>
      </c>
      <c r="I156" s="1">
        <v>6.1033229999999996</v>
      </c>
      <c r="J156" s="1">
        <v>0.53959699999999999</v>
      </c>
      <c r="K156" s="1">
        <v>0.50783400000000001</v>
      </c>
      <c r="L156" s="1"/>
    </row>
    <row r="157" spans="1:12" ht="14.4" x14ac:dyDescent="0.3">
      <c r="A157" s="1"/>
      <c r="B157" s="1" t="str">
        <f>ReportExtract4[[#This Row],[ReportId]]&amp;"_"&amp;ReportExtract4[[#This Row],[PeriodId]]&amp;"_"&amp;ReportExtract4[[#This Row],[MktDesc]]</f>
        <v>3_66_BOSTON</v>
      </c>
      <c r="C157" s="1">
        <v>3</v>
      </c>
      <c r="D157" s="1">
        <v>66</v>
      </c>
      <c r="E157" s="1" t="s">
        <v>40</v>
      </c>
      <c r="F157" s="1">
        <v>6608.3333329999996</v>
      </c>
      <c r="G157" s="1">
        <v>124450390.71466</v>
      </c>
      <c r="H157" s="1">
        <v>1203984.5750539999</v>
      </c>
      <c r="I157" s="1">
        <v>5.7425240000000004</v>
      </c>
      <c r="J157" s="1">
        <v>0.60515300000000005</v>
      </c>
      <c r="K157" s="1">
        <v>0.56491800000000003</v>
      </c>
      <c r="L157" s="1"/>
    </row>
    <row r="158" spans="1:12" ht="14.4" x14ac:dyDescent="0.3">
      <c r="A158" s="1"/>
      <c r="B158" s="1" t="str">
        <f>ReportExtract4[[#This Row],[ReportId]]&amp;"_"&amp;ReportExtract4[[#This Row],[PeriodId]]&amp;"_"&amp;ReportExtract4[[#This Row],[MktDesc]]</f>
        <v>3_66_Chain</v>
      </c>
      <c r="C158" s="1">
        <v>3</v>
      </c>
      <c r="D158" s="1">
        <v>66</v>
      </c>
      <c r="E158" s="1" t="s">
        <v>14</v>
      </c>
      <c r="F158" s="1">
        <v>40486.666665999997</v>
      </c>
      <c r="G158" s="1">
        <v>961565502.06969202</v>
      </c>
      <c r="H158" s="1">
        <v>10033612.927869</v>
      </c>
      <c r="I158" s="1">
        <v>5.3241339999999999</v>
      </c>
      <c r="J158" s="1">
        <v>0.70601100000000006</v>
      </c>
      <c r="K158" s="1">
        <v>0.67313000000000001</v>
      </c>
      <c r="L158" s="1"/>
    </row>
    <row r="159" spans="1:12" ht="14.4" x14ac:dyDescent="0.3">
      <c r="A159" s="1"/>
      <c r="B159" s="1" t="str">
        <f>ReportExtract4[[#This Row],[ReportId]]&amp;"_"&amp;ReportExtract4[[#This Row],[PeriodId]]&amp;"_"&amp;ReportExtract4[[#This Row],[MktDesc]]</f>
        <v>3_66_CHICAGO</v>
      </c>
      <c r="C159" s="1">
        <v>3</v>
      </c>
      <c r="D159" s="1">
        <v>66</v>
      </c>
      <c r="E159" s="1" t="s">
        <v>41</v>
      </c>
      <c r="F159" s="1">
        <v>6068.3333329999996</v>
      </c>
      <c r="G159" s="1">
        <v>164169769.77512801</v>
      </c>
      <c r="H159" s="1">
        <v>1546820.426123</v>
      </c>
      <c r="I159" s="1">
        <v>5.8963159999999997</v>
      </c>
      <c r="J159" s="1">
        <v>0.49368899999999999</v>
      </c>
      <c r="K159" s="1">
        <v>0.47322599999999998</v>
      </c>
      <c r="L159" s="1"/>
    </row>
    <row r="160" spans="1:12" ht="14.4" x14ac:dyDescent="0.3">
      <c r="A160" s="1"/>
      <c r="B160" s="1" t="str">
        <f>ReportExtract4[[#This Row],[ReportId]]&amp;"_"&amp;ReportExtract4[[#This Row],[PeriodId]]&amp;"_"&amp;ReportExtract4[[#This Row],[MktDesc]]</f>
        <v>3_66_DALLAS</v>
      </c>
      <c r="C160" s="1">
        <v>3</v>
      </c>
      <c r="D160" s="1">
        <v>66</v>
      </c>
      <c r="E160" s="1" t="s">
        <v>42</v>
      </c>
      <c r="F160" s="1">
        <v>4515.3333329999996</v>
      </c>
      <c r="G160" s="1">
        <v>107486206.987036</v>
      </c>
      <c r="H160" s="1">
        <v>1097744.209853</v>
      </c>
      <c r="I160" s="1">
        <v>5.4397510000000002</v>
      </c>
      <c r="J160" s="1">
        <v>0.58166200000000001</v>
      </c>
      <c r="K160" s="1">
        <v>0.53952299999999997</v>
      </c>
      <c r="L160" s="1"/>
    </row>
    <row r="161" spans="1:12" ht="14.4" x14ac:dyDescent="0.3">
      <c r="A161" s="1"/>
      <c r="B161" s="1" t="str">
        <f>ReportExtract4[[#This Row],[ReportId]]&amp;"_"&amp;ReportExtract4[[#This Row],[PeriodId]]&amp;"_"&amp;ReportExtract4[[#This Row],[MktDesc]]</f>
        <v>3_66_DENVER</v>
      </c>
      <c r="C161" s="1">
        <v>3</v>
      </c>
      <c r="D161" s="1">
        <v>66</v>
      </c>
      <c r="E161" s="1" t="s">
        <v>43</v>
      </c>
      <c r="F161" s="1">
        <v>4088</v>
      </c>
      <c r="G161" s="1">
        <v>96611591.420872003</v>
      </c>
      <c r="H161" s="1">
        <v>995284.88811199996</v>
      </c>
      <c r="I161" s="1">
        <v>5.3927370000000003</v>
      </c>
      <c r="J161" s="1">
        <v>0.65984100000000001</v>
      </c>
      <c r="K161" s="1">
        <v>0.62037699999999996</v>
      </c>
      <c r="L161" s="1"/>
    </row>
    <row r="162" spans="1:12" ht="14.4" x14ac:dyDescent="0.3">
      <c r="A162" s="1"/>
      <c r="B162" s="1" t="str">
        <f>ReportExtract4[[#This Row],[ReportId]]&amp;"_"&amp;ReportExtract4[[#This Row],[PeriodId]]&amp;"_"&amp;ReportExtract4[[#This Row],[MktDesc]]</f>
        <v>3_66_Drinking (Bars/Nightclubs)</v>
      </c>
      <c r="C162" s="1">
        <v>3</v>
      </c>
      <c r="D162" s="1">
        <v>66</v>
      </c>
      <c r="E162" s="1" t="s">
        <v>15</v>
      </c>
      <c r="F162" s="1">
        <v>69191.333333000002</v>
      </c>
      <c r="G162" s="1">
        <v>1640582355.7992599</v>
      </c>
      <c r="H162" s="1">
        <v>17147532.040667001</v>
      </c>
      <c r="I162" s="1">
        <v>5.3152520000000001</v>
      </c>
      <c r="J162" s="1">
        <v>0.45875500000000002</v>
      </c>
      <c r="K162" s="1">
        <v>0.43837599999999999</v>
      </c>
      <c r="L162" s="1"/>
    </row>
    <row r="163" spans="1:12" ht="14.4" x14ac:dyDescent="0.3">
      <c r="A163" s="1"/>
      <c r="B163" s="1" t="str">
        <f>ReportExtract4[[#This Row],[ReportId]]&amp;"_"&amp;ReportExtract4[[#This Row],[PeriodId]]&amp;"_"&amp;ReportExtract4[[#This Row],[MktDesc]]</f>
        <v>3_66_Eating (Restaurants)</v>
      </c>
      <c r="C163" s="1">
        <v>3</v>
      </c>
      <c r="D163" s="1">
        <v>66</v>
      </c>
      <c r="E163" s="1" t="s">
        <v>16</v>
      </c>
      <c r="F163" s="1">
        <v>164209.666666</v>
      </c>
      <c r="G163" s="1">
        <v>2821966544.0397201</v>
      </c>
      <c r="H163" s="1">
        <v>28450814.576839</v>
      </c>
      <c r="I163" s="1">
        <v>5.5104189999999997</v>
      </c>
      <c r="J163" s="1">
        <v>0.60270999999999997</v>
      </c>
      <c r="K163" s="1">
        <v>0.57293099999999997</v>
      </c>
      <c r="L163" s="1"/>
    </row>
    <row r="164" spans="1:12" ht="14.4" x14ac:dyDescent="0.3">
      <c r="A164" s="1"/>
      <c r="B164" s="1" t="str">
        <f>ReportExtract4[[#This Row],[ReportId]]&amp;"_"&amp;ReportExtract4[[#This Row],[PeriodId]]&amp;"_"&amp;ReportExtract4[[#This Row],[MktDesc]]</f>
        <v>3_66_Independent</v>
      </c>
      <c r="C164" s="1">
        <v>3</v>
      </c>
      <c r="D164" s="1">
        <v>66</v>
      </c>
      <c r="E164" s="1" t="s">
        <v>13</v>
      </c>
      <c r="F164" s="1">
        <v>192914.33333299999</v>
      </c>
      <c r="G164" s="1">
        <v>3500983397.76929</v>
      </c>
      <c r="H164" s="1">
        <v>35564733.689638004</v>
      </c>
      <c r="I164" s="1">
        <v>5.4688739999999996</v>
      </c>
      <c r="J164" s="1">
        <v>0.50538499999999997</v>
      </c>
      <c r="K164" s="1">
        <v>0.483601</v>
      </c>
      <c r="L164" s="1"/>
    </row>
    <row r="165" spans="1:12" ht="14.4" x14ac:dyDescent="0.3">
      <c r="A165" s="1"/>
      <c r="B165" s="1" t="str">
        <f>ReportExtract4[[#This Row],[ReportId]]&amp;"_"&amp;ReportExtract4[[#This Row],[PeriodId]]&amp;"_"&amp;ReportExtract4[[#This Row],[MktDesc]]</f>
        <v>3_66_LOS ANGELES</v>
      </c>
      <c r="C165" s="1">
        <v>3</v>
      </c>
      <c r="D165" s="1">
        <v>66</v>
      </c>
      <c r="E165" s="1" t="s">
        <v>44</v>
      </c>
      <c r="F165" s="1">
        <v>9089.6666659999992</v>
      </c>
      <c r="G165" s="1">
        <v>201750422.53390801</v>
      </c>
      <c r="H165" s="1">
        <v>1867881.2290739999</v>
      </c>
      <c r="I165" s="1">
        <v>6.000572</v>
      </c>
      <c r="J165" s="1">
        <v>0.58708199999999999</v>
      </c>
      <c r="K165" s="1">
        <v>0.55081000000000002</v>
      </c>
      <c r="L165" s="1"/>
    </row>
    <row r="166" spans="1:12" ht="14.4" x14ac:dyDescent="0.3">
      <c r="A166" s="1"/>
      <c r="B166" s="1" t="str">
        <f>ReportExtract4[[#This Row],[ReportId]]&amp;"_"&amp;ReportExtract4[[#This Row],[PeriodId]]&amp;"_"&amp;ReportExtract4[[#This Row],[MktDesc]]</f>
        <v>3_66_NEW YORK (DMA)</v>
      </c>
      <c r="C166" s="1">
        <v>3</v>
      </c>
      <c r="D166" s="1">
        <v>66</v>
      </c>
      <c r="E166" s="1" t="s">
        <v>72</v>
      </c>
      <c r="F166" s="1">
        <v>12484.333333</v>
      </c>
      <c r="G166" s="1">
        <v>239635027.011096</v>
      </c>
      <c r="H166" s="1">
        <v>2279541.5105710002</v>
      </c>
      <c r="I166" s="1">
        <v>5.8402339999999997</v>
      </c>
      <c r="J166" s="1">
        <v>0.53551400000000005</v>
      </c>
      <c r="K166" s="1">
        <v>0.497726</v>
      </c>
      <c r="L166" s="1"/>
    </row>
    <row r="167" spans="1:12" ht="14.4" x14ac:dyDescent="0.3">
      <c r="A167" s="1"/>
      <c r="B167" s="1" t="str">
        <f>ReportExtract4[[#This Row],[ReportId]]&amp;"_"&amp;ReportExtract4[[#This Row],[PeriodId]]&amp;"_"&amp;ReportExtract4[[#This Row],[MktDesc]]</f>
        <v>3_66_Total US</v>
      </c>
      <c r="C167" s="1">
        <v>3</v>
      </c>
      <c r="D167" s="1">
        <v>66</v>
      </c>
      <c r="E167" s="1" t="s">
        <v>12</v>
      </c>
      <c r="F167" s="1">
        <v>233401</v>
      </c>
      <c r="G167" s="1">
        <v>4462548899.8389797</v>
      </c>
      <c r="H167" s="1">
        <v>45598346.617507003</v>
      </c>
      <c r="I167" s="1">
        <v>5.4370250000000002</v>
      </c>
      <c r="J167" s="1">
        <v>0.53909499999999999</v>
      </c>
      <c r="K167" s="1">
        <v>0.51483599999999996</v>
      </c>
      <c r="L167" s="1"/>
    </row>
    <row r="168" spans="1:12" ht="14.4" x14ac:dyDescent="0.3">
      <c r="A168" s="1"/>
      <c r="B168" s="1" t="str">
        <f>ReportExtract4[[#This Row],[ReportId]]&amp;"_"&amp;ReportExtract4[[#This Row],[PeriodId]]&amp;"_"&amp;ReportExtract4[[#This Row],[MktDesc]]</f>
        <v>3_77_BOSTON</v>
      </c>
      <c r="C168" s="1">
        <v>3</v>
      </c>
      <c r="D168" s="1">
        <v>77</v>
      </c>
      <c r="E168" s="1" t="s">
        <v>40</v>
      </c>
      <c r="F168" s="1">
        <v>6721.7692299999999</v>
      </c>
      <c r="G168" s="1">
        <v>625128982.65278399</v>
      </c>
      <c r="H168" s="1">
        <v>5361091.6255489998</v>
      </c>
      <c r="I168" s="1">
        <v>6.4780439999999997</v>
      </c>
      <c r="J168" s="1">
        <v>0.59651600000000005</v>
      </c>
      <c r="K168" s="1">
        <v>0.54528600000000005</v>
      </c>
      <c r="L168" s="1"/>
    </row>
    <row r="169" spans="1:12" ht="14.4" x14ac:dyDescent="0.3">
      <c r="A169" s="1"/>
      <c r="B169" s="1" t="str">
        <f>ReportExtract4[[#This Row],[ReportId]]&amp;"_"&amp;ReportExtract4[[#This Row],[PeriodId]]&amp;"_"&amp;ReportExtract4[[#This Row],[MktDesc]]</f>
        <v>3_77_Chain</v>
      </c>
      <c r="C169" s="1">
        <v>3</v>
      </c>
      <c r="D169" s="1">
        <v>77</v>
      </c>
      <c r="E169" s="1" t="s">
        <v>14</v>
      </c>
      <c r="F169" s="1">
        <v>40052.538460999996</v>
      </c>
      <c r="G169" s="1">
        <v>4736673614.3452501</v>
      </c>
      <c r="H169" s="1">
        <v>42981557.606686004</v>
      </c>
      <c r="I169" s="1">
        <v>6.1223590000000003</v>
      </c>
      <c r="J169" s="1">
        <v>0.70440499999999995</v>
      </c>
      <c r="K169" s="1">
        <v>0.66632499999999995</v>
      </c>
      <c r="L169" s="1"/>
    </row>
    <row r="170" spans="1:12" ht="14.4" x14ac:dyDescent="0.3">
      <c r="A170" s="1"/>
      <c r="B170" s="1" t="str">
        <f>ReportExtract4[[#This Row],[ReportId]]&amp;"_"&amp;ReportExtract4[[#This Row],[PeriodId]]&amp;"_"&amp;ReportExtract4[[#This Row],[MktDesc]]</f>
        <v>3_77_CHICAGO</v>
      </c>
      <c r="C170" s="1">
        <v>3</v>
      </c>
      <c r="D170" s="1">
        <v>77</v>
      </c>
      <c r="E170" s="1" t="s">
        <v>41</v>
      </c>
      <c r="F170" s="1">
        <v>6361.1538460000002</v>
      </c>
      <c r="G170" s="1">
        <v>785916629.87313998</v>
      </c>
      <c r="H170" s="1">
        <v>6582713.4369750004</v>
      </c>
      <c r="I170" s="1">
        <v>6.6328319999999996</v>
      </c>
      <c r="J170" s="1">
        <v>0.50361800000000001</v>
      </c>
      <c r="K170" s="1">
        <v>0.47570600000000002</v>
      </c>
      <c r="L170" s="1"/>
    </row>
    <row r="171" spans="1:12" ht="14.4" x14ac:dyDescent="0.3">
      <c r="A171" s="1"/>
      <c r="B171" s="1" t="str">
        <f>ReportExtract4[[#This Row],[ReportId]]&amp;"_"&amp;ReportExtract4[[#This Row],[PeriodId]]&amp;"_"&amp;ReportExtract4[[#This Row],[MktDesc]]</f>
        <v>3_77_DALLAS</v>
      </c>
      <c r="C171" s="1">
        <v>3</v>
      </c>
      <c r="D171" s="1">
        <v>77</v>
      </c>
      <c r="E171" s="1" t="s">
        <v>42</v>
      </c>
      <c r="F171" s="1">
        <v>4603.1538460000002</v>
      </c>
      <c r="G171" s="1">
        <v>512802204.41448802</v>
      </c>
      <c r="H171" s="1">
        <v>4505908.72762</v>
      </c>
      <c r="I171" s="1">
        <v>6.3225889999999998</v>
      </c>
      <c r="J171" s="1">
        <v>0.57363299999999995</v>
      </c>
      <c r="K171" s="1">
        <v>0.52459900000000004</v>
      </c>
      <c r="L171" s="1"/>
    </row>
    <row r="172" spans="1:12" ht="14.4" x14ac:dyDescent="0.3">
      <c r="A172" s="1"/>
      <c r="B172" s="1" t="str">
        <f>ReportExtract4[[#This Row],[ReportId]]&amp;"_"&amp;ReportExtract4[[#This Row],[PeriodId]]&amp;"_"&amp;ReportExtract4[[#This Row],[MktDesc]]</f>
        <v>3_77_DENVER</v>
      </c>
      <c r="C172" s="1">
        <v>3</v>
      </c>
      <c r="D172" s="1">
        <v>77</v>
      </c>
      <c r="E172" s="1" t="s">
        <v>43</v>
      </c>
      <c r="F172" s="1">
        <v>4227.6153839999997</v>
      </c>
      <c r="G172" s="1">
        <v>495994816.83017999</v>
      </c>
      <c r="H172" s="1">
        <v>4431362.5433130004</v>
      </c>
      <c r="I172" s="1">
        <v>6.2182380000000004</v>
      </c>
      <c r="J172" s="1">
        <v>0.64342699999999997</v>
      </c>
      <c r="K172" s="1">
        <v>0.60596700000000003</v>
      </c>
      <c r="L172" s="1"/>
    </row>
    <row r="173" spans="1:12" ht="14.4" x14ac:dyDescent="0.3">
      <c r="A173" s="1"/>
      <c r="B173" s="1" t="str">
        <f>ReportExtract4[[#This Row],[ReportId]]&amp;"_"&amp;ReportExtract4[[#This Row],[PeriodId]]&amp;"_"&amp;ReportExtract4[[#This Row],[MktDesc]]</f>
        <v>3_77_Drinking (Bars/Nightclubs)</v>
      </c>
      <c r="C173" s="1">
        <v>3</v>
      </c>
      <c r="D173" s="1">
        <v>77</v>
      </c>
      <c r="E173" s="1" t="s">
        <v>15</v>
      </c>
      <c r="F173" s="1">
        <v>73571.923076000006</v>
      </c>
      <c r="G173" s="1">
        <v>9487626616.6716003</v>
      </c>
      <c r="H173" s="1">
        <v>85046278.610551</v>
      </c>
      <c r="I173" s="1">
        <v>6.1976880000000003</v>
      </c>
      <c r="J173" s="1">
        <v>0.49454300000000001</v>
      </c>
      <c r="K173" s="1">
        <v>0.46958800000000001</v>
      </c>
      <c r="L173" s="1"/>
    </row>
    <row r="174" spans="1:12" ht="14.4" x14ac:dyDescent="0.3">
      <c r="A174" s="1"/>
      <c r="B174" s="1" t="str">
        <f>ReportExtract4[[#This Row],[ReportId]]&amp;"_"&amp;ReportExtract4[[#This Row],[PeriodId]]&amp;"_"&amp;ReportExtract4[[#This Row],[MktDesc]]</f>
        <v>3_77_Eating (Restaurants)</v>
      </c>
      <c r="C174" s="1">
        <v>3</v>
      </c>
      <c r="D174" s="1">
        <v>77</v>
      </c>
      <c r="E174" s="1" t="s">
        <v>16</v>
      </c>
      <c r="F174" s="1">
        <v>159764.153846</v>
      </c>
      <c r="G174" s="1">
        <v>12166207615.027399</v>
      </c>
      <c r="H174" s="1">
        <v>108457751.405377</v>
      </c>
      <c r="I174" s="1">
        <v>6.2319230000000001</v>
      </c>
      <c r="J174" s="1">
        <v>0.57940400000000003</v>
      </c>
      <c r="K174" s="1">
        <v>0.54141600000000001</v>
      </c>
      <c r="L174" s="1"/>
    </row>
    <row r="175" spans="1:12" ht="14.4" x14ac:dyDescent="0.3">
      <c r="A175" s="1"/>
      <c r="B175" s="1" t="str">
        <f>ReportExtract4[[#This Row],[ReportId]]&amp;"_"&amp;ReportExtract4[[#This Row],[PeriodId]]&amp;"_"&amp;ReportExtract4[[#This Row],[MktDesc]]</f>
        <v>3_77_Independent</v>
      </c>
      <c r="C175" s="1">
        <v>3</v>
      </c>
      <c r="D175" s="1">
        <v>77</v>
      </c>
      <c r="E175" s="1" t="s">
        <v>13</v>
      </c>
      <c r="F175" s="1">
        <v>193283.53846099999</v>
      </c>
      <c r="G175" s="1">
        <v>16917160617.3538</v>
      </c>
      <c r="H175" s="1">
        <v>150522472.40924099</v>
      </c>
      <c r="I175" s="1">
        <v>6.2438659999999997</v>
      </c>
      <c r="J175" s="1">
        <v>0.50487300000000002</v>
      </c>
      <c r="K175" s="1">
        <v>0.47564800000000002</v>
      </c>
      <c r="L175" s="1"/>
    </row>
    <row r="176" spans="1:12" ht="14.4" x14ac:dyDescent="0.3">
      <c r="A176" s="1"/>
      <c r="B176" s="1" t="str">
        <f>ReportExtract4[[#This Row],[ReportId]]&amp;"_"&amp;ReportExtract4[[#This Row],[PeriodId]]&amp;"_"&amp;ReportExtract4[[#This Row],[MktDesc]]</f>
        <v>3_77_LOS ANGELES</v>
      </c>
      <c r="C176" s="1">
        <v>3</v>
      </c>
      <c r="D176" s="1">
        <v>77</v>
      </c>
      <c r="E176" s="1" t="s">
        <v>44</v>
      </c>
      <c r="F176" s="1">
        <v>8895.6153840000006</v>
      </c>
      <c r="G176" s="1">
        <v>1018866976.88867</v>
      </c>
      <c r="H176" s="1">
        <v>8311326.7989189997</v>
      </c>
      <c r="I176" s="1">
        <v>6.8104310000000003</v>
      </c>
      <c r="J176" s="1">
        <v>0.60296799999999995</v>
      </c>
      <c r="K176" s="1">
        <v>0.567133</v>
      </c>
      <c r="L176" s="1"/>
    </row>
    <row r="177" spans="1:12" ht="14.4" x14ac:dyDescent="0.3">
      <c r="A177" s="1"/>
      <c r="B177" s="1" t="str">
        <f>ReportExtract4[[#This Row],[ReportId]]&amp;"_"&amp;ReportExtract4[[#This Row],[PeriodId]]&amp;"_"&amp;ReportExtract4[[#This Row],[MktDesc]]</f>
        <v>3_77_NEW YORK (DMA)</v>
      </c>
      <c r="C177" s="1">
        <v>3</v>
      </c>
      <c r="D177" s="1">
        <v>77</v>
      </c>
      <c r="E177" s="1" t="s">
        <v>72</v>
      </c>
      <c r="F177" s="1">
        <v>12415.153845999999</v>
      </c>
      <c r="G177" s="1">
        <v>1202268766.29897</v>
      </c>
      <c r="H177" s="1">
        <v>10140341.065804999</v>
      </c>
      <c r="I177" s="1">
        <v>6.58683</v>
      </c>
      <c r="J177" s="1">
        <v>0.52562799999999998</v>
      </c>
      <c r="K177" s="1">
        <v>0.484427</v>
      </c>
      <c r="L177" s="1"/>
    </row>
    <row r="178" spans="1:12" ht="14.4" x14ac:dyDescent="0.3">
      <c r="A178" s="1"/>
      <c r="B178" s="1" t="str">
        <f>ReportExtract4[[#This Row],[ReportId]]&amp;"_"&amp;ReportExtract4[[#This Row],[PeriodId]]&amp;"_"&amp;ReportExtract4[[#This Row],[MktDesc]]</f>
        <v>3_77_Total US</v>
      </c>
      <c r="C178" s="1">
        <v>3</v>
      </c>
      <c r="D178" s="1">
        <v>77</v>
      </c>
      <c r="E178" s="1" t="s">
        <v>12</v>
      </c>
      <c r="F178" s="1">
        <v>233336.07692299999</v>
      </c>
      <c r="G178" s="1">
        <v>21653834231.699001</v>
      </c>
      <c r="H178" s="1">
        <v>193504030.015928</v>
      </c>
      <c r="I178" s="1">
        <v>6.2168770000000002</v>
      </c>
      <c r="J178" s="1">
        <v>0.53877200000000003</v>
      </c>
      <c r="K178" s="1">
        <v>0.50741000000000003</v>
      </c>
      <c r="L178" s="1"/>
    </row>
    <row r="179" spans="1:12" ht="14.4" x14ac:dyDescent="0.3">
      <c r="A179" s="1"/>
      <c r="B179" s="1" t="str">
        <f>ReportExtract4[[#This Row],[ReportId]]&amp;"_"&amp;ReportExtract4[[#This Row],[PeriodId]]&amp;"_"&amp;ReportExtract4[[#This Row],[MktDesc]]</f>
        <v>3_90_BOSTON</v>
      </c>
      <c r="C179" s="1">
        <v>3</v>
      </c>
      <c r="D179" s="1">
        <v>90</v>
      </c>
      <c r="E179" s="1" t="s">
        <v>40</v>
      </c>
      <c r="F179" s="1">
        <v>6419.6153839999997</v>
      </c>
      <c r="G179" s="1">
        <v>575900195.51230395</v>
      </c>
      <c r="H179" s="1">
        <v>5247381.0417680005</v>
      </c>
      <c r="I179" s="1">
        <v>6.0972229999999996</v>
      </c>
      <c r="J179" s="1">
        <v>0.58749200000000001</v>
      </c>
      <c r="K179" s="1">
        <v>0.53717099999999995</v>
      </c>
      <c r="L179" s="1"/>
    </row>
    <row r="180" spans="1:12" ht="14.4" x14ac:dyDescent="0.3">
      <c r="A180" s="1"/>
      <c r="B180" s="1" t="str">
        <f>ReportExtract4[[#This Row],[ReportId]]&amp;"_"&amp;ReportExtract4[[#This Row],[PeriodId]]&amp;"_"&amp;ReportExtract4[[#This Row],[MktDesc]]</f>
        <v>3_90_Chain</v>
      </c>
      <c r="C180" s="1">
        <v>3</v>
      </c>
      <c r="D180" s="1">
        <v>90</v>
      </c>
      <c r="E180" s="1" t="s">
        <v>14</v>
      </c>
      <c r="F180" s="1">
        <v>39306.076923000001</v>
      </c>
      <c r="G180" s="1">
        <v>4518744424.9404202</v>
      </c>
      <c r="H180" s="1">
        <v>43624450.848707996</v>
      </c>
      <c r="I180" s="1">
        <v>5.7546020000000002</v>
      </c>
      <c r="J180" s="1">
        <v>0.70188899999999999</v>
      </c>
      <c r="K180" s="1">
        <v>0.66386299999999998</v>
      </c>
      <c r="L180" s="1"/>
    </row>
    <row r="181" spans="1:12" ht="14.4" x14ac:dyDescent="0.3">
      <c r="A181" s="1"/>
      <c r="B181" s="1" t="str">
        <f>ReportExtract4[[#This Row],[ReportId]]&amp;"_"&amp;ReportExtract4[[#This Row],[PeriodId]]&amp;"_"&amp;ReportExtract4[[#This Row],[MktDesc]]</f>
        <v>3_90_CHICAGO</v>
      </c>
      <c r="C181" s="1">
        <v>3</v>
      </c>
      <c r="D181" s="1">
        <v>90</v>
      </c>
      <c r="E181" s="1" t="s">
        <v>41</v>
      </c>
      <c r="F181" s="1">
        <v>6025.8461530000004</v>
      </c>
      <c r="G181" s="1">
        <v>787066397.40053999</v>
      </c>
      <c r="H181" s="1">
        <v>6977621.6560350005</v>
      </c>
      <c r="I181" s="1">
        <v>6.2665920000000002</v>
      </c>
      <c r="J181" s="1">
        <v>0.49862099999999998</v>
      </c>
      <c r="K181" s="1">
        <v>0.46971600000000002</v>
      </c>
      <c r="L181" s="1"/>
    </row>
    <row r="182" spans="1:12" ht="14.4" x14ac:dyDescent="0.3">
      <c r="A182" s="1"/>
      <c r="B182" s="1" t="str">
        <f>ReportExtract4[[#This Row],[ReportId]]&amp;"_"&amp;ReportExtract4[[#This Row],[PeriodId]]&amp;"_"&amp;ReportExtract4[[#This Row],[MktDesc]]</f>
        <v>3_90_DALLAS</v>
      </c>
      <c r="C182" s="1">
        <v>3</v>
      </c>
      <c r="D182" s="1">
        <v>90</v>
      </c>
      <c r="E182" s="1" t="s">
        <v>42</v>
      </c>
      <c r="F182" s="1">
        <v>4521.0769229999996</v>
      </c>
      <c r="G182" s="1">
        <v>493736015.904176</v>
      </c>
      <c r="H182" s="1">
        <v>4634565.7058800003</v>
      </c>
      <c r="I182" s="1">
        <v>5.9185210000000001</v>
      </c>
      <c r="J182" s="1">
        <v>0.56703999999999999</v>
      </c>
      <c r="K182" s="1">
        <v>0.51972799999999997</v>
      </c>
      <c r="L182" s="1"/>
    </row>
    <row r="183" spans="1:12" ht="14.4" x14ac:dyDescent="0.3">
      <c r="A183" s="1"/>
      <c r="B183" s="1" t="str">
        <f>ReportExtract4[[#This Row],[ReportId]]&amp;"_"&amp;ReportExtract4[[#This Row],[PeriodId]]&amp;"_"&amp;ReportExtract4[[#This Row],[MktDesc]]</f>
        <v>3_90_DENVER</v>
      </c>
      <c r="C183" s="1">
        <v>3</v>
      </c>
      <c r="D183" s="1">
        <v>90</v>
      </c>
      <c r="E183" s="1" t="s">
        <v>43</v>
      </c>
      <c r="F183" s="1">
        <v>4039.0769230000001</v>
      </c>
      <c r="G183" s="1">
        <v>472151113.42022401</v>
      </c>
      <c r="H183" s="1">
        <v>4514942.5209299996</v>
      </c>
      <c r="I183" s="1">
        <v>5.8097339999999997</v>
      </c>
      <c r="J183" s="1">
        <v>0.64696200000000004</v>
      </c>
      <c r="K183" s="1">
        <v>0.605375</v>
      </c>
      <c r="L183" s="1"/>
    </row>
    <row r="184" spans="1:12" ht="14.4" x14ac:dyDescent="0.3">
      <c r="A184" s="1"/>
      <c r="B184" s="1" t="str">
        <f>ReportExtract4[[#This Row],[ReportId]]&amp;"_"&amp;ReportExtract4[[#This Row],[PeriodId]]&amp;"_"&amp;ReportExtract4[[#This Row],[MktDesc]]</f>
        <v>3_90_Drinking (Bars/Nightclubs)</v>
      </c>
      <c r="C184" s="1">
        <v>3</v>
      </c>
      <c r="D184" s="1">
        <v>90</v>
      </c>
      <c r="E184" s="1" t="s">
        <v>15</v>
      </c>
      <c r="F184" s="1">
        <v>67896.230769000002</v>
      </c>
      <c r="G184" s="1">
        <v>7985703407.31635</v>
      </c>
      <c r="H184" s="1">
        <v>76779171.363748997</v>
      </c>
      <c r="I184" s="1">
        <v>5.7782619999999998</v>
      </c>
      <c r="J184" s="1">
        <v>0.46238099999999999</v>
      </c>
      <c r="K184" s="1">
        <v>0.43487199999999998</v>
      </c>
      <c r="L184" s="1"/>
    </row>
    <row r="185" spans="1:12" ht="14.4" x14ac:dyDescent="0.3">
      <c r="A185" s="1"/>
      <c r="B185" s="1" t="str">
        <f>ReportExtract4[[#This Row],[ReportId]]&amp;"_"&amp;ReportExtract4[[#This Row],[PeriodId]]&amp;"_"&amp;ReportExtract4[[#This Row],[MktDesc]]</f>
        <v>3_90_Eating (Restaurants)</v>
      </c>
      <c r="C185" s="1">
        <v>3</v>
      </c>
      <c r="D185" s="1">
        <v>90</v>
      </c>
      <c r="E185" s="1" t="s">
        <v>16</v>
      </c>
      <c r="F185" s="1">
        <v>157567.07692299999</v>
      </c>
      <c r="G185" s="1">
        <v>13323436843.8347</v>
      </c>
      <c r="H185" s="1">
        <v>125112799.942353</v>
      </c>
      <c r="I185" s="1">
        <v>5.916188</v>
      </c>
      <c r="J185" s="1">
        <v>0.59482699999999999</v>
      </c>
      <c r="K185" s="1">
        <v>0.55751799999999996</v>
      </c>
      <c r="L185" s="1"/>
    </row>
    <row r="186" spans="1:12" ht="14.4" x14ac:dyDescent="0.3">
      <c r="A186" s="1"/>
      <c r="B186" s="1" t="str">
        <f>ReportExtract4[[#This Row],[ReportId]]&amp;"_"&amp;ReportExtract4[[#This Row],[PeriodId]]&amp;"_"&amp;ReportExtract4[[#This Row],[MktDesc]]</f>
        <v>3_90_Independent</v>
      </c>
      <c r="C186" s="1">
        <v>3</v>
      </c>
      <c r="D186" s="1">
        <v>90</v>
      </c>
      <c r="E186" s="1" t="s">
        <v>13</v>
      </c>
      <c r="F186" s="1">
        <v>186157.23076899999</v>
      </c>
      <c r="G186" s="1">
        <v>16790395826.2106</v>
      </c>
      <c r="H186" s="1">
        <v>158267520.457394</v>
      </c>
      <c r="I186" s="1">
        <v>5.8938160000000002</v>
      </c>
      <c r="J186" s="1">
        <v>0.50366200000000005</v>
      </c>
      <c r="K186" s="1">
        <v>0.473578</v>
      </c>
      <c r="L186" s="1"/>
    </row>
    <row r="187" spans="1:12" ht="14.4" x14ac:dyDescent="0.3">
      <c r="A187" s="1"/>
      <c r="B187" s="1" t="str">
        <f>ReportExtract4[[#This Row],[ReportId]]&amp;"_"&amp;ReportExtract4[[#This Row],[PeriodId]]&amp;"_"&amp;ReportExtract4[[#This Row],[MktDesc]]</f>
        <v>3_90_LOS ANGELES</v>
      </c>
      <c r="C187" s="1">
        <v>3</v>
      </c>
      <c r="D187" s="1">
        <v>90</v>
      </c>
      <c r="E187" s="1" t="s">
        <v>44</v>
      </c>
      <c r="F187" s="1">
        <v>9147.2307689999998</v>
      </c>
      <c r="G187" s="1">
        <v>965378661.81615603</v>
      </c>
      <c r="H187" s="1">
        <v>8390075.9357169997</v>
      </c>
      <c r="I187" s="1">
        <v>6.3923310000000004</v>
      </c>
      <c r="J187" s="1">
        <v>0.58247300000000002</v>
      </c>
      <c r="K187" s="1">
        <v>0.54179600000000006</v>
      </c>
      <c r="L187" s="1"/>
    </row>
    <row r="188" spans="1:12" ht="14.4" x14ac:dyDescent="0.3">
      <c r="A188" s="1"/>
      <c r="B188" s="1" t="str">
        <f>ReportExtract4[[#This Row],[ReportId]]&amp;"_"&amp;ReportExtract4[[#This Row],[PeriodId]]&amp;"_"&amp;ReportExtract4[[#This Row],[MktDesc]]</f>
        <v>3_90_NEW YORK (DMA)</v>
      </c>
      <c r="C188" s="1">
        <v>3</v>
      </c>
      <c r="D188" s="1">
        <v>90</v>
      </c>
      <c r="E188" s="1" t="s">
        <v>72</v>
      </c>
      <c r="F188" s="1">
        <v>12318.846153</v>
      </c>
      <c r="G188" s="1">
        <v>1146538568.8647201</v>
      </c>
      <c r="H188" s="1">
        <v>10281025.645148</v>
      </c>
      <c r="I188" s="1">
        <v>6.1955470000000004</v>
      </c>
      <c r="J188" s="1">
        <v>0.53037199999999995</v>
      </c>
      <c r="K188" s="1">
        <v>0.484927</v>
      </c>
      <c r="L188" s="1"/>
    </row>
    <row r="189" spans="1:12" ht="14.4" x14ac:dyDescent="0.3">
      <c r="A189" s="1"/>
      <c r="B189" s="1" t="str">
        <f>ReportExtract4[[#This Row],[ReportId]]&amp;"_"&amp;ReportExtract4[[#This Row],[PeriodId]]&amp;"_"&amp;ReportExtract4[[#This Row],[MktDesc]]</f>
        <v>3_90_Total US</v>
      </c>
      <c r="C189" s="1">
        <v>3</v>
      </c>
      <c r="D189" s="1">
        <v>90</v>
      </c>
      <c r="E189" s="1" t="s">
        <v>12</v>
      </c>
      <c r="F189" s="1">
        <v>225463.307692</v>
      </c>
      <c r="G189" s="1">
        <v>21309140251.1511</v>
      </c>
      <c r="H189" s="1">
        <v>201891971.30610299</v>
      </c>
      <c r="I189" s="1">
        <v>5.8637350000000001</v>
      </c>
      <c r="J189" s="1">
        <v>0.53639499999999996</v>
      </c>
      <c r="K189" s="1">
        <v>0.50422599999999995</v>
      </c>
      <c r="L189" s="1"/>
    </row>
    <row r="190" spans="1:12" ht="14.4" x14ac:dyDescent="0.3">
      <c r="A190" s="1"/>
      <c r="B190" s="1" t="str">
        <f>ReportExtract4[[#This Row],[ReportId]]&amp;"_"&amp;ReportExtract4[[#This Row],[PeriodId]]&amp;"_"&amp;ReportExtract4[[#This Row],[MktDesc]]</f>
        <v>3_103_BOSTON</v>
      </c>
      <c r="C190" s="1">
        <v>3</v>
      </c>
      <c r="D190" s="1">
        <v>103</v>
      </c>
      <c r="E190" s="1" t="s">
        <v>40</v>
      </c>
      <c r="F190" s="1">
        <v>6425.8461530000004</v>
      </c>
      <c r="G190" s="1">
        <v>479356228.56299299</v>
      </c>
      <c r="H190" s="1">
        <v>4668798.5316019999</v>
      </c>
      <c r="I190" s="1">
        <v>5.7040160000000002</v>
      </c>
      <c r="J190" s="1">
        <v>0.59829299999999996</v>
      </c>
      <c r="K190" s="1">
        <v>0.56556600000000001</v>
      </c>
      <c r="L190" s="1"/>
    </row>
    <row r="191" spans="1:12" ht="14.4" x14ac:dyDescent="0.3">
      <c r="A191" s="1"/>
      <c r="B191" s="1" t="str">
        <f>ReportExtract4[[#This Row],[ReportId]]&amp;"_"&amp;ReportExtract4[[#This Row],[PeriodId]]&amp;"_"&amp;ReportExtract4[[#This Row],[MktDesc]]</f>
        <v>3_103_Chain</v>
      </c>
      <c r="C191" s="1">
        <v>3</v>
      </c>
      <c r="D191" s="1">
        <v>103</v>
      </c>
      <c r="E191" s="1" t="s">
        <v>14</v>
      </c>
      <c r="F191" s="1">
        <v>38693.692306999998</v>
      </c>
      <c r="G191" s="1">
        <v>3816672989.7570901</v>
      </c>
      <c r="H191" s="1">
        <v>39680592.881319001</v>
      </c>
      <c r="I191" s="1">
        <v>5.343604</v>
      </c>
      <c r="J191" s="1">
        <v>0.70469999999999999</v>
      </c>
      <c r="K191" s="1">
        <v>0.67308699999999999</v>
      </c>
      <c r="L191" s="1"/>
    </row>
    <row r="192" spans="1:12" ht="14.4" x14ac:dyDescent="0.3">
      <c r="A192" s="1"/>
      <c r="B192" s="1" t="str">
        <f>ReportExtract4[[#This Row],[ReportId]]&amp;"_"&amp;ReportExtract4[[#This Row],[PeriodId]]&amp;"_"&amp;ReportExtract4[[#This Row],[MktDesc]]</f>
        <v>3_103_CHICAGO</v>
      </c>
      <c r="C192" s="1">
        <v>3</v>
      </c>
      <c r="D192" s="1">
        <v>103</v>
      </c>
      <c r="E192" s="1" t="s">
        <v>41</v>
      </c>
      <c r="F192" s="1">
        <v>5726.2307689999998</v>
      </c>
      <c r="G192" s="1">
        <v>636113898.19859803</v>
      </c>
      <c r="H192" s="1">
        <v>6092287.2520810002</v>
      </c>
      <c r="I192" s="1">
        <v>5.8007210000000002</v>
      </c>
      <c r="J192" s="1">
        <v>0.488983</v>
      </c>
      <c r="K192" s="1">
        <v>0.47301100000000001</v>
      </c>
      <c r="L192" s="1"/>
    </row>
    <row r="193" spans="1:12" ht="14.4" x14ac:dyDescent="0.3">
      <c r="A193" s="1"/>
      <c r="B193" s="1" t="str">
        <f>ReportExtract4[[#This Row],[ReportId]]&amp;"_"&amp;ReportExtract4[[#This Row],[PeriodId]]&amp;"_"&amp;ReportExtract4[[#This Row],[MktDesc]]</f>
        <v>3_103_DALLAS</v>
      </c>
      <c r="C193" s="1">
        <v>3</v>
      </c>
      <c r="D193" s="1">
        <v>103</v>
      </c>
      <c r="E193" s="1" t="s">
        <v>42</v>
      </c>
      <c r="F193" s="1">
        <v>4117.923076</v>
      </c>
      <c r="G193" s="1">
        <v>415885314.08871001</v>
      </c>
      <c r="H193" s="1">
        <v>4292249.5616840003</v>
      </c>
      <c r="I193" s="1">
        <v>5.3828969999999998</v>
      </c>
      <c r="J193" s="1">
        <v>0.576816</v>
      </c>
      <c r="K193" s="1">
        <v>0.54043200000000002</v>
      </c>
      <c r="L193" s="1"/>
    </row>
    <row r="194" spans="1:12" ht="14.4" x14ac:dyDescent="0.3">
      <c r="A194" s="1"/>
      <c r="B194" s="1" t="str">
        <f>ReportExtract4[[#This Row],[ReportId]]&amp;"_"&amp;ReportExtract4[[#This Row],[PeriodId]]&amp;"_"&amp;ReportExtract4[[#This Row],[MktDesc]]</f>
        <v>3_103_DENVER</v>
      </c>
      <c r="C194" s="1">
        <v>3</v>
      </c>
      <c r="D194" s="1">
        <v>103</v>
      </c>
      <c r="E194" s="1" t="s">
        <v>43</v>
      </c>
      <c r="F194" s="1">
        <v>3957.846153</v>
      </c>
      <c r="G194" s="1">
        <v>380948902.79565799</v>
      </c>
      <c r="H194" s="1">
        <v>4061305.5514639998</v>
      </c>
      <c r="I194" s="1">
        <v>5.2110890000000003</v>
      </c>
      <c r="J194" s="1">
        <v>0.65361400000000003</v>
      </c>
      <c r="K194" s="1">
        <v>0.61308799999999997</v>
      </c>
      <c r="L194" s="1"/>
    </row>
    <row r="195" spans="1:12" ht="14.4" x14ac:dyDescent="0.3">
      <c r="A195" s="1"/>
      <c r="B195" s="1" t="str">
        <f>ReportExtract4[[#This Row],[ReportId]]&amp;"_"&amp;ReportExtract4[[#This Row],[PeriodId]]&amp;"_"&amp;ReportExtract4[[#This Row],[MktDesc]]</f>
        <v>3_103_Drinking (Bars/Nightclubs)</v>
      </c>
      <c r="C195" s="1">
        <v>3</v>
      </c>
      <c r="D195" s="1">
        <v>103</v>
      </c>
      <c r="E195" s="1" t="s">
        <v>15</v>
      </c>
      <c r="F195" s="1">
        <v>64907.923075999999</v>
      </c>
      <c r="G195" s="1">
        <v>6323062581.7834301</v>
      </c>
      <c r="H195" s="1">
        <v>66651245.803410999</v>
      </c>
      <c r="I195" s="1">
        <v>5.2704370000000003</v>
      </c>
      <c r="J195" s="1">
        <v>0.452121</v>
      </c>
      <c r="K195" s="1">
        <v>0.435224</v>
      </c>
      <c r="L195" s="1"/>
    </row>
    <row r="196" spans="1:12" ht="14.4" x14ac:dyDescent="0.3">
      <c r="A196" s="1"/>
      <c r="B196" s="1" t="str">
        <f>ReportExtract4[[#This Row],[ReportId]]&amp;"_"&amp;ReportExtract4[[#This Row],[PeriodId]]&amp;"_"&amp;ReportExtract4[[#This Row],[MktDesc]]</f>
        <v>3_103_Eating (Restaurants)</v>
      </c>
      <c r="C196" s="1">
        <v>3</v>
      </c>
      <c r="D196" s="1">
        <v>103</v>
      </c>
      <c r="E196" s="1" t="s">
        <v>16</v>
      </c>
      <c r="F196" s="1">
        <v>152770.153846</v>
      </c>
      <c r="G196" s="1">
        <v>11532848507.3701</v>
      </c>
      <c r="H196" s="1">
        <v>117156309.543135</v>
      </c>
      <c r="I196" s="1">
        <v>5.4688800000000004</v>
      </c>
      <c r="J196" s="1">
        <v>0.59559399999999996</v>
      </c>
      <c r="K196" s="1">
        <v>0.56945400000000002</v>
      </c>
      <c r="L196" s="1"/>
    </row>
    <row r="197" spans="1:12" ht="14.4" x14ac:dyDescent="0.3">
      <c r="A197" s="1"/>
      <c r="B197" s="1" t="str">
        <f>ReportExtract4[[#This Row],[ReportId]]&amp;"_"&amp;ReportExtract4[[#This Row],[PeriodId]]&amp;"_"&amp;ReportExtract4[[#This Row],[MktDesc]]</f>
        <v>3_103_Independent</v>
      </c>
      <c r="C197" s="1">
        <v>3</v>
      </c>
      <c r="D197" s="1">
        <v>103</v>
      </c>
      <c r="E197" s="1" t="s">
        <v>13</v>
      </c>
      <c r="F197" s="1">
        <v>178984.38461499999</v>
      </c>
      <c r="G197" s="1">
        <v>14039238099.3965</v>
      </c>
      <c r="H197" s="1">
        <v>144126962.46522701</v>
      </c>
      <c r="I197" s="1">
        <v>5.4116010000000001</v>
      </c>
      <c r="J197" s="1">
        <v>0.50076200000000004</v>
      </c>
      <c r="K197" s="1">
        <v>0.48227700000000001</v>
      </c>
      <c r="L197" s="1"/>
    </row>
    <row r="198" spans="1:12" ht="14.4" x14ac:dyDescent="0.3">
      <c r="A198" s="1"/>
      <c r="B198" s="1" t="str">
        <f>ReportExtract4[[#This Row],[ReportId]]&amp;"_"&amp;ReportExtract4[[#This Row],[PeriodId]]&amp;"_"&amp;ReportExtract4[[#This Row],[MktDesc]]</f>
        <v>3_103_LOS ANGELES</v>
      </c>
      <c r="C198" s="1">
        <v>3</v>
      </c>
      <c r="D198" s="1">
        <v>103</v>
      </c>
      <c r="E198" s="1" t="s">
        <v>44</v>
      </c>
      <c r="F198" s="1">
        <v>7598.1538460000002</v>
      </c>
      <c r="G198" s="1">
        <v>774798463.65834999</v>
      </c>
      <c r="H198" s="1">
        <v>7165326.5778919999</v>
      </c>
      <c r="I198" s="1">
        <v>6.0073119999999998</v>
      </c>
      <c r="J198" s="1">
        <v>0.58382299999999998</v>
      </c>
      <c r="K198" s="1">
        <v>0.55391299999999999</v>
      </c>
      <c r="L198" s="1"/>
    </row>
    <row r="199" spans="1:12" ht="14.4" x14ac:dyDescent="0.3">
      <c r="A199" s="1"/>
      <c r="B199" s="1" t="str">
        <f>ReportExtract4[[#This Row],[ReportId]]&amp;"_"&amp;ReportExtract4[[#This Row],[PeriodId]]&amp;"_"&amp;ReportExtract4[[#This Row],[MktDesc]]</f>
        <v>3_103_NEW YORK (DMA)</v>
      </c>
      <c r="C199" s="1">
        <v>3</v>
      </c>
      <c r="D199" s="1">
        <v>103</v>
      </c>
      <c r="E199" s="1" t="s">
        <v>72</v>
      </c>
      <c r="F199" s="1">
        <v>11515.923075999999</v>
      </c>
      <c r="G199" s="1">
        <v>884907206.44352198</v>
      </c>
      <c r="H199" s="1">
        <v>8538633.2082010005</v>
      </c>
      <c r="I199" s="1">
        <v>5.7575380000000003</v>
      </c>
      <c r="J199" s="1">
        <v>0.52573000000000003</v>
      </c>
      <c r="K199" s="1">
        <v>0.49545800000000001</v>
      </c>
      <c r="L199" s="1"/>
    </row>
    <row r="200" spans="1:12" ht="14.4" x14ac:dyDescent="0.3">
      <c r="A200" s="1"/>
      <c r="B200" s="1" t="str">
        <f>ReportExtract4[[#This Row],[ReportId]]&amp;"_"&amp;ReportExtract4[[#This Row],[PeriodId]]&amp;"_"&amp;ReportExtract4[[#This Row],[MktDesc]]</f>
        <v>3_103_Total US</v>
      </c>
      <c r="C200" s="1">
        <v>3</v>
      </c>
      <c r="D200" s="1">
        <v>103</v>
      </c>
      <c r="E200" s="1" t="s">
        <v>12</v>
      </c>
      <c r="F200" s="1">
        <v>217678.07692299999</v>
      </c>
      <c r="G200" s="1">
        <v>17855911089.153599</v>
      </c>
      <c r="H200" s="1">
        <v>183807555.34654599</v>
      </c>
      <c r="I200" s="1">
        <v>5.396922</v>
      </c>
      <c r="J200" s="1">
        <v>0.53413200000000005</v>
      </c>
      <c r="K200" s="1">
        <v>0.51338499999999998</v>
      </c>
      <c r="L200" s="1"/>
    </row>
    <row r="201" spans="1:12" ht="14.4" x14ac:dyDescent="0.3">
      <c r="A201" s="1"/>
      <c r="B201" s="1" t="str">
        <f>ReportExtract4[[#This Row],[ReportId]]&amp;"_"&amp;ReportExtract4[[#This Row],[PeriodId]]&amp;"_"&amp;ReportExtract4[[#This Row],[MktDesc]]</f>
        <v>4_40_BOSTON</v>
      </c>
      <c r="C201" s="1">
        <v>4</v>
      </c>
      <c r="D201" s="1">
        <v>40</v>
      </c>
      <c r="E201" s="1" t="s">
        <v>40</v>
      </c>
      <c r="F201" s="1">
        <v>8040.6666660000001</v>
      </c>
      <c r="G201" s="1">
        <v>112535875.274316</v>
      </c>
      <c r="H201" s="1">
        <v>778729.12453699997</v>
      </c>
      <c r="I201" s="1">
        <v>8.0284560000000003</v>
      </c>
      <c r="J201" s="1">
        <v>0.38384200000000002</v>
      </c>
      <c r="K201" s="1">
        <v>0.43406800000000001</v>
      </c>
      <c r="L201" s="1"/>
    </row>
    <row r="202" spans="1:12" ht="14.4" x14ac:dyDescent="0.3">
      <c r="A202" s="1"/>
      <c r="B202" s="1" t="str">
        <f>ReportExtract4[[#This Row],[ReportId]]&amp;"_"&amp;ReportExtract4[[#This Row],[PeriodId]]&amp;"_"&amp;ReportExtract4[[#This Row],[MktDesc]]</f>
        <v>4_40_Chain</v>
      </c>
      <c r="C202" s="1">
        <v>4</v>
      </c>
      <c r="D202" s="1">
        <v>40</v>
      </c>
      <c r="E202" s="1" t="s">
        <v>14</v>
      </c>
      <c r="F202" s="1">
        <v>45771.666665999997</v>
      </c>
      <c r="G202" s="1">
        <v>517636606.36372</v>
      </c>
      <c r="H202" s="1">
        <v>3910784.316321</v>
      </c>
      <c r="I202" s="1">
        <v>7.3534069999999998</v>
      </c>
      <c r="J202" s="1">
        <v>0.29206399999999999</v>
      </c>
      <c r="K202" s="1">
        <v>0.32994499999999999</v>
      </c>
      <c r="L202" s="1"/>
    </row>
    <row r="203" spans="1:12" ht="14.4" x14ac:dyDescent="0.3">
      <c r="A203" s="1"/>
      <c r="B203" s="1" t="str">
        <f>ReportExtract4[[#This Row],[ReportId]]&amp;"_"&amp;ReportExtract4[[#This Row],[PeriodId]]&amp;"_"&amp;ReportExtract4[[#This Row],[MktDesc]]</f>
        <v>4_40_CHICAGO</v>
      </c>
      <c r="C203" s="1">
        <v>4</v>
      </c>
      <c r="D203" s="1">
        <v>40</v>
      </c>
      <c r="E203" s="1" t="s">
        <v>41</v>
      </c>
      <c r="F203" s="1">
        <v>7660</v>
      </c>
      <c r="G203" s="1">
        <v>194844583.71908399</v>
      </c>
      <c r="H203" s="1">
        <v>1450805.250465</v>
      </c>
      <c r="I203" s="1">
        <v>7.4611660000000004</v>
      </c>
      <c r="J203" s="1">
        <v>0.497137</v>
      </c>
      <c r="K203" s="1">
        <v>0.52396399999999999</v>
      </c>
      <c r="L203" s="1"/>
    </row>
    <row r="204" spans="1:12" ht="14.4" x14ac:dyDescent="0.3">
      <c r="A204" s="1"/>
      <c r="B204" s="1" t="str">
        <f>ReportExtract4[[#This Row],[ReportId]]&amp;"_"&amp;ReportExtract4[[#This Row],[PeriodId]]&amp;"_"&amp;ReportExtract4[[#This Row],[MktDesc]]</f>
        <v>4_40_DALLAS</v>
      </c>
      <c r="C204" s="1">
        <v>4</v>
      </c>
      <c r="D204" s="1">
        <v>40</v>
      </c>
      <c r="E204" s="1" t="s">
        <v>42</v>
      </c>
      <c r="F204" s="1">
        <v>5784.6666660000001</v>
      </c>
      <c r="G204" s="1">
        <v>104709601.283656</v>
      </c>
      <c r="H204" s="1">
        <v>750194.59356499999</v>
      </c>
      <c r="I204" s="1">
        <v>7.7542540000000004</v>
      </c>
      <c r="J204" s="1">
        <v>0.43048900000000001</v>
      </c>
      <c r="K204" s="1">
        <v>0.47911799999999999</v>
      </c>
      <c r="L204" s="1"/>
    </row>
    <row r="205" spans="1:12" ht="14.4" x14ac:dyDescent="0.3">
      <c r="A205" s="1"/>
      <c r="B205" s="1" t="str">
        <f>ReportExtract4[[#This Row],[ReportId]]&amp;"_"&amp;ReportExtract4[[#This Row],[PeriodId]]&amp;"_"&amp;ReportExtract4[[#This Row],[MktDesc]]</f>
        <v>4_40_DENVER</v>
      </c>
      <c r="C205" s="1">
        <v>4</v>
      </c>
      <c r="D205" s="1">
        <v>40</v>
      </c>
      <c r="E205" s="1" t="s">
        <v>43</v>
      </c>
      <c r="F205" s="1">
        <v>5125</v>
      </c>
      <c r="G205" s="1">
        <v>70184418.679427996</v>
      </c>
      <c r="H205" s="1">
        <v>529143.00216799998</v>
      </c>
      <c r="I205" s="1">
        <v>7.3687719999999999</v>
      </c>
      <c r="J205" s="1">
        <v>0.35426200000000002</v>
      </c>
      <c r="K205" s="1">
        <v>0.39146900000000001</v>
      </c>
      <c r="L205" s="1"/>
    </row>
    <row r="206" spans="1:12" ht="14.4" x14ac:dyDescent="0.3">
      <c r="A206" s="1"/>
      <c r="B206" s="1" t="str">
        <f>ReportExtract4[[#This Row],[ReportId]]&amp;"_"&amp;ReportExtract4[[#This Row],[PeriodId]]&amp;"_"&amp;ReportExtract4[[#This Row],[MktDesc]]</f>
        <v>4_40_Drinking (Bars/Nightclubs)</v>
      </c>
      <c r="C206" s="1">
        <v>4</v>
      </c>
      <c r="D206" s="1">
        <v>40</v>
      </c>
      <c r="E206" s="1" t="s">
        <v>15</v>
      </c>
      <c r="F206" s="1">
        <v>80729.666666000005</v>
      </c>
      <c r="G206" s="1">
        <v>2361688896.5086799</v>
      </c>
      <c r="H206" s="1">
        <v>19053633.644262001</v>
      </c>
      <c r="I206" s="1">
        <v>6.8860840000000003</v>
      </c>
      <c r="J206" s="1">
        <v>0.50307100000000005</v>
      </c>
      <c r="K206" s="1">
        <v>0.52768700000000002</v>
      </c>
      <c r="L206" s="1"/>
    </row>
    <row r="207" spans="1:12" ht="14.4" x14ac:dyDescent="0.3">
      <c r="A207" s="1"/>
      <c r="B207" s="1" t="str">
        <f>ReportExtract4[[#This Row],[ReportId]]&amp;"_"&amp;ReportExtract4[[#This Row],[PeriodId]]&amp;"_"&amp;ReportExtract4[[#This Row],[MktDesc]]</f>
        <v>4_40_Eating (Restaurants)</v>
      </c>
      <c r="C207" s="1">
        <v>4</v>
      </c>
      <c r="D207" s="1">
        <v>40</v>
      </c>
      <c r="E207" s="1" t="s">
        <v>16</v>
      </c>
      <c r="F207" s="1">
        <v>190755.33333299999</v>
      </c>
      <c r="G207" s="1">
        <v>2259461442.1940098</v>
      </c>
      <c r="H207" s="1">
        <v>17169325.547594</v>
      </c>
      <c r="I207" s="1">
        <v>7.3110400000000002</v>
      </c>
      <c r="J207" s="1">
        <v>0.422564</v>
      </c>
      <c r="K207" s="1">
        <v>0.46032699999999999</v>
      </c>
      <c r="L207" s="1"/>
    </row>
    <row r="208" spans="1:12" ht="14.4" x14ac:dyDescent="0.3">
      <c r="A208" s="1"/>
      <c r="B208" s="1" t="str">
        <f>ReportExtract4[[#This Row],[ReportId]]&amp;"_"&amp;ReportExtract4[[#This Row],[PeriodId]]&amp;"_"&amp;ReportExtract4[[#This Row],[MktDesc]]</f>
        <v>4_40_Independent</v>
      </c>
      <c r="C208" s="1">
        <v>4</v>
      </c>
      <c r="D208" s="1">
        <v>40</v>
      </c>
      <c r="E208" s="1" t="s">
        <v>13</v>
      </c>
      <c r="F208" s="1">
        <v>225713.33333299999</v>
      </c>
      <c r="G208" s="1">
        <v>4103513732.3389702</v>
      </c>
      <c r="H208" s="1">
        <v>32312174.875535</v>
      </c>
      <c r="I208" s="1">
        <v>7.0553270000000001</v>
      </c>
      <c r="J208" s="1">
        <v>0.496226</v>
      </c>
      <c r="K208" s="1">
        <v>0.52507700000000002</v>
      </c>
      <c r="L208" s="1"/>
    </row>
    <row r="209" spans="1:12" ht="14.4" x14ac:dyDescent="0.3">
      <c r="A209" s="1"/>
      <c r="B209" s="1" t="str">
        <f>ReportExtract4[[#This Row],[ReportId]]&amp;"_"&amp;ReportExtract4[[#This Row],[PeriodId]]&amp;"_"&amp;ReportExtract4[[#This Row],[MktDesc]]</f>
        <v>4_40_LOS ANGELES</v>
      </c>
      <c r="C209" s="1">
        <v>4</v>
      </c>
      <c r="D209" s="1">
        <v>40</v>
      </c>
      <c r="E209" s="1" t="s">
        <v>44</v>
      </c>
      <c r="F209" s="1">
        <v>10507.333333</v>
      </c>
      <c r="G209" s="1">
        <v>171041865.97467199</v>
      </c>
      <c r="H209" s="1">
        <v>1195809.6059069999</v>
      </c>
      <c r="I209" s="1">
        <v>7.9463530000000002</v>
      </c>
      <c r="J209" s="1">
        <v>0.39938699999999999</v>
      </c>
      <c r="K209" s="1">
        <v>0.43560100000000002</v>
      </c>
      <c r="L209" s="1"/>
    </row>
    <row r="210" spans="1:12" ht="14.4" x14ac:dyDescent="0.3">
      <c r="A210" s="1"/>
      <c r="B210" s="1" t="str">
        <f>ReportExtract4[[#This Row],[ReportId]]&amp;"_"&amp;ReportExtract4[[#This Row],[PeriodId]]&amp;"_"&amp;ReportExtract4[[#This Row],[MktDesc]]</f>
        <v>4_40_NEW YORK (DMA)</v>
      </c>
      <c r="C210" s="1">
        <v>4</v>
      </c>
      <c r="D210" s="1">
        <v>40</v>
      </c>
      <c r="E210" s="1" t="s">
        <v>72</v>
      </c>
      <c r="F210" s="1">
        <v>14776.333333</v>
      </c>
      <c r="G210" s="1">
        <v>286874856.58226401</v>
      </c>
      <c r="H210" s="1">
        <v>2044318.2315400001</v>
      </c>
      <c r="I210" s="1">
        <v>7.7959930000000002</v>
      </c>
      <c r="J210" s="1">
        <v>0.46785100000000002</v>
      </c>
      <c r="K210" s="1">
        <v>0.50799399999999995</v>
      </c>
      <c r="L210" s="1"/>
    </row>
    <row r="211" spans="1:12" ht="14.4" x14ac:dyDescent="0.3">
      <c r="A211" s="1"/>
      <c r="B211" s="1" t="str">
        <f>ReportExtract4[[#This Row],[ReportId]]&amp;"_"&amp;ReportExtract4[[#This Row],[PeriodId]]&amp;"_"&amp;ReportExtract4[[#This Row],[MktDesc]]</f>
        <v>4_40_Total US</v>
      </c>
      <c r="C211" s="1">
        <v>4</v>
      </c>
      <c r="D211" s="1">
        <v>40</v>
      </c>
      <c r="E211" s="1" t="s">
        <v>12</v>
      </c>
      <c r="F211" s="1">
        <v>271485</v>
      </c>
      <c r="G211" s="1">
        <v>4621150338.7026901</v>
      </c>
      <c r="H211" s="1">
        <v>36222959.191857003</v>
      </c>
      <c r="I211" s="1">
        <v>7.0875089999999998</v>
      </c>
      <c r="J211" s="1">
        <v>0.46140399999999998</v>
      </c>
      <c r="K211" s="1">
        <v>0.492454</v>
      </c>
      <c r="L211" s="1"/>
    </row>
    <row r="212" spans="1:12" ht="14.4" x14ac:dyDescent="0.3">
      <c r="A212" s="1"/>
      <c r="B212" s="1" t="str">
        <f>ReportExtract4[[#This Row],[ReportId]]&amp;"_"&amp;ReportExtract4[[#This Row],[PeriodId]]&amp;"_"&amp;ReportExtract4[[#This Row],[MktDesc]]</f>
        <v>4_53_BOSTON</v>
      </c>
      <c r="C212" s="1">
        <v>4</v>
      </c>
      <c r="D212" s="1">
        <v>53</v>
      </c>
      <c r="E212" s="1" t="s">
        <v>40</v>
      </c>
      <c r="F212" s="1">
        <v>7862.3333329999996</v>
      </c>
      <c r="G212" s="1">
        <v>121195798.449312</v>
      </c>
      <c r="H212" s="1">
        <v>864955.66618499998</v>
      </c>
      <c r="I212" s="1">
        <v>7.7843289999999996</v>
      </c>
      <c r="J212" s="1">
        <v>0.41961700000000002</v>
      </c>
      <c r="K212" s="1">
        <v>0.46976899999999999</v>
      </c>
      <c r="L212" s="1"/>
    </row>
    <row r="213" spans="1:12" ht="14.4" x14ac:dyDescent="0.3">
      <c r="A213" s="1"/>
      <c r="B213" s="1" t="str">
        <f>ReportExtract4[[#This Row],[ReportId]]&amp;"_"&amp;ReportExtract4[[#This Row],[PeriodId]]&amp;"_"&amp;ReportExtract4[[#This Row],[MktDesc]]</f>
        <v>4_53_Chain</v>
      </c>
      <c r="C213" s="1">
        <v>4</v>
      </c>
      <c r="D213" s="1">
        <v>53</v>
      </c>
      <c r="E213" s="1" t="s">
        <v>14</v>
      </c>
      <c r="F213" s="1">
        <v>42391.666665999997</v>
      </c>
      <c r="G213" s="1">
        <v>550781328.10642803</v>
      </c>
      <c r="H213" s="1">
        <v>4271627.3157590004</v>
      </c>
      <c r="I213" s="1">
        <v>7.163303</v>
      </c>
      <c r="J213" s="1">
        <v>0.29068300000000002</v>
      </c>
      <c r="K213" s="1">
        <v>0.32772000000000001</v>
      </c>
      <c r="L213" s="1"/>
    </row>
    <row r="214" spans="1:12" ht="14.4" x14ac:dyDescent="0.3">
      <c r="A214" s="1"/>
      <c r="B214" s="1" t="str">
        <f>ReportExtract4[[#This Row],[ReportId]]&amp;"_"&amp;ReportExtract4[[#This Row],[PeriodId]]&amp;"_"&amp;ReportExtract4[[#This Row],[MktDesc]]</f>
        <v>4_53_CHICAGO</v>
      </c>
      <c r="C214" s="1">
        <v>4</v>
      </c>
      <c r="D214" s="1">
        <v>53</v>
      </c>
      <c r="E214" s="1" t="s">
        <v>41</v>
      </c>
      <c r="F214" s="1">
        <v>7670</v>
      </c>
      <c r="G214" s="1">
        <v>202416389.29199201</v>
      </c>
      <c r="H214" s="1">
        <v>1541054.7731890001</v>
      </c>
      <c r="I214" s="1">
        <v>7.29718</v>
      </c>
      <c r="J214" s="1">
        <v>0.500664</v>
      </c>
      <c r="K214" s="1">
        <v>0.53074600000000005</v>
      </c>
      <c r="L214" s="1"/>
    </row>
    <row r="215" spans="1:12" ht="14.4" x14ac:dyDescent="0.3">
      <c r="A215" s="1"/>
      <c r="B215" s="1" t="str">
        <f>ReportExtract4[[#This Row],[ReportId]]&amp;"_"&amp;ReportExtract4[[#This Row],[PeriodId]]&amp;"_"&amp;ReportExtract4[[#This Row],[MktDesc]]</f>
        <v>4_53_DALLAS</v>
      </c>
      <c r="C215" s="1">
        <v>4</v>
      </c>
      <c r="D215" s="1">
        <v>53</v>
      </c>
      <c r="E215" s="1" t="s">
        <v>42</v>
      </c>
      <c r="F215" s="1">
        <v>5348.3333329999996</v>
      </c>
      <c r="G215" s="1">
        <v>108472232.44093201</v>
      </c>
      <c r="H215" s="1">
        <v>802483.728718</v>
      </c>
      <c r="I215" s="1">
        <v>7.5094789999999998</v>
      </c>
      <c r="J215" s="1">
        <v>0.42977700000000002</v>
      </c>
      <c r="K215" s="1">
        <v>0.47869</v>
      </c>
      <c r="L215" s="1"/>
    </row>
    <row r="216" spans="1:12" ht="14.4" x14ac:dyDescent="0.3">
      <c r="A216" s="1"/>
      <c r="B216" s="1" t="str">
        <f>ReportExtract4[[#This Row],[ReportId]]&amp;"_"&amp;ReportExtract4[[#This Row],[PeriodId]]&amp;"_"&amp;ReportExtract4[[#This Row],[MktDesc]]</f>
        <v>4_53_DENVER</v>
      </c>
      <c r="C216" s="1">
        <v>4</v>
      </c>
      <c r="D216" s="1">
        <v>53</v>
      </c>
      <c r="E216" s="1" t="s">
        <v>43</v>
      </c>
      <c r="F216" s="1">
        <v>4704</v>
      </c>
      <c r="G216" s="1">
        <v>71350061.090875998</v>
      </c>
      <c r="H216" s="1">
        <v>551915.78136100003</v>
      </c>
      <c r="I216" s="1">
        <v>7.1820599999999999</v>
      </c>
      <c r="J216" s="1">
        <v>0.354356</v>
      </c>
      <c r="K216" s="1">
        <v>0.39307399999999998</v>
      </c>
      <c r="L216" s="1"/>
    </row>
    <row r="217" spans="1:12" ht="14.4" x14ac:dyDescent="0.3">
      <c r="A217" s="1"/>
      <c r="B217" s="1" t="str">
        <f>ReportExtract4[[#This Row],[ReportId]]&amp;"_"&amp;ReportExtract4[[#This Row],[PeriodId]]&amp;"_"&amp;ReportExtract4[[#This Row],[MktDesc]]</f>
        <v>4_53_Drinking (Bars/Nightclubs)</v>
      </c>
      <c r="C217" s="1">
        <v>4</v>
      </c>
      <c r="D217" s="1">
        <v>53</v>
      </c>
      <c r="E217" s="1" t="s">
        <v>15</v>
      </c>
      <c r="F217" s="1">
        <v>77708.333333000002</v>
      </c>
      <c r="G217" s="1">
        <v>2452825338.3598299</v>
      </c>
      <c r="H217" s="1">
        <v>20317292.150129002</v>
      </c>
      <c r="I217" s="1">
        <v>6.7069989999999997</v>
      </c>
      <c r="J217" s="1">
        <v>0.52502199999999999</v>
      </c>
      <c r="K217" s="1">
        <v>0.55156300000000003</v>
      </c>
      <c r="L217" s="1"/>
    </row>
    <row r="218" spans="1:12" ht="14.4" x14ac:dyDescent="0.3">
      <c r="A218" s="1"/>
      <c r="B218" s="1" t="str">
        <f>ReportExtract4[[#This Row],[ReportId]]&amp;"_"&amp;ReportExtract4[[#This Row],[PeriodId]]&amp;"_"&amp;ReportExtract4[[#This Row],[MktDesc]]</f>
        <v>4_53_Eating (Restaurants)</v>
      </c>
      <c r="C218" s="1">
        <v>4</v>
      </c>
      <c r="D218" s="1">
        <v>53</v>
      </c>
      <c r="E218" s="1" t="s">
        <v>16</v>
      </c>
      <c r="F218" s="1">
        <v>179793</v>
      </c>
      <c r="G218" s="1">
        <v>2414468684.89044</v>
      </c>
      <c r="H218" s="1">
        <v>18688297.429745</v>
      </c>
      <c r="I218" s="1">
        <v>7.1776010000000001</v>
      </c>
      <c r="J218" s="1">
        <v>0.40606799999999998</v>
      </c>
      <c r="K218" s="1">
        <v>0.443633</v>
      </c>
      <c r="L218" s="1"/>
    </row>
    <row r="219" spans="1:12" ht="14.4" x14ac:dyDescent="0.3">
      <c r="A219" s="1"/>
      <c r="B219" s="1" t="str">
        <f>ReportExtract4[[#This Row],[ReportId]]&amp;"_"&amp;ReportExtract4[[#This Row],[PeriodId]]&amp;"_"&amp;ReportExtract4[[#This Row],[MktDesc]]</f>
        <v>4_53_Independent</v>
      </c>
      <c r="C219" s="1">
        <v>4</v>
      </c>
      <c r="D219" s="1">
        <v>53</v>
      </c>
      <c r="E219" s="1" t="s">
        <v>13</v>
      </c>
      <c r="F219" s="1">
        <v>215109.666666</v>
      </c>
      <c r="G219" s="1">
        <v>4316512695.1438398</v>
      </c>
      <c r="H219" s="1">
        <v>34733962.264114</v>
      </c>
      <c r="I219" s="1">
        <v>6.9040850000000002</v>
      </c>
      <c r="J219" s="1">
        <v>0.49601899999999999</v>
      </c>
      <c r="K219" s="1">
        <v>0.52583400000000002</v>
      </c>
      <c r="L219" s="1"/>
    </row>
    <row r="220" spans="1:12" ht="14.4" x14ac:dyDescent="0.3">
      <c r="A220" s="1"/>
      <c r="B220" s="1" t="str">
        <f>ReportExtract4[[#This Row],[ReportId]]&amp;"_"&amp;ReportExtract4[[#This Row],[PeriodId]]&amp;"_"&amp;ReportExtract4[[#This Row],[MktDesc]]</f>
        <v>4_53_LOS ANGELES</v>
      </c>
      <c r="C220" s="1">
        <v>4</v>
      </c>
      <c r="D220" s="1">
        <v>53</v>
      </c>
      <c r="E220" s="1" t="s">
        <v>44</v>
      </c>
      <c r="F220" s="1">
        <v>10482</v>
      </c>
      <c r="G220" s="1">
        <v>183798643.52472401</v>
      </c>
      <c r="H220" s="1">
        <v>1316984.401113</v>
      </c>
      <c r="I220" s="1">
        <v>7.7533459999999996</v>
      </c>
      <c r="J220" s="1">
        <v>0.40666200000000002</v>
      </c>
      <c r="K220" s="1">
        <v>0.443189</v>
      </c>
      <c r="L220" s="1"/>
    </row>
    <row r="221" spans="1:12" ht="14.4" x14ac:dyDescent="0.3">
      <c r="A221" s="1"/>
      <c r="B221" s="1" t="str">
        <f>ReportExtract4[[#This Row],[ReportId]]&amp;"_"&amp;ReportExtract4[[#This Row],[PeriodId]]&amp;"_"&amp;ReportExtract4[[#This Row],[MktDesc]]</f>
        <v>4_53_NEW YORK (DMA)</v>
      </c>
      <c r="C221" s="1">
        <v>4</v>
      </c>
      <c r="D221" s="1">
        <v>53</v>
      </c>
      <c r="E221" s="1" t="s">
        <v>72</v>
      </c>
      <c r="F221" s="1">
        <v>14296.666665999999</v>
      </c>
      <c r="G221" s="1">
        <v>293027162.61898398</v>
      </c>
      <c r="H221" s="1">
        <v>2122137.0119130001</v>
      </c>
      <c r="I221" s="1">
        <v>7.671176</v>
      </c>
      <c r="J221" s="1">
        <v>0.46954899999999999</v>
      </c>
      <c r="K221" s="1">
        <v>0.51378199999999996</v>
      </c>
      <c r="L221" s="1"/>
    </row>
    <row r="222" spans="1:12" ht="14.4" x14ac:dyDescent="0.3">
      <c r="A222" s="1"/>
      <c r="B222" s="1" t="str">
        <f>ReportExtract4[[#This Row],[ReportId]]&amp;"_"&amp;ReportExtract4[[#This Row],[PeriodId]]&amp;"_"&amp;ReportExtract4[[#This Row],[MktDesc]]</f>
        <v>4_53_Total US</v>
      </c>
      <c r="C222" s="1">
        <v>4</v>
      </c>
      <c r="D222" s="1">
        <v>53</v>
      </c>
      <c r="E222" s="1" t="s">
        <v>12</v>
      </c>
      <c r="F222" s="1">
        <v>257501.33333299999</v>
      </c>
      <c r="G222" s="1">
        <v>4867294023.2502699</v>
      </c>
      <c r="H222" s="1">
        <v>39005589.579874001</v>
      </c>
      <c r="I222" s="1">
        <v>6.9324729999999999</v>
      </c>
      <c r="J222" s="1">
        <v>0.46040300000000001</v>
      </c>
      <c r="K222" s="1">
        <v>0.49216599999999999</v>
      </c>
      <c r="L222" s="1"/>
    </row>
    <row r="223" spans="1:12" ht="14.4" x14ac:dyDescent="0.3">
      <c r="A223" s="1"/>
      <c r="B223" s="1" t="str">
        <f>ReportExtract4[[#This Row],[ReportId]]&amp;"_"&amp;ReportExtract4[[#This Row],[PeriodId]]&amp;"_"&amp;ReportExtract4[[#This Row],[MktDesc]]</f>
        <v>4_66_BOSTON</v>
      </c>
      <c r="C223" s="1">
        <v>4</v>
      </c>
      <c r="D223" s="1">
        <v>66</v>
      </c>
      <c r="E223" s="1" t="s">
        <v>40</v>
      </c>
      <c r="F223" s="1">
        <v>7999.6666660000001</v>
      </c>
      <c r="G223" s="1">
        <v>95847580.527447999</v>
      </c>
      <c r="H223" s="1">
        <v>785570.20649300003</v>
      </c>
      <c r="I223" s="1">
        <v>6.7783439999999997</v>
      </c>
      <c r="J223" s="1">
        <v>0.394847</v>
      </c>
      <c r="K223" s="1">
        <v>0.43508200000000002</v>
      </c>
      <c r="L223" s="1"/>
    </row>
    <row r="224" spans="1:12" ht="14.4" x14ac:dyDescent="0.3">
      <c r="A224" s="1"/>
      <c r="B224" s="1" t="str">
        <f>ReportExtract4[[#This Row],[ReportId]]&amp;"_"&amp;ReportExtract4[[#This Row],[PeriodId]]&amp;"_"&amp;ReportExtract4[[#This Row],[MktDesc]]</f>
        <v>4_66_Chain</v>
      </c>
      <c r="C224" s="1">
        <v>4</v>
      </c>
      <c r="D224" s="1">
        <v>66</v>
      </c>
      <c r="E224" s="1" t="s">
        <v>14</v>
      </c>
      <c r="F224" s="1">
        <v>42363.666665999997</v>
      </c>
      <c r="G224" s="1">
        <v>466933884.82356799</v>
      </c>
      <c r="H224" s="1">
        <v>4178075.3347800002</v>
      </c>
      <c r="I224" s="1">
        <v>6.2087839999999996</v>
      </c>
      <c r="J224" s="1">
        <v>0.293989</v>
      </c>
      <c r="K224" s="1">
        <v>0.32686999999999999</v>
      </c>
      <c r="L224" s="1"/>
    </row>
    <row r="225" spans="1:12" ht="14.4" x14ac:dyDescent="0.3">
      <c r="A225" s="1"/>
      <c r="B225" s="1" t="str">
        <f>ReportExtract4[[#This Row],[ReportId]]&amp;"_"&amp;ReportExtract4[[#This Row],[PeriodId]]&amp;"_"&amp;ReportExtract4[[#This Row],[MktDesc]]</f>
        <v>4_66_CHICAGO</v>
      </c>
      <c r="C225" s="1">
        <v>4</v>
      </c>
      <c r="D225" s="1">
        <v>66</v>
      </c>
      <c r="E225" s="1" t="s">
        <v>41</v>
      </c>
      <c r="F225" s="1">
        <v>7420.6666660000001</v>
      </c>
      <c r="G225" s="1">
        <v>182746363.27565199</v>
      </c>
      <c r="H225" s="1">
        <v>1586364.447625</v>
      </c>
      <c r="I225" s="1">
        <v>6.3999009999999998</v>
      </c>
      <c r="J225" s="1">
        <v>0.50631099999999996</v>
      </c>
      <c r="K225" s="1">
        <v>0.52677399999999996</v>
      </c>
      <c r="L225" s="1"/>
    </row>
    <row r="226" spans="1:12" ht="14.4" x14ac:dyDescent="0.3">
      <c r="A226" s="1"/>
      <c r="B226" s="1" t="str">
        <f>ReportExtract4[[#This Row],[ReportId]]&amp;"_"&amp;ReportExtract4[[#This Row],[PeriodId]]&amp;"_"&amp;ReportExtract4[[#This Row],[MktDesc]]</f>
        <v>4_66_DALLAS</v>
      </c>
      <c r="C226" s="1">
        <v>4</v>
      </c>
      <c r="D226" s="1">
        <v>66</v>
      </c>
      <c r="E226" s="1" t="s">
        <v>42</v>
      </c>
      <c r="F226" s="1">
        <v>5143</v>
      </c>
      <c r="G226" s="1">
        <v>91738350.739048004</v>
      </c>
      <c r="H226" s="1">
        <v>789511.86159700004</v>
      </c>
      <c r="I226" s="1">
        <v>6.455349</v>
      </c>
      <c r="J226" s="1">
        <v>0.41833799999999999</v>
      </c>
      <c r="K226" s="1">
        <v>0.46047700000000003</v>
      </c>
      <c r="L226" s="1"/>
    </row>
    <row r="227" spans="1:12" ht="14.4" x14ac:dyDescent="0.3">
      <c r="A227" s="1"/>
      <c r="B227" s="1" t="str">
        <f>ReportExtract4[[#This Row],[ReportId]]&amp;"_"&amp;ReportExtract4[[#This Row],[PeriodId]]&amp;"_"&amp;ReportExtract4[[#This Row],[MktDesc]]</f>
        <v>4_66_DENVER</v>
      </c>
      <c r="C227" s="1">
        <v>4</v>
      </c>
      <c r="D227" s="1">
        <v>66</v>
      </c>
      <c r="E227" s="1" t="s">
        <v>43</v>
      </c>
      <c r="F227" s="1">
        <v>4743.3333329999996</v>
      </c>
      <c r="G227" s="1">
        <v>59118986.829948001</v>
      </c>
      <c r="H227" s="1">
        <v>513085.99374399998</v>
      </c>
      <c r="I227" s="1">
        <v>6.401243</v>
      </c>
      <c r="J227" s="1">
        <v>0.34015899999999999</v>
      </c>
      <c r="K227" s="1">
        <v>0.37962299999999999</v>
      </c>
      <c r="L227" s="1"/>
    </row>
    <row r="228" spans="1:12" ht="14.4" x14ac:dyDescent="0.3">
      <c r="A228" s="1"/>
      <c r="B228" s="1" t="str">
        <f>ReportExtract4[[#This Row],[ReportId]]&amp;"_"&amp;ReportExtract4[[#This Row],[PeriodId]]&amp;"_"&amp;ReportExtract4[[#This Row],[MktDesc]]</f>
        <v>4_66_Drinking (Bars/Nightclubs)</v>
      </c>
      <c r="C228" s="1">
        <v>4</v>
      </c>
      <c r="D228" s="1">
        <v>66</v>
      </c>
      <c r="E228" s="1" t="s">
        <v>15</v>
      </c>
      <c r="F228" s="1">
        <v>77307.666666000005</v>
      </c>
      <c r="G228" s="1">
        <v>2101829223.06376</v>
      </c>
      <c r="H228" s="1">
        <v>20230836.416715998</v>
      </c>
      <c r="I228" s="1">
        <v>5.7717970000000003</v>
      </c>
      <c r="J228" s="1">
        <v>0.54124499999999998</v>
      </c>
      <c r="K228" s="1">
        <v>0.56162400000000001</v>
      </c>
      <c r="L228" s="1"/>
    </row>
    <row r="229" spans="1:12" ht="14.4" x14ac:dyDescent="0.3">
      <c r="A229" s="1"/>
      <c r="B229" s="1" t="str">
        <f>ReportExtract4[[#This Row],[ReportId]]&amp;"_"&amp;ReportExtract4[[#This Row],[PeriodId]]&amp;"_"&amp;ReportExtract4[[#This Row],[MktDesc]]</f>
        <v>4_66_Eating (Restaurants)</v>
      </c>
      <c r="C229" s="1">
        <v>4</v>
      </c>
      <c r="D229" s="1">
        <v>66</v>
      </c>
      <c r="E229" s="1" t="s">
        <v>16</v>
      </c>
      <c r="F229" s="1">
        <v>184306.33333299999</v>
      </c>
      <c r="G229" s="1">
        <v>2103523210.02213</v>
      </c>
      <c r="H229" s="1">
        <v>18754012.545853</v>
      </c>
      <c r="I229" s="1">
        <v>6.2313270000000003</v>
      </c>
      <c r="J229" s="1">
        <v>0.39728999999999998</v>
      </c>
      <c r="K229" s="1">
        <v>0.42706899999999998</v>
      </c>
      <c r="L229" s="1"/>
    </row>
    <row r="230" spans="1:12" ht="14.4" x14ac:dyDescent="0.3">
      <c r="A230" s="1"/>
      <c r="B230" s="1" t="str">
        <f>ReportExtract4[[#This Row],[ReportId]]&amp;"_"&amp;ReportExtract4[[#This Row],[PeriodId]]&amp;"_"&amp;ReportExtract4[[#This Row],[MktDesc]]</f>
        <v>4_66_Independent</v>
      </c>
      <c r="C230" s="1">
        <v>4</v>
      </c>
      <c r="D230" s="1">
        <v>66</v>
      </c>
      <c r="E230" s="1" t="s">
        <v>13</v>
      </c>
      <c r="F230" s="1">
        <v>219250.33333299999</v>
      </c>
      <c r="G230" s="1">
        <v>3738418548.26232</v>
      </c>
      <c r="H230" s="1">
        <v>34806773.627788998</v>
      </c>
      <c r="I230" s="1">
        <v>5.966939</v>
      </c>
      <c r="J230" s="1">
        <v>0.49461500000000003</v>
      </c>
      <c r="K230" s="1">
        <v>0.51639900000000005</v>
      </c>
      <c r="L230" s="1"/>
    </row>
    <row r="231" spans="1:12" ht="14.4" x14ac:dyDescent="0.3">
      <c r="A231" s="1"/>
      <c r="B231" s="1" t="str">
        <f>ReportExtract4[[#This Row],[ReportId]]&amp;"_"&amp;ReportExtract4[[#This Row],[PeriodId]]&amp;"_"&amp;ReportExtract4[[#This Row],[MktDesc]]</f>
        <v>4_66_LOS ANGELES</v>
      </c>
      <c r="C231" s="1">
        <v>4</v>
      </c>
      <c r="D231" s="1">
        <v>66</v>
      </c>
      <c r="E231" s="1" t="s">
        <v>44</v>
      </c>
      <c r="F231" s="1">
        <v>11187.333333</v>
      </c>
      <c r="G231" s="1">
        <v>164529308.465956</v>
      </c>
      <c r="H231" s="1">
        <v>1313756.605277</v>
      </c>
      <c r="I231" s="1">
        <v>6.9575420000000001</v>
      </c>
      <c r="J231" s="1">
        <v>0.41291800000000001</v>
      </c>
      <c r="K231" s="1">
        <v>0.44918999999999998</v>
      </c>
      <c r="L231" s="1"/>
    </row>
    <row r="232" spans="1:12" ht="14.4" x14ac:dyDescent="0.3">
      <c r="A232" s="1"/>
      <c r="B232" s="1" t="str">
        <f>ReportExtract4[[#This Row],[ReportId]]&amp;"_"&amp;ReportExtract4[[#This Row],[PeriodId]]&amp;"_"&amp;ReportExtract4[[#This Row],[MktDesc]]</f>
        <v>4_66_NEW YORK (DMA)</v>
      </c>
      <c r="C232" s="1">
        <v>4</v>
      </c>
      <c r="D232" s="1">
        <v>66</v>
      </c>
      <c r="E232" s="1" t="s">
        <v>72</v>
      </c>
      <c r="F232" s="1">
        <v>14745.666665999999</v>
      </c>
      <c r="G232" s="1">
        <v>241824405.93517199</v>
      </c>
      <c r="H232" s="1">
        <v>1977193.8284499999</v>
      </c>
      <c r="I232" s="1">
        <v>6.7948259999999996</v>
      </c>
      <c r="J232" s="1">
        <v>0.46448600000000001</v>
      </c>
      <c r="K232" s="1">
        <v>0.502274</v>
      </c>
      <c r="L232" s="1"/>
    </row>
    <row r="233" spans="1:12" ht="14.4" x14ac:dyDescent="0.3">
      <c r="A233" s="1"/>
      <c r="B233" s="1" t="str">
        <f>ReportExtract4[[#This Row],[ReportId]]&amp;"_"&amp;ReportExtract4[[#This Row],[PeriodId]]&amp;"_"&amp;ReportExtract4[[#This Row],[MktDesc]]</f>
        <v>4_66_Total US</v>
      </c>
      <c r="C233" s="1">
        <v>4</v>
      </c>
      <c r="D233" s="1">
        <v>66</v>
      </c>
      <c r="E233" s="1" t="s">
        <v>12</v>
      </c>
      <c r="F233" s="1">
        <v>261614</v>
      </c>
      <c r="G233" s="1">
        <v>4205352433.0858898</v>
      </c>
      <c r="H233" s="1">
        <v>38984848.962568998</v>
      </c>
      <c r="I233" s="1">
        <v>5.992858</v>
      </c>
      <c r="J233" s="1">
        <v>0.46090500000000001</v>
      </c>
      <c r="K233" s="1">
        <v>0.48516399999999998</v>
      </c>
      <c r="L233" s="1"/>
    </row>
    <row r="234" spans="1:12" ht="14.4" x14ac:dyDescent="0.3">
      <c r="A234" s="1"/>
      <c r="B234" s="1" t="str">
        <f>ReportExtract4[[#This Row],[ReportId]]&amp;"_"&amp;ReportExtract4[[#This Row],[PeriodId]]&amp;"_"&amp;ReportExtract4[[#This Row],[MktDesc]]</f>
        <v>4_77_BOSTON</v>
      </c>
      <c r="C234" s="1">
        <v>4</v>
      </c>
      <c r="D234" s="1">
        <v>77</v>
      </c>
      <c r="E234" s="1" t="s">
        <v>40</v>
      </c>
      <c r="F234" s="1">
        <v>7922.1538460000002</v>
      </c>
      <c r="G234" s="1">
        <v>521295099.37054801</v>
      </c>
      <c r="H234" s="1">
        <v>3626241.5714599998</v>
      </c>
      <c r="I234" s="1">
        <v>7.9864610000000003</v>
      </c>
      <c r="J234" s="1">
        <v>0.40348400000000001</v>
      </c>
      <c r="K234" s="1">
        <v>0.45471400000000001</v>
      </c>
      <c r="L234" s="1"/>
    </row>
    <row r="235" spans="1:12" ht="14.4" x14ac:dyDescent="0.3">
      <c r="A235" s="1"/>
      <c r="B235" s="1" t="str">
        <f>ReportExtract4[[#This Row],[ReportId]]&amp;"_"&amp;ReportExtract4[[#This Row],[PeriodId]]&amp;"_"&amp;ReportExtract4[[#This Row],[MktDesc]]</f>
        <v>4_77_Chain</v>
      </c>
      <c r="C235" s="1">
        <v>4</v>
      </c>
      <c r="D235" s="1">
        <v>77</v>
      </c>
      <c r="E235" s="1" t="s">
        <v>14</v>
      </c>
      <c r="F235" s="1">
        <v>43490.846152999999</v>
      </c>
      <c r="G235" s="1">
        <v>2371978679.8715601</v>
      </c>
      <c r="H235" s="1">
        <v>18036718.289365999</v>
      </c>
      <c r="I235" s="1">
        <v>7.3060179999999999</v>
      </c>
      <c r="J235" s="1">
        <v>0.295595</v>
      </c>
      <c r="K235" s="1">
        <v>0.333675</v>
      </c>
      <c r="L235" s="1"/>
    </row>
    <row r="236" spans="1:12" ht="14.4" x14ac:dyDescent="0.3">
      <c r="A236" s="1"/>
      <c r="B236" s="1" t="str">
        <f>ReportExtract4[[#This Row],[ReportId]]&amp;"_"&amp;ReportExtract4[[#This Row],[PeriodId]]&amp;"_"&amp;ReportExtract4[[#This Row],[MktDesc]]</f>
        <v>4_77_CHICAGO</v>
      </c>
      <c r="C236" s="1">
        <v>4</v>
      </c>
      <c r="D236" s="1">
        <v>77</v>
      </c>
      <c r="E236" s="1" t="s">
        <v>41</v>
      </c>
      <c r="F236" s="1">
        <v>7403.0769229999996</v>
      </c>
      <c r="G236" s="1">
        <v>866189123.447016</v>
      </c>
      <c r="H236" s="1">
        <v>6488138.8040810004</v>
      </c>
      <c r="I236" s="1">
        <v>7.4168599999999998</v>
      </c>
      <c r="J236" s="1">
        <v>0.49638199999999999</v>
      </c>
      <c r="K236" s="1">
        <v>0.52429400000000004</v>
      </c>
      <c r="L236" s="1"/>
    </row>
    <row r="237" spans="1:12" ht="14.4" x14ac:dyDescent="0.3">
      <c r="A237" s="1"/>
      <c r="B237" s="1" t="str">
        <f>ReportExtract4[[#This Row],[ReportId]]&amp;"_"&amp;ReportExtract4[[#This Row],[PeriodId]]&amp;"_"&amp;ReportExtract4[[#This Row],[MktDesc]]</f>
        <v>4_77_DALLAS</v>
      </c>
      <c r="C237" s="1">
        <v>4</v>
      </c>
      <c r="D237" s="1">
        <v>77</v>
      </c>
      <c r="E237" s="1" t="s">
        <v>42</v>
      </c>
      <c r="F237" s="1">
        <v>5385.0769229999996</v>
      </c>
      <c r="G237" s="1">
        <v>464710115.00224799</v>
      </c>
      <c r="H237" s="1">
        <v>3349134.1249319999</v>
      </c>
      <c r="I237" s="1">
        <v>7.7086269999999999</v>
      </c>
      <c r="J237" s="1">
        <v>0.426367</v>
      </c>
      <c r="K237" s="1">
        <v>0.47540100000000002</v>
      </c>
      <c r="L237" s="1"/>
    </row>
    <row r="238" spans="1:12" ht="14.4" x14ac:dyDescent="0.3">
      <c r="A238" s="1"/>
      <c r="B238" s="1" t="str">
        <f>ReportExtract4[[#This Row],[ReportId]]&amp;"_"&amp;ReportExtract4[[#This Row],[PeriodId]]&amp;"_"&amp;ReportExtract4[[#This Row],[MktDesc]]</f>
        <v>4_77_DENVER</v>
      </c>
      <c r="C238" s="1">
        <v>4</v>
      </c>
      <c r="D238" s="1">
        <v>77</v>
      </c>
      <c r="E238" s="1" t="s">
        <v>43</v>
      </c>
      <c r="F238" s="1">
        <v>4875.0769229999996</v>
      </c>
      <c r="G238" s="1">
        <v>322522742.47138798</v>
      </c>
      <c r="H238" s="1">
        <v>2455758.5320959999</v>
      </c>
      <c r="I238" s="1">
        <v>7.2962910000000001</v>
      </c>
      <c r="J238" s="1">
        <v>0.35657299999999997</v>
      </c>
      <c r="K238" s="1">
        <v>0.39403300000000002</v>
      </c>
      <c r="L238" s="1"/>
    </row>
    <row r="239" spans="1:12" ht="14.4" x14ac:dyDescent="0.3">
      <c r="A239" s="1"/>
      <c r="B239" s="1" t="str">
        <f>ReportExtract4[[#This Row],[ReportId]]&amp;"_"&amp;ReportExtract4[[#This Row],[PeriodId]]&amp;"_"&amp;ReportExtract4[[#This Row],[MktDesc]]</f>
        <v>4_77_Drinking (Bars/Nightclubs)</v>
      </c>
      <c r="C239" s="1">
        <v>4</v>
      </c>
      <c r="D239" s="1">
        <v>77</v>
      </c>
      <c r="E239" s="1" t="s">
        <v>15</v>
      </c>
      <c r="F239" s="1">
        <v>79262.923076000006</v>
      </c>
      <c r="G239" s="1">
        <v>10716508794.5875</v>
      </c>
      <c r="H239" s="1">
        <v>86923133.977533996</v>
      </c>
      <c r="I239" s="1">
        <v>6.8492879999999996</v>
      </c>
      <c r="J239" s="1">
        <v>0.50545700000000005</v>
      </c>
      <c r="K239" s="1">
        <v>0.53041199999999999</v>
      </c>
      <c r="L239" s="1"/>
    </row>
    <row r="240" spans="1:12" ht="14.4" x14ac:dyDescent="0.3">
      <c r="A240" s="1"/>
      <c r="B240" s="1" t="str">
        <f>ReportExtract4[[#This Row],[ReportId]]&amp;"_"&amp;ReportExtract4[[#This Row],[PeriodId]]&amp;"_"&amp;ReportExtract4[[#This Row],[MktDesc]]</f>
        <v>4_77_Eating (Restaurants)</v>
      </c>
      <c r="C240" s="1">
        <v>4</v>
      </c>
      <c r="D240" s="1">
        <v>77</v>
      </c>
      <c r="E240" s="1" t="s">
        <v>16</v>
      </c>
      <c r="F240" s="1">
        <v>181890</v>
      </c>
      <c r="G240" s="1">
        <v>10304895869.6609</v>
      </c>
      <c r="H240" s="1">
        <v>78730586.572385997</v>
      </c>
      <c r="I240" s="1">
        <v>7.27156</v>
      </c>
      <c r="J240" s="1">
        <v>0.42059600000000003</v>
      </c>
      <c r="K240" s="1">
        <v>0.45858399999999999</v>
      </c>
      <c r="L240" s="1"/>
    </row>
    <row r="241" spans="1:12" ht="14.4" x14ac:dyDescent="0.3">
      <c r="A241" s="1"/>
      <c r="B241" s="1" t="str">
        <f>ReportExtract4[[#This Row],[ReportId]]&amp;"_"&amp;ReportExtract4[[#This Row],[PeriodId]]&amp;"_"&amp;ReportExtract4[[#This Row],[MktDesc]]</f>
        <v>4_77_Independent</v>
      </c>
      <c r="C241" s="1">
        <v>4</v>
      </c>
      <c r="D241" s="1">
        <v>77</v>
      </c>
      <c r="E241" s="1" t="s">
        <v>13</v>
      </c>
      <c r="F241" s="1">
        <v>217662.07692299999</v>
      </c>
      <c r="G241" s="1">
        <v>18649425984.3769</v>
      </c>
      <c r="H241" s="1">
        <v>147617002.26055399</v>
      </c>
      <c r="I241" s="1">
        <v>7.0186979999999997</v>
      </c>
      <c r="J241" s="1">
        <v>0.49512699999999998</v>
      </c>
      <c r="K241" s="1">
        <v>0.52435200000000004</v>
      </c>
      <c r="L241" s="1"/>
    </row>
    <row r="242" spans="1:12" ht="14.4" x14ac:dyDescent="0.3">
      <c r="A242" s="1"/>
      <c r="B242" s="1" t="str">
        <f>ReportExtract4[[#This Row],[ReportId]]&amp;"_"&amp;ReportExtract4[[#This Row],[PeriodId]]&amp;"_"&amp;ReportExtract4[[#This Row],[MktDesc]]</f>
        <v>4_77_LOS ANGELES</v>
      </c>
      <c r="C242" s="1">
        <v>4</v>
      </c>
      <c r="D242" s="1">
        <v>77</v>
      </c>
      <c r="E242" s="1" t="s">
        <v>44</v>
      </c>
      <c r="F242" s="1">
        <v>9885.6153840000006</v>
      </c>
      <c r="G242" s="1">
        <v>777654224.42381597</v>
      </c>
      <c r="H242" s="1">
        <v>5472707.3363460004</v>
      </c>
      <c r="I242" s="1">
        <v>7.894266</v>
      </c>
      <c r="J242" s="1">
        <v>0.397032</v>
      </c>
      <c r="K242" s="1">
        <v>0.432867</v>
      </c>
      <c r="L242" s="1"/>
    </row>
    <row r="243" spans="1:12" ht="14.4" x14ac:dyDescent="0.3">
      <c r="A243" s="1"/>
      <c r="B243" s="1" t="str">
        <f>ReportExtract4[[#This Row],[ReportId]]&amp;"_"&amp;ReportExtract4[[#This Row],[PeriodId]]&amp;"_"&amp;ReportExtract4[[#This Row],[MktDesc]]</f>
        <v>4_77_NEW YORK (DMA)</v>
      </c>
      <c r="C243" s="1">
        <v>4</v>
      </c>
      <c r="D243" s="1">
        <v>77</v>
      </c>
      <c r="E243" s="1" t="s">
        <v>72</v>
      </c>
      <c r="F243" s="1">
        <v>13956.76923</v>
      </c>
      <c r="G243" s="1">
        <v>1279569925.00403</v>
      </c>
      <c r="H243" s="1">
        <v>9151517.2256310005</v>
      </c>
      <c r="I243" s="1">
        <v>7.7678060000000002</v>
      </c>
      <c r="J243" s="1">
        <v>0.47437200000000002</v>
      </c>
      <c r="K243" s="1">
        <v>0.51557299999999995</v>
      </c>
      <c r="L243" s="1"/>
    </row>
    <row r="244" spans="1:12" ht="14.4" x14ac:dyDescent="0.3">
      <c r="A244" s="1"/>
      <c r="B244" s="1" t="str">
        <f>ReportExtract4[[#This Row],[ReportId]]&amp;"_"&amp;ReportExtract4[[#This Row],[PeriodId]]&amp;"_"&amp;ReportExtract4[[#This Row],[MktDesc]]</f>
        <v>4_77_Total US</v>
      </c>
      <c r="C244" s="1">
        <v>4</v>
      </c>
      <c r="D244" s="1">
        <v>77</v>
      </c>
      <c r="E244" s="1" t="s">
        <v>12</v>
      </c>
      <c r="F244" s="1">
        <v>261152.92307600001</v>
      </c>
      <c r="G244" s="1">
        <v>21021404664.248402</v>
      </c>
      <c r="H244" s="1">
        <v>165653720.54992101</v>
      </c>
      <c r="I244" s="1">
        <v>7.049982</v>
      </c>
      <c r="J244" s="1">
        <v>0.46122800000000003</v>
      </c>
      <c r="K244" s="1">
        <v>0.49258999999999997</v>
      </c>
      <c r="L244" s="1"/>
    </row>
    <row r="245" spans="1:12" ht="14.4" x14ac:dyDescent="0.3">
      <c r="A245" s="1"/>
      <c r="B245" s="1" t="str">
        <f>ReportExtract4[[#This Row],[ReportId]]&amp;"_"&amp;ReportExtract4[[#This Row],[PeriodId]]&amp;"_"&amp;ReportExtract4[[#This Row],[MktDesc]]</f>
        <v>4_90_BOSTON</v>
      </c>
      <c r="C245" s="1">
        <v>4</v>
      </c>
      <c r="D245" s="1">
        <v>90</v>
      </c>
      <c r="E245" s="1" t="s">
        <v>40</v>
      </c>
      <c r="F245" s="1">
        <v>7935.8461530000004</v>
      </c>
      <c r="G245" s="1">
        <v>496198216.29051602</v>
      </c>
      <c r="H245" s="1">
        <v>3684446.9426799999</v>
      </c>
      <c r="I245" s="1">
        <v>7.4818730000000002</v>
      </c>
      <c r="J245" s="1">
        <v>0.41250799999999999</v>
      </c>
      <c r="K245" s="1">
        <v>0.46282899999999999</v>
      </c>
      <c r="L245" s="1"/>
    </row>
    <row r="246" spans="1:12" ht="14.4" x14ac:dyDescent="0.3">
      <c r="A246" s="1"/>
      <c r="B246" s="1" t="str">
        <f>ReportExtract4[[#This Row],[ReportId]]&amp;"_"&amp;ReportExtract4[[#This Row],[PeriodId]]&amp;"_"&amp;ReportExtract4[[#This Row],[MktDesc]]</f>
        <v>4_90_Chain</v>
      </c>
      <c r="C246" s="1">
        <v>4</v>
      </c>
      <c r="D246" s="1">
        <v>90</v>
      </c>
      <c r="E246" s="1" t="s">
        <v>14</v>
      </c>
      <c r="F246" s="1">
        <v>41886.692306999998</v>
      </c>
      <c r="G246" s="1">
        <v>2288000291.9436898</v>
      </c>
      <c r="H246" s="1">
        <v>18528446.434840001</v>
      </c>
      <c r="I246" s="1">
        <v>6.8603230000000002</v>
      </c>
      <c r="J246" s="1">
        <v>0.29811100000000001</v>
      </c>
      <c r="K246" s="1">
        <v>0.33613700000000002</v>
      </c>
      <c r="L246" s="1"/>
    </row>
    <row r="247" spans="1:12" ht="14.4" x14ac:dyDescent="0.3">
      <c r="A247" s="1"/>
      <c r="B247" s="1" t="str">
        <f>ReportExtract4[[#This Row],[ReportId]]&amp;"_"&amp;ReportExtract4[[#This Row],[PeriodId]]&amp;"_"&amp;ReportExtract4[[#This Row],[MktDesc]]</f>
        <v>4_90_CHICAGO</v>
      </c>
      <c r="C247" s="1">
        <v>4</v>
      </c>
      <c r="D247" s="1">
        <v>90</v>
      </c>
      <c r="E247" s="1" t="s">
        <v>41</v>
      </c>
      <c r="F247" s="1">
        <v>7631.7692299999999</v>
      </c>
      <c r="G247" s="1">
        <v>888556622.28450406</v>
      </c>
      <c r="H247" s="1">
        <v>7016226.8290820001</v>
      </c>
      <c r="I247" s="1">
        <v>7.0357269999999996</v>
      </c>
      <c r="J247" s="1">
        <v>0.50137900000000002</v>
      </c>
      <c r="K247" s="1">
        <v>0.53028399999999998</v>
      </c>
      <c r="L247" s="1"/>
    </row>
    <row r="248" spans="1:12" ht="14.4" x14ac:dyDescent="0.3">
      <c r="A248" s="1"/>
      <c r="B248" s="1" t="str">
        <f>ReportExtract4[[#This Row],[ReportId]]&amp;"_"&amp;ReportExtract4[[#This Row],[PeriodId]]&amp;"_"&amp;ReportExtract4[[#This Row],[MktDesc]]</f>
        <v>4_90_DALLAS</v>
      </c>
      <c r="C248" s="1">
        <v>4</v>
      </c>
      <c r="D248" s="1">
        <v>90</v>
      </c>
      <c r="E248" s="1" t="s">
        <v>42</v>
      </c>
      <c r="F248" s="1">
        <v>5557.6923070000003</v>
      </c>
      <c r="G248" s="1">
        <v>456254011.38348001</v>
      </c>
      <c r="H248" s="1">
        <v>3538694.7063219999</v>
      </c>
      <c r="I248" s="1">
        <v>7.1629360000000002</v>
      </c>
      <c r="J248" s="1">
        <v>0.43296000000000001</v>
      </c>
      <c r="K248" s="1">
        <v>0.48027199999999998</v>
      </c>
      <c r="L248" s="1"/>
    </row>
    <row r="249" spans="1:12" ht="14.4" x14ac:dyDescent="0.3">
      <c r="A249" s="1"/>
      <c r="B249" s="1" t="str">
        <f>ReportExtract4[[#This Row],[ReportId]]&amp;"_"&amp;ReportExtract4[[#This Row],[PeriodId]]&amp;"_"&amp;ReportExtract4[[#This Row],[MktDesc]]</f>
        <v>4_90_DENVER</v>
      </c>
      <c r="C249" s="1">
        <v>4</v>
      </c>
      <c r="D249" s="1">
        <v>90</v>
      </c>
      <c r="E249" s="1" t="s">
        <v>43</v>
      </c>
      <c r="F249" s="1">
        <v>4743.3076920000003</v>
      </c>
      <c r="G249" s="1">
        <v>307780088.39104402</v>
      </c>
      <c r="H249" s="1">
        <v>2463738.4537189999</v>
      </c>
      <c r="I249" s="1">
        <v>6.9402220000000003</v>
      </c>
      <c r="J249" s="1">
        <v>0.35303800000000002</v>
      </c>
      <c r="K249" s="1">
        <v>0.394625</v>
      </c>
      <c r="L249" s="1"/>
    </row>
    <row r="250" spans="1:12" ht="14.4" x14ac:dyDescent="0.3">
      <c r="A250" s="1"/>
      <c r="B250" s="1" t="str">
        <f>ReportExtract4[[#This Row],[ReportId]]&amp;"_"&amp;ReportExtract4[[#This Row],[PeriodId]]&amp;"_"&amp;ReportExtract4[[#This Row],[MktDesc]]</f>
        <v>4_90_Drinking (Bars/Nightclubs)</v>
      </c>
      <c r="C250" s="1">
        <v>4</v>
      </c>
      <c r="D250" s="1">
        <v>90</v>
      </c>
      <c r="E250" s="1" t="s">
        <v>15</v>
      </c>
      <c r="F250" s="1">
        <v>77033.076923000001</v>
      </c>
      <c r="G250" s="1">
        <v>10377627156.3696</v>
      </c>
      <c r="H250" s="1">
        <v>89272635.124060005</v>
      </c>
      <c r="I250" s="1">
        <v>6.4581359999999997</v>
      </c>
      <c r="J250" s="1">
        <v>0.53761899999999996</v>
      </c>
      <c r="K250" s="1">
        <v>0.56512799999999996</v>
      </c>
      <c r="L250" s="1"/>
    </row>
    <row r="251" spans="1:12" ht="14.4" x14ac:dyDescent="0.3">
      <c r="A251" s="1"/>
      <c r="B251" s="1" t="str">
        <f>ReportExtract4[[#This Row],[ReportId]]&amp;"_"&amp;ReportExtract4[[#This Row],[PeriodId]]&amp;"_"&amp;ReportExtract4[[#This Row],[MktDesc]]</f>
        <v>4_90_Eating (Restaurants)</v>
      </c>
      <c r="C251" s="1">
        <v>4</v>
      </c>
      <c r="D251" s="1">
        <v>90</v>
      </c>
      <c r="E251" s="1" t="s">
        <v>16</v>
      </c>
      <c r="F251" s="1">
        <v>183567.153846</v>
      </c>
      <c r="G251" s="1">
        <v>10574350077.9256</v>
      </c>
      <c r="H251" s="1">
        <v>85222107.198154002</v>
      </c>
      <c r="I251" s="1">
        <v>6.8933270000000002</v>
      </c>
      <c r="J251" s="1">
        <v>0.40517300000000001</v>
      </c>
      <c r="K251" s="1">
        <v>0.44248199999999999</v>
      </c>
      <c r="L251" s="1"/>
    </row>
    <row r="252" spans="1:12" ht="14.4" x14ac:dyDescent="0.3">
      <c r="A252" s="1"/>
      <c r="B252" s="1" t="str">
        <f>ReportExtract4[[#This Row],[ReportId]]&amp;"_"&amp;ReportExtract4[[#This Row],[PeriodId]]&amp;"_"&amp;ReportExtract4[[#This Row],[MktDesc]]</f>
        <v>4_90_Independent</v>
      </c>
      <c r="C252" s="1">
        <v>4</v>
      </c>
      <c r="D252" s="1">
        <v>90</v>
      </c>
      <c r="E252" s="1" t="s">
        <v>13</v>
      </c>
      <c r="F252" s="1">
        <v>218713.53846099999</v>
      </c>
      <c r="G252" s="1">
        <v>18663976942.351501</v>
      </c>
      <c r="H252" s="1">
        <v>155966295.88737401</v>
      </c>
      <c r="I252" s="1">
        <v>6.6481510000000004</v>
      </c>
      <c r="J252" s="1">
        <v>0.496338</v>
      </c>
      <c r="K252" s="1">
        <v>0.52642199999999995</v>
      </c>
      <c r="L252" s="1"/>
    </row>
    <row r="253" spans="1:12" ht="14.4" x14ac:dyDescent="0.3">
      <c r="A253" s="1"/>
      <c r="B253" s="1" t="str">
        <f>ReportExtract4[[#This Row],[ReportId]]&amp;"_"&amp;ReportExtract4[[#This Row],[PeriodId]]&amp;"_"&amp;ReportExtract4[[#This Row],[MktDesc]]</f>
        <v>4_90_LOS ANGELES</v>
      </c>
      <c r="C253" s="1">
        <v>4</v>
      </c>
      <c r="D253" s="1">
        <v>90</v>
      </c>
      <c r="E253" s="1" t="s">
        <v>44</v>
      </c>
      <c r="F253" s="1">
        <v>11457.538461</v>
      </c>
      <c r="G253" s="1">
        <v>816434228.81252003</v>
      </c>
      <c r="H253" s="1">
        <v>6014149.117598</v>
      </c>
      <c r="I253" s="1">
        <v>7.5417909999999999</v>
      </c>
      <c r="J253" s="1">
        <v>0.41752699999999998</v>
      </c>
      <c r="K253" s="1">
        <v>0.458204</v>
      </c>
      <c r="L253" s="1"/>
    </row>
    <row r="254" spans="1:12" ht="14.4" x14ac:dyDescent="0.3">
      <c r="A254" s="1"/>
      <c r="B254" s="1" t="str">
        <f>ReportExtract4[[#This Row],[ReportId]]&amp;"_"&amp;ReportExtract4[[#This Row],[PeriodId]]&amp;"_"&amp;ReportExtract4[[#This Row],[MktDesc]]</f>
        <v>4_90_NEW YORK (DMA)</v>
      </c>
      <c r="C254" s="1">
        <v>4</v>
      </c>
      <c r="D254" s="1">
        <v>90</v>
      </c>
      <c r="E254" s="1" t="s">
        <v>72</v>
      </c>
      <c r="F254" s="1">
        <v>15212.384615000001</v>
      </c>
      <c r="G254" s="1">
        <v>1217813213.82147</v>
      </c>
      <c r="H254" s="1">
        <v>9103528.5662830006</v>
      </c>
      <c r="I254" s="1">
        <v>7.4318749999999998</v>
      </c>
      <c r="J254" s="1">
        <v>0.46962799999999999</v>
      </c>
      <c r="K254" s="1">
        <v>0.515073</v>
      </c>
      <c r="L254" s="1"/>
    </row>
    <row r="255" spans="1:12" ht="14.4" x14ac:dyDescent="0.3">
      <c r="A255" s="1"/>
      <c r="B255" s="1" t="str">
        <f>ReportExtract4[[#This Row],[ReportId]]&amp;"_"&amp;ReportExtract4[[#This Row],[PeriodId]]&amp;"_"&amp;ReportExtract4[[#This Row],[MktDesc]]</f>
        <v>4_90_Total US</v>
      </c>
      <c r="C255" s="1">
        <v>4</v>
      </c>
      <c r="D255" s="1">
        <v>90</v>
      </c>
      <c r="E255" s="1" t="s">
        <v>12</v>
      </c>
      <c r="F255" s="1">
        <v>260600.23076899999</v>
      </c>
      <c r="G255" s="1">
        <v>20951977234.2952</v>
      </c>
      <c r="H255" s="1">
        <v>174494742.32221499</v>
      </c>
      <c r="I255" s="1">
        <v>6.6706799999999999</v>
      </c>
      <c r="J255" s="1">
        <v>0.46360499999999999</v>
      </c>
      <c r="K255" s="1">
        <v>0.49577399999999999</v>
      </c>
      <c r="L255" s="1"/>
    </row>
    <row r="256" spans="1:12" ht="14.4" x14ac:dyDescent="0.3">
      <c r="A256" s="1"/>
      <c r="B256" s="1" t="str">
        <f>ReportExtract4[[#This Row],[ReportId]]&amp;"_"&amp;ReportExtract4[[#This Row],[PeriodId]]&amp;"_"&amp;ReportExtract4[[#This Row],[MktDesc]]</f>
        <v>4_103_BOSTON</v>
      </c>
      <c r="C256" s="1">
        <v>4</v>
      </c>
      <c r="D256" s="1">
        <v>103</v>
      </c>
      <c r="E256" s="1" t="s">
        <v>40</v>
      </c>
      <c r="F256" s="1">
        <v>7187.1538460000002</v>
      </c>
      <c r="G256" s="1">
        <v>368212791.43621403</v>
      </c>
      <c r="H256" s="1">
        <v>3134732.7591200001</v>
      </c>
      <c r="I256" s="1">
        <v>6.5256809999999996</v>
      </c>
      <c r="J256" s="1">
        <v>0.40170699999999998</v>
      </c>
      <c r="K256" s="1">
        <v>0.43443399999999999</v>
      </c>
      <c r="L256" s="1"/>
    </row>
    <row r="257" spans="1:12" ht="14.4" x14ac:dyDescent="0.3">
      <c r="A257" s="1"/>
      <c r="B257" s="1" t="str">
        <f>ReportExtract4[[#This Row],[ReportId]]&amp;"_"&amp;ReportExtract4[[#This Row],[PeriodId]]&amp;"_"&amp;ReportExtract4[[#This Row],[MktDesc]]</f>
        <v>4_103_Chain</v>
      </c>
      <c r="C257" s="1">
        <v>4</v>
      </c>
      <c r="D257" s="1">
        <v>103</v>
      </c>
      <c r="E257" s="1" t="s">
        <v>14</v>
      </c>
      <c r="F257" s="1">
        <v>39784</v>
      </c>
      <c r="G257" s="1">
        <v>1853724419.01144</v>
      </c>
      <c r="H257" s="1">
        <v>16627936.849966999</v>
      </c>
      <c r="I257" s="1">
        <v>6.193473</v>
      </c>
      <c r="J257" s="1">
        <v>0.29530000000000001</v>
      </c>
      <c r="K257" s="1">
        <v>0.32691300000000001</v>
      </c>
      <c r="L257" s="1"/>
    </row>
    <row r="258" spans="1:12" ht="14.4" x14ac:dyDescent="0.3">
      <c r="A258" s="1"/>
      <c r="B258" s="1" t="str">
        <f>ReportExtract4[[#This Row],[ReportId]]&amp;"_"&amp;ReportExtract4[[#This Row],[PeriodId]]&amp;"_"&amp;ReportExtract4[[#This Row],[MktDesc]]</f>
        <v>4_103_CHICAGO</v>
      </c>
      <c r="C258" s="1">
        <v>4</v>
      </c>
      <c r="D258" s="1">
        <v>103</v>
      </c>
      <c r="E258" s="1" t="s">
        <v>41</v>
      </c>
      <c r="F258" s="1">
        <v>6498.3846149999999</v>
      </c>
      <c r="G258" s="1">
        <v>708703237.412606</v>
      </c>
      <c r="H258" s="1">
        <v>6366817.7093500001</v>
      </c>
      <c r="I258" s="1">
        <v>6.1840000000000002</v>
      </c>
      <c r="J258" s="1">
        <v>0.51101700000000005</v>
      </c>
      <c r="K258" s="1">
        <v>0.52698900000000004</v>
      </c>
      <c r="L258" s="1"/>
    </row>
    <row r="259" spans="1:12" ht="14.4" x14ac:dyDescent="0.3">
      <c r="A259" s="1"/>
      <c r="B259" s="1" t="str">
        <f>ReportExtract4[[#This Row],[ReportId]]&amp;"_"&amp;ReportExtract4[[#This Row],[PeriodId]]&amp;"_"&amp;ReportExtract4[[#This Row],[MktDesc]]</f>
        <v>4_103_DALLAS</v>
      </c>
      <c r="C259" s="1">
        <v>4</v>
      </c>
      <c r="D259" s="1">
        <v>103</v>
      </c>
      <c r="E259" s="1" t="s">
        <v>42</v>
      </c>
      <c r="F259" s="1">
        <v>4427.5384610000001</v>
      </c>
      <c r="G259" s="1">
        <v>353656381.05754203</v>
      </c>
      <c r="H259" s="1">
        <v>3149037.016394</v>
      </c>
      <c r="I259" s="1">
        <v>6.2392329999999996</v>
      </c>
      <c r="J259" s="1">
        <v>0.423184</v>
      </c>
      <c r="K259" s="1">
        <v>0.45956799999999998</v>
      </c>
      <c r="L259" s="1"/>
    </row>
    <row r="260" spans="1:12" ht="14.4" x14ac:dyDescent="0.3">
      <c r="A260" s="1"/>
      <c r="B260" s="1" t="str">
        <f>ReportExtract4[[#This Row],[ReportId]]&amp;"_"&amp;ReportExtract4[[#This Row],[PeriodId]]&amp;"_"&amp;ReportExtract4[[#This Row],[MktDesc]]</f>
        <v>4_103_DENVER</v>
      </c>
      <c r="C260" s="1">
        <v>4</v>
      </c>
      <c r="D260" s="1">
        <v>103</v>
      </c>
      <c r="E260" s="1" t="s">
        <v>43</v>
      </c>
      <c r="F260" s="1">
        <v>4399.6153839999997</v>
      </c>
      <c r="G260" s="1">
        <v>240411881.17333001</v>
      </c>
      <c r="H260" s="1">
        <v>2152310.9290809999</v>
      </c>
      <c r="I260" s="1">
        <v>6.2055230000000003</v>
      </c>
      <c r="J260" s="1">
        <v>0.34638600000000003</v>
      </c>
      <c r="K260" s="1">
        <v>0.38691199999999998</v>
      </c>
      <c r="L260" s="1"/>
    </row>
    <row r="261" spans="1:12" ht="14.4" x14ac:dyDescent="0.3">
      <c r="A261" s="1"/>
      <c r="B261" s="1" t="str">
        <f>ReportExtract4[[#This Row],[ReportId]]&amp;"_"&amp;ReportExtract4[[#This Row],[PeriodId]]&amp;"_"&amp;ReportExtract4[[#This Row],[MktDesc]]</f>
        <v>4_103_Drinking (Bars/Nightclubs)</v>
      </c>
      <c r="C261" s="1">
        <v>4</v>
      </c>
      <c r="D261" s="1">
        <v>103</v>
      </c>
      <c r="E261" s="1" t="s">
        <v>15</v>
      </c>
      <c r="F261" s="1">
        <v>72508.076923000001</v>
      </c>
      <c r="G261" s="1">
        <v>8205215658.5914297</v>
      </c>
      <c r="H261" s="1">
        <v>80767846.196751997</v>
      </c>
      <c r="I261" s="1">
        <v>5.6438949999999997</v>
      </c>
      <c r="J261" s="1">
        <v>0.547879</v>
      </c>
      <c r="K261" s="1">
        <v>0.56477599999999994</v>
      </c>
      <c r="L261" s="1"/>
    </row>
    <row r="262" spans="1:12" ht="14.4" x14ac:dyDescent="0.3">
      <c r="A262" s="1"/>
      <c r="B262" s="1" t="str">
        <f>ReportExtract4[[#This Row],[ReportId]]&amp;"_"&amp;ReportExtract4[[#This Row],[PeriodId]]&amp;"_"&amp;ReportExtract4[[#This Row],[MktDesc]]</f>
        <v>4_103_Eating (Restaurants)</v>
      </c>
      <c r="C262" s="1">
        <v>4</v>
      </c>
      <c r="D262" s="1">
        <v>103</v>
      </c>
      <c r="E262" s="1" t="s">
        <v>16</v>
      </c>
      <c r="F262" s="1">
        <v>167560.461538</v>
      </c>
      <c r="G262" s="1">
        <v>8719620668.5162697</v>
      </c>
      <c r="H262" s="1">
        <v>79548523.157510996</v>
      </c>
      <c r="I262" s="1">
        <v>6.089658</v>
      </c>
      <c r="J262" s="1">
        <v>0.40440599999999999</v>
      </c>
      <c r="K262" s="1">
        <v>0.43054599999999998</v>
      </c>
      <c r="L262" s="1"/>
    </row>
    <row r="263" spans="1:12" ht="14.4" x14ac:dyDescent="0.3">
      <c r="A263" s="1"/>
      <c r="B263" s="1" t="str">
        <f>ReportExtract4[[#This Row],[ReportId]]&amp;"_"&amp;ReportExtract4[[#This Row],[PeriodId]]&amp;"_"&amp;ReportExtract4[[#This Row],[MktDesc]]</f>
        <v>4_103_Independent</v>
      </c>
      <c r="C263" s="1">
        <v>4</v>
      </c>
      <c r="D263" s="1">
        <v>103</v>
      </c>
      <c r="E263" s="1" t="s">
        <v>13</v>
      </c>
      <c r="F263" s="1">
        <v>200284.53846099999</v>
      </c>
      <c r="G263" s="1">
        <v>15071111908.0963</v>
      </c>
      <c r="H263" s="1">
        <v>143688432.504296</v>
      </c>
      <c r="I263" s="1">
        <v>5.8270799999999996</v>
      </c>
      <c r="J263" s="1">
        <v>0.49923800000000002</v>
      </c>
      <c r="K263" s="1">
        <v>0.51772300000000004</v>
      </c>
      <c r="L263" s="1"/>
    </row>
    <row r="264" spans="1:12" ht="14.4" x14ac:dyDescent="0.3">
      <c r="A264" s="1"/>
      <c r="B264" s="1" t="str">
        <f>ReportExtract4[[#This Row],[ReportId]]&amp;"_"&amp;ReportExtract4[[#This Row],[PeriodId]]&amp;"_"&amp;ReportExtract4[[#This Row],[MktDesc]]</f>
        <v>4_103_LOS ANGELES</v>
      </c>
      <c r="C264" s="1">
        <v>4</v>
      </c>
      <c r="D264" s="1">
        <v>103</v>
      </c>
      <c r="E264" s="1" t="s">
        <v>44</v>
      </c>
      <c r="F264" s="1">
        <v>9049</v>
      </c>
      <c r="G264" s="1">
        <v>623974363.23082197</v>
      </c>
      <c r="H264" s="1">
        <v>5107781.3334760005</v>
      </c>
      <c r="I264" s="1">
        <v>6.7867509999999998</v>
      </c>
      <c r="J264" s="1">
        <v>0.41617700000000002</v>
      </c>
      <c r="K264" s="1">
        <v>0.44608700000000001</v>
      </c>
      <c r="L264" s="1"/>
    </row>
    <row r="265" spans="1:12" ht="14.4" x14ac:dyDescent="0.3">
      <c r="A265" s="1"/>
      <c r="B265" s="1" t="str">
        <f>ReportExtract4[[#This Row],[ReportId]]&amp;"_"&amp;ReportExtract4[[#This Row],[PeriodId]]&amp;"_"&amp;ReportExtract4[[#This Row],[MktDesc]]</f>
        <v>4_103_NEW YORK (DMA)</v>
      </c>
      <c r="C265" s="1">
        <v>4</v>
      </c>
      <c r="D265" s="1">
        <v>103</v>
      </c>
      <c r="E265" s="1" t="s">
        <v>72</v>
      </c>
      <c r="F265" s="1">
        <v>12591.384615000001</v>
      </c>
      <c r="G265" s="1">
        <v>901131820.16449594</v>
      </c>
      <c r="H265" s="1">
        <v>7702844.2018179996</v>
      </c>
      <c r="I265" s="1">
        <v>6.4992710000000002</v>
      </c>
      <c r="J265" s="1">
        <v>0.47427000000000002</v>
      </c>
      <c r="K265" s="1">
        <v>0.50454200000000005</v>
      </c>
      <c r="L265" s="1"/>
    </row>
    <row r="266" spans="1:12" ht="14.4" x14ac:dyDescent="0.3">
      <c r="A266" s="1"/>
      <c r="B266" s="1" t="str">
        <f>ReportExtract4[[#This Row],[ReportId]]&amp;"_"&amp;ReportExtract4[[#This Row],[PeriodId]]&amp;"_"&amp;ReportExtract4[[#This Row],[MktDesc]]</f>
        <v>4_103_Total US</v>
      </c>
      <c r="C266" s="1">
        <v>4</v>
      </c>
      <c r="D266" s="1">
        <v>103</v>
      </c>
      <c r="E266" s="1" t="s">
        <v>12</v>
      </c>
      <c r="F266" s="1">
        <v>240068.53846099999</v>
      </c>
      <c r="G266" s="1">
        <v>16924836327.1077</v>
      </c>
      <c r="H266" s="1">
        <v>160316369.35426301</v>
      </c>
      <c r="I266" s="1">
        <v>5.8650820000000001</v>
      </c>
      <c r="J266" s="1">
        <v>0.465868</v>
      </c>
      <c r="K266" s="1">
        <v>0.48661500000000002</v>
      </c>
      <c r="L266" s="1"/>
    </row>
    <row r="267" spans="1:12" ht="14.4" x14ac:dyDescent="0.3">
      <c r="A267" s="1"/>
      <c r="B267" s="1" t="str">
        <f>ReportExtract4[[#This Row],[ReportId]]&amp;"_"&amp;ReportExtract4[[#This Row],[PeriodId]]&amp;"_"&amp;ReportExtract4[[#This Row],[MktDesc]]</f>
        <v>5_40_BOSTON</v>
      </c>
      <c r="C267" s="1">
        <v>5</v>
      </c>
      <c r="D267" s="1">
        <v>40</v>
      </c>
      <c r="E267" s="1" t="s">
        <v>40</v>
      </c>
      <c r="F267" s="1">
        <v>963.66666599999996</v>
      </c>
      <c r="G267" s="1">
        <v>1377753.339928</v>
      </c>
      <c r="H267" s="1">
        <v>9988.6893749999999</v>
      </c>
      <c r="I267" s="1">
        <v>7.662852</v>
      </c>
      <c r="J267" s="1">
        <v>4.6829999999999997E-3</v>
      </c>
      <c r="K267" s="1">
        <v>5.0080000000000003E-3</v>
      </c>
      <c r="L267" s="1"/>
    </row>
    <row r="268" spans="1:12" ht="14.4" x14ac:dyDescent="0.3">
      <c r="A268" s="1"/>
      <c r="B268" s="1" t="str">
        <f>ReportExtract4[[#This Row],[ReportId]]&amp;"_"&amp;ReportExtract4[[#This Row],[PeriodId]]&amp;"_"&amp;ReportExtract4[[#This Row],[MktDesc]]</f>
        <v>5_40_Chain</v>
      </c>
      <c r="C268" s="1">
        <v>5</v>
      </c>
      <c r="D268" s="1">
        <v>40</v>
      </c>
      <c r="E268" s="1" t="s">
        <v>14</v>
      </c>
      <c r="F268" s="1">
        <v>3164.333333</v>
      </c>
      <c r="G268" s="1">
        <v>3984447.3073999998</v>
      </c>
      <c r="H268" s="1">
        <v>30549.821647000001</v>
      </c>
      <c r="I268" s="1">
        <v>7.2458090000000004</v>
      </c>
      <c r="J268" s="1">
        <v>2.2269999999999998E-3</v>
      </c>
      <c r="K268" s="1">
        <v>2.4689999999999998E-3</v>
      </c>
      <c r="L268" s="1"/>
    </row>
    <row r="269" spans="1:12" ht="14.4" x14ac:dyDescent="0.3">
      <c r="A269" s="1"/>
      <c r="B269" s="1" t="str">
        <f>ReportExtract4[[#This Row],[ReportId]]&amp;"_"&amp;ReportExtract4[[#This Row],[PeriodId]]&amp;"_"&amp;ReportExtract4[[#This Row],[MktDesc]]</f>
        <v>5_40_CHICAGO</v>
      </c>
      <c r="C269" s="1">
        <v>5</v>
      </c>
      <c r="D269" s="1">
        <v>40</v>
      </c>
      <c r="E269" s="1" t="s">
        <v>41</v>
      </c>
      <c r="F269" s="1">
        <v>1211.333333</v>
      </c>
      <c r="G269" s="1">
        <v>1922128.9193160001</v>
      </c>
      <c r="H269" s="1">
        <v>13905.407438</v>
      </c>
      <c r="I269" s="1">
        <v>7.6793820000000004</v>
      </c>
      <c r="J269" s="1">
        <v>4.5519999999999996E-3</v>
      </c>
      <c r="K269" s="1">
        <v>4.9040000000000004E-3</v>
      </c>
      <c r="L269" s="1"/>
    </row>
    <row r="270" spans="1:12" ht="14.4" x14ac:dyDescent="0.3">
      <c r="A270" s="1"/>
      <c r="B270" s="1" t="str">
        <f>ReportExtract4[[#This Row],[ReportId]]&amp;"_"&amp;ReportExtract4[[#This Row],[PeriodId]]&amp;"_"&amp;ReportExtract4[[#This Row],[MktDesc]]</f>
        <v>5_40_DALLAS</v>
      </c>
      <c r="C270" s="1">
        <v>5</v>
      </c>
      <c r="D270" s="1">
        <v>40</v>
      </c>
      <c r="E270" s="1" t="s">
        <v>42</v>
      </c>
      <c r="F270" s="1">
        <v>588.33333300000004</v>
      </c>
      <c r="G270" s="1">
        <v>810484.78344799997</v>
      </c>
      <c r="H270" s="1">
        <v>6400.0827509999999</v>
      </c>
      <c r="I270" s="1">
        <v>7.0353669999999999</v>
      </c>
      <c r="J270" s="1">
        <v>3.5509999999999999E-3</v>
      </c>
      <c r="K270" s="1">
        <v>3.568E-3</v>
      </c>
      <c r="L270" s="1"/>
    </row>
    <row r="271" spans="1:12" ht="14.4" x14ac:dyDescent="0.3">
      <c r="A271" s="1"/>
      <c r="B271" s="1" t="str">
        <f>ReportExtract4[[#This Row],[ReportId]]&amp;"_"&amp;ReportExtract4[[#This Row],[PeriodId]]&amp;"_"&amp;ReportExtract4[[#This Row],[MktDesc]]</f>
        <v>5_40_DENVER</v>
      </c>
      <c r="C271" s="1">
        <v>5</v>
      </c>
      <c r="D271" s="1">
        <v>40</v>
      </c>
      <c r="E271" s="1" t="s">
        <v>43</v>
      </c>
      <c r="F271" s="1">
        <v>664</v>
      </c>
      <c r="G271" s="1">
        <v>827292.56117600005</v>
      </c>
      <c r="H271" s="1">
        <v>6962.4939530000001</v>
      </c>
      <c r="I271" s="1">
        <v>6.6011829999999998</v>
      </c>
      <c r="J271" s="1">
        <v>4.4600000000000004E-3</v>
      </c>
      <c r="K271" s="1">
        <v>4.385E-3</v>
      </c>
      <c r="L271" s="1"/>
    </row>
    <row r="272" spans="1:12" ht="14.4" x14ac:dyDescent="0.3">
      <c r="A272" s="1"/>
      <c r="B272" s="1" t="str">
        <f>ReportExtract4[[#This Row],[ReportId]]&amp;"_"&amp;ReportExtract4[[#This Row],[PeriodId]]&amp;"_"&amp;ReportExtract4[[#This Row],[MktDesc]]</f>
        <v>5_40_Drinking (Bars/Nightclubs)</v>
      </c>
      <c r="C272" s="1">
        <v>5</v>
      </c>
      <c r="D272" s="1">
        <v>40</v>
      </c>
      <c r="E272" s="1" t="s">
        <v>15</v>
      </c>
      <c r="F272" s="1">
        <v>30535.666666000001</v>
      </c>
      <c r="G272" s="1">
        <v>57940109.582804002</v>
      </c>
      <c r="H272" s="1">
        <v>446950.25143300003</v>
      </c>
      <c r="I272" s="1">
        <v>7.2019080000000004</v>
      </c>
      <c r="J272" s="1">
        <v>1.1180000000000001E-2</v>
      </c>
      <c r="K272" s="1">
        <v>1.2144E-2</v>
      </c>
      <c r="L272" s="1"/>
    </row>
    <row r="273" spans="1:12" ht="14.4" x14ac:dyDescent="0.3">
      <c r="A273" s="1"/>
      <c r="B273" s="1" t="str">
        <f>ReportExtract4[[#This Row],[ReportId]]&amp;"_"&amp;ReportExtract4[[#This Row],[PeriodId]]&amp;"_"&amp;ReportExtract4[[#This Row],[MktDesc]]</f>
        <v>5_40_Eating (Restaurants)</v>
      </c>
      <c r="C273" s="1">
        <v>5</v>
      </c>
      <c r="D273" s="1">
        <v>40</v>
      </c>
      <c r="E273" s="1" t="s">
        <v>16</v>
      </c>
      <c r="F273" s="1">
        <v>16242.333333</v>
      </c>
      <c r="G273" s="1">
        <v>22722447.357191999</v>
      </c>
      <c r="H273" s="1">
        <v>172999.04580399999</v>
      </c>
      <c r="I273" s="1">
        <v>7.2969080000000002</v>
      </c>
      <c r="J273" s="1">
        <v>4.1250000000000002E-3</v>
      </c>
      <c r="K273" s="1">
        <v>4.4619999999999998E-3</v>
      </c>
      <c r="L273" s="1"/>
    </row>
    <row r="274" spans="1:12" ht="14.4" x14ac:dyDescent="0.3">
      <c r="A274" s="1"/>
      <c r="B274" s="1" t="str">
        <f>ReportExtract4[[#This Row],[ReportId]]&amp;"_"&amp;ReportExtract4[[#This Row],[PeriodId]]&amp;"_"&amp;ReportExtract4[[#This Row],[MktDesc]]</f>
        <v>5_40_Independent</v>
      </c>
      <c r="C274" s="1">
        <v>5</v>
      </c>
      <c r="D274" s="1">
        <v>40</v>
      </c>
      <c r="E274" s="1" t="s">
        <v>13</v>
      </c>
      <c r="F274" s="1">
        <v>43613.666665999997</v>
      </c>
      <c r="G274" s="1">
        <v>76678109.632596001</v>
      </c>
      <c r="H274" s="1">
        <v>589399.47558900004</v>
      </c>
      <c r="I274" s="1">
        <v>7.2275169999999997</v>
      </c>
      <c r="J274" s="1">
        <v>8.6429999999999996E-3</v>
      </c>
      <c r="K274" s="1">
        <v>9.2940000000000002E-3</v>
      </c>
      <c r="L274" s="1"/>
    </row>
    <row r="275" spans="1:12" ht="14.4" x14ac:dyDescent="0.3">
      <c r="A275" s="1"/>
      <c r="B275" s="1" t="str">
        <f>ReportExtract4[[#This Row],[ReportId]]&amp;"_"&amp;ReportExtract4[[#This Row],[PeriodId]]&amp;"_"&amp;ReportExtract4[[#This Row],[MktDesc]]</f>
        <v>5_40_LOS ANGELES</v>
      </c>
      <c r="C275" s="1">
        <v>5</v>
      </c>
      <c r="D275" s="1">
        <v>40</v>
      </c>
      <c r="E275" s="1" t="s">
        <v>44</v>
      </c>
      <c r="F275" s="1">
        <v>490.66666600000002</v>
      </c>
      <c r="G275" s="1">
        <v>865292.695924</v>
      </c>
      <c r="H275" s="1">
        <v>7018.4204060000002</v>
      </c>
      <c r="I275" s="1">
        <v>6.8493779999999997</v>
      </c>
      <c r="J275" s="1">
        <v>2.2780000000000001E-3</v>
      </c>
      <c r="K275" s="1">
        <v>2.1350000000000002E-3</v>
      </c>
      <c r="L275" s="1"/>
    </row>
    <row r="276" spans="1:12" ht="14.4" x14ac:dyDescent="0.3">
      <c r="A276" s="1"/>
      <c r="B276" s="1" t="str">
        <f>ReportExtract4[[#This Row],[ReportId]]&amp;"_"&amp;ReportExtract4[[#This Row],[PeriodId]]&amp;"_"&amp;ReportExtract4[[#This Row],[MktDesc]]</f>
        <v>5_40_NEW YORK (DMA)</v>
      </c>
      <c r="C276" s="1">
        <v>5</v>
      </c>
      <c r="D276" s="1">
        <v>40</v>
      </c>
      <c r="E276" s="1" t="s">
        <v>72</v>
      </c>
      <c r="F276" s="1">
        <v>1597</v>
      </c>
      <c r="G276" s="1">
        <v>3321773.1981159998</v>
      </c>
      <c r="H276" s="1">
        <v>24225.468829000001</v>
      </c>
      <c r="I276" s="1">
        <v>7.6177239999999999</v>
      </c>
      <c r="J276" s="1">
        <v>5.3099999999999996E-3</v>
      </c>
      <c r="K276" s="1">
        <v>5.6010000000000001E-3</v>
      </c>
      <c r="L276" s="1"/>
    </row>
    <row r="277" spans="1:12" ht="14.4" x14ac:dyDescent="0.3">
      <c r="A277" s="1"/>
      <c r="B277" s="1" t="str">
        <f>ReportExtract4[[#This Row],[ReportId]]&amp;"_"&amp;ReportExtract4[[#This Row],[PeriodId]]&amp;"_"&amp;ReportExtract4[[#This Row],[MktDesc]]</f>
        <v>5_40_Total US</v>
      </c>
      <c r="C277" s="1">
        <v>5</v>
      </c>
      <c r="D277" s="1">
        <v>40</v>
      </c>
      <c r="E277" s="1" t="s">
        <v>12</v>
      </c>
      <c r="F277" s="1">
        <v>46778</v>
      </c>
      <c r="G277" s="1">
        <v>80662556.939996004</v>
      </c>
      <c r="H277" s="1">
        <v>619949.29723699996</v>
      </c>
      <c r="I277" s="1">
        <v>7.2284179999999996</v>
      </c>
      <c r="J277" s="1">
        <v>7.5690000000000002E-3</v>
      </c>
      <c r="K277" s="1">
        <v>8.1779999999999995E-3</v>
      </c>
      <c r="L277" s="1"/>
    </row>
    <row r="278" spans="1:12" ht="14.4" x14ac:dyDescent="0.3">
      <c r="A278" s="1"/>
      <c r="B278" s="1" t="str">
        <f>ReportExtract4[[#This Row],[ReportId]]&amp;"_"&amp;ReportExtract4[[#This Row],[PeriodId]]&amp;"_"&amp;ReportExtract4[[#This Row],[MktDesc]]</f>
        <v>5_53_BOSTON</v>
      </c>
      <c r="C278" s="1">
        <v>5</v>
      </c>
      <c r="D278" s="1">
        <v>53</v>
      </c>
      <c r="E278" s="1" t="s">
        <v>40</v>
      </c>
      <c r="F278" s="1">
        <v>705</v>
      </c>
      <c r="G278" s="1">
        <v>1194928.72056</v>
      </c>
      <c r="H278" s="1">
        <v>8989.9873879999996</v>
      </c>
      <c r="I278" s="1">
        <v>7.3843180000000004</v>
      </c>
      <c r="J278" s="1">
        <v>4.1419999999999998E-3</v>
      </c>
      <c r="K278" s="1">
        <v>4.3600000000000002E-3</v>
      </c>
      <c r="L278" s="1"/>
    </row>
    <row r="279" spans="1:12" ht="14.4" x14ac:dyDescent="0.3">
      <c r="A279" s="1"/>
      <c r="B279" s="1" t="str">
        <f>ReportExtract4[[#This Row],[ReportId]]&amp;"_"&amp;ReportExtract4[[#This Row],[PeriodId]]&amp;"_"&amp;ReportExtract4[[#This Row],[MktDesc]]</f>
        <v>5_53_Chain</v>
      </c>
      <c r="C279" s="1">
        <v>5</v>
      </c>
      <c r="D279" s="1">
        <v>53</v>
      </c>
      <c r="E279" s="1" t="s">
        <v>14</v>
      </c>
      <c r="F279" s="1">
        <v>3316</v>
      </c>
      <c r="G279" s="1">
        <v>4647655.9774799999</v>
      </c>
      <c r="H279" s="1">
        <v>37628.490700000002</v>
      </c>
      <c r="I279" s="1">
        <v>6.861904</v>
      </c>
      <c r="J279" s="1">
        <v>2.4919999999999999E-3</v>
      </c>
      <c r="K279" s="1">
        <v>2.6779999999999998E-3</v>
      </c>
      <c r="L279" s="1"/>
    </row>
    <row r="280" spans="1:12" ht="14.4" x14ac:dyDescent="0.3">
      <c r="A280" s="1"/>
      <c r="B280" s="1" t="str">
        <f>ReportExtract4[[#This Row],[ReportId]]&amp;"_"&amp;ReportExtract4[[#This Row],[PeriodId]]&amp;"_"&amp;ReportExtract4[[#This Row],[MktDesc]]</f>
        <v>5_53_CHICAGO</v>
      </c>
      <c r="C280" s="1">
        <v>5</v>
      </c>
      <c r="D280" s="1">
        <v>53</v>
      </c>
      <c r="E280" s="1" t="s">
        <v>41</v>
      </c>
      <c r="F280" s="1">
        <v>938</v>
      </c>
      <c r="G280" s="1">
        <v>1947195.6576439999</v>
      </c>
      <c r="H280" s="1">
        <v>15420.599392</v>
      </c>
      <c r="I280" s="1">
        <v>7.0151310000000002</v>
      </c>
      <c r="J280" s="1">
        <v>4.7920000000000003E-3</v>
      </c>
      <c r="K280" s="1">
        <v>4.8539999999999998E-3</v>
      </c>
      <c r="L280" s="1"/>
    </row>
    <row r="281" spans="1:12" ht="14.4" x14ac:dyDescent="0.3">
      <c r="A281" s="1"/>
      <c r="B281" s="1" t="str">
        <f>ReportExtract4[[#This Row],[ReportId]]&amp;"_"&amp;ReportExtract4[[#This Row],[PeriodId]]&amp;"_"&amp;ReportExtract4[[#This Row],[MktDesc]]</f>
        <v>5_53_DALLAS</v>
      </c>
      <c r="C281" s="1">
        <v>5</v>
      </c>
      <c r="D281" s="1">
        <v>53</v>
      </c>
      <c r="E281" s="1" t="s">
        <v>42</v>
      </c>
      <c r="F281" s="1">
        <v>353.66666600000002</v>
      </c>
      <c r="G281" s="1">
        <v>754416.42956399999</v>
      </c>
      <c r="H281" s="1">
        <v>6228.2900060000002</v>
      </c>
      <c r="I281" s="1">
        <v>6.729298</v>
      </c>
      <c r="J281" s="1">
        <v>3.225E-3</v>
      </c>
      <c r="K281" s="1">
        <v>3.2009999999999999E-3</v>
      </c>
      <c r="L281" s="1"/>
    </row>
    <row r="282" spans="1:12" ht="14.4" x14ac:dyDescent="0.3">
      <c r="A282" s="1"/>
      <c r="B282" s="1" t="str">
        <f>ReportExtract4[[#This Row],[ReportId]]&amp;"_"&amp;ReportExtract4[[#This Row],[PeriodId]]&amp;"_"&amp;ReportExtract4[[#This Row],[MktDesc]]</f>
        <v>5_53_DENVER</v>
      </c>
      <c r="C282" s="1">
        <v>5</v>
      </c>
      <c r="D282" s="1">
        <v>53</v>
      </c>
      <c r="E282" s="1" t="s">
        <v>43</v>
      </c>
      <c r="F282" s="1">
        <v>493.66666600000002</v>
      </c>
      <c r="G282" s="1">
        <v>818982.63144799997</v>
      </c>
      <c r="H282" s="1">
        <v>6927.2897119999998</v>
      </c>
      <c r="I282" s="1">
        <v>6.5680860000000001</v>
      </c>
      <c r="J282" s="1">
        <v>4.2700000000000004E-3</v>
      </c>
      <c r="K282" s="1">
        <v>4.3080000000000002E-3</v>
      </c>
      <c r="L282" s="1"/>
    </row>
    <row r="283" spans="1:12" ht="14.4" x14ac:dyDescent="0.3">
      <c r="A283" s="1"/>
      <c r="B283" s="1" t="str">
        <f>ReportExtract4[[#This Row],[ReportId]]&amp;"_"&amp;ReportExtract4[[#This Row],[PeriodId]]&amp;"_"&amp;ReportExtract4[[#This Row],[MktDesc]]</f>
        <v>5_53_Drinking (Bars/Nightclubs)</v>
      </c>
      <c r="C283" s="1">
        <v>5</v>
      </c>
      <c r="D283" s="1">
        <v>53</v>
      </c>
      <c r="E283" s="1" t="s">
        <v>15</v>
      </c>
      <c r="F283" s="1">
        <v>21617.666666000001</v>
      </c>
      <c r="G283" s="1">
        <v>54687376.955332004</v>
      </c>
      <c r="H283" s="1">
        <v>435765.72295700002</v>
      </c>
      <c r="I283" s="1">
        <v>6.9720659999999999</v>
      </c>
      <c r="J283" s="1">
        <v>1.068E-2</v>
      </c>
      <c r="K283" s="1">
        <v>1.1554999999999999E-2</v>
      </c>
      <c r="L283" s="1"/>
    </row>
    <row r="284" spans="1:12" ht="14.4" x14ac:dyDescent="0.3">
      <c r="A284" s="1"/>
      <c r="B284" s="1" t="str">
        <f>ReportExtract4[[#This Row],[ReportId]]&amp;"_"&amp;ReportExtract4[[#This Row],[PeriodId]]&amp;"_"&amp;ReportExtract4[[#This Row],[MktDesc]]</f>
        <v>5_53_Eating (Restaurants)</v>
      </c>
      <c r="C284" s="1">
        <v>5</v>
      </c>
      <c r="D284" s="1">
        <v>53</v>
      </c>
      <c r="E284" s="1" t="s">
        <v>16</v>
      </c>
      <c r="F284" s="1">
        <v>13818.333333</v>
      </c>
      <c r="G284" s="1">
        <v>25569892.710795999</v>
      </c>
      <c r="H284" s="1">
        <v>202156.231585</v>
      </c>
      <c r="I284" s="1">
        <v>7.0269880000000002</v>
      </c>
      <c r="J284" s="1">
        <v>4.2570000000000004E-3</v>
      </c>
      <c r="K284" s="1">
        <v>4.5329999999999997E-3</v>
      </c>
      <c r="L284" s="1"/>
    </row>
    <row r="285" spans="1:12" ht="14.4" x14ac:dyDescent="0.3">
      <c r="A285" s="1"/>
      <c r="B285" s="1" t="str">
        <f>ReportExtract4[[#This Row],[ReportId]]&amp;"_"&amp;ReportExtract4[[#This Row],[PeriodId]]&amp;"_"&amp;ReportExtract4[[#This Row],[MktDesc]]</f>
        <v>5_53_Independent</v>
      </c>
      <c r="C285" s="1">
        <v>5</v>
      </c>
      <c r="D285" s="1">
        <v>53</v>
      </c>
      <c r="E285" s="1" t="s">
        <v>13</v>
      </c>
      <c r="F285" s="1">
        <v>32120</v>
      </c>
      <c r="G285" s="1">
        <v>75609613.688648</v>
      </c>
      <c r="H285" s="1">
        <v>600293.463842</v>
      </c>
      <c r="I285" s="1">
        <v>6.9974670000000003</v>
      </c>
      <c r="J285" s="1">
        <v>8.2030000000000002E-3</v>
      </c>
      <c r="K285" s="1">
        <v>8.7530000000000004E-3</v>
      </c>
      <c r="L285" s="1"/>
    </row>
    <row r="286" spans="1:12" ht="14.4" x14ac:dyDescent="0.3">
      <c r="A286" s="1"/>
      <c r="B286" s="1" t="str">
        <f>ReportExtract4[[#This Row],[ReportId]]&amp;"_"&amp;ReportExtract4[[#This Row],[PeriodId]]&amp;"_"&amp;ReportExtract4[[#This Row],[MktDesc]]</f>
        <v>5_53_LOS ANGELES</v>
      </c>
      <c r="C286" s="1">
        <v>5</v>
      </c>
      <c r="D286" s="1">
        <v>53</v>
      </c>
      <c r="E286" s="1" t="s">
        <v>44</v>
      </c>
      <c r="F286" s="1">
        <v>403.66666600000002</v>
      </c>
      <c r="G286" s="1">
        <v>613604.67995599995</v>
      </c>
      <c r="H286" s="1">
        <v>5290.3506930000003</v>
      </c>
      <c r="I286" s="1">
        <v>6.4436460000000002</v>
      </c>
      <c r="J286" s="1">
        <v>1.5900000000000001E-3</v>
      </c>
      <c r="K286" s="1">
        <v>1.436E-3</v>
      </c>
      <c r="L286" s="1"/>
    </row>
    <row r="287" spans="1:12" ht="14.4" x14ac:dyDescent="0.3">
      <c r="A287" s="1"/>
      <c r="B287" s="1" t="str">
        <f>ReportExtract4[[#This Row],[ReportId]]&amp;"_"&amp;ReportExtract4[[#This Row],[PeriodId]]&amp;"_"&amp;ReportExtract4[[#This Row],[MktDesc]]</f>
        <v>5_53_NEW YORK (DMA)</v>
      </c>
      <c r="C287" s="1">
        <v>5</v>
      </c>
      <c r="D287" s="1">
        <v>53</v>
      </c>
      <c r="E287" s="1" t="s">
        <v>72</v>
      </c>
      <c r="F287" s="1">
        <v>1066.333333</v>
      </c>
      <c r="G287" s="1">
        <v>3223160.3865200002</v>
      </c>
      <c r="H287" s="1">
        <v>24307.615018</v>
      </c>
      <c r="I287" s="1">
        <v>7.3665989999999999</v>
      </c>
      <c r="J287" s="1">
        <v>5.1549999999999999E-3</v>
      </c>
      <c r="K287" s="1">
        <v>5.3889999999999997E-3</v>
      </c>
      <c r="L287" s="1"/>
    </row>
    <row r="288" spans="1:12" ht="14.4" x14ac:dyDescent="0.3">
      <c r="A288" s="1"/>
      <c r="B288" s="1" t="str">
        <f>ReportExtract4[[#This Row],[ReportId]]&amp;"_"&amp;ReportExtract4[[#This Row],[PeriodId]]&amp;"_"&amp;ReportExtract4[[#This Row],[MktDesc]]</f>
        <v>5_53_Total US</v>
      </c>
      <c r="C288" s="1">
        <v>5</v>
      </c>
      <c r="D288" s="1">
        <v>53</v>
      </c>
      <c r="E288" s="1" t="s">
        <v>12</v>
      </c>
      <c r="F288" s="1">
        <v>35436</v>
      </c>
      <c r="G288" s="1">
        <v>80257269.666127995</v>
      </c>
      <c r="H288" s="1">
        <v>637921.95454299997</v>
      </c>
      <c r="I288" s="1">
        <v>6.989471</v>
      </c>
      <c r="J288" s="1">
        <v>7.2259999999999998E-3</v>
      </c>
      <c r="K288" s="1">
        <v>7.737E-3</v>
      </c>
      <c r="L288" s="1"/>
    </row>
    <row r="289" spans="1:12" ht="14.4" x14ac:dyDescent="0.3">
      <c r="A289" s="1"/>
      <c r="B289" s="1" t="str">
        <f>ReportExtract4[[#This Row],[ReportId]]&amp;"_"&amp;ReportExtract4[[#This Row],[PeriodId]]&amp;"_"&amp;ReportExtract4[[#This Row],[MktDesc]]</f>
        <v>5_66_BOSTON</v>
      </c>
      <c r="C289" s="1">
        <v>5</v>
      </c>
      <c r="D289" s="1">
        <v>66</v>
      </c>
      <c r="E289" s="1" t="s">
        <v>40</v>
      </c>
      <c r="F289" s="1">
        <v>750</v>
      </c>
      <c r="G289" s="1">
        <v>1060206.345548</v>
      </c>
      <c r="H289" s="1">
        <v>8969.0881109999991</v>
      </c>
      <c r="I289" s="1">
        <v>6.5670390000000003</v>
      </c>
      <c r="J289" s="1">
        <v>4.2579999999999996E-3</v>
      </c>
      <c r="K289" s="1">
        <v>4.5139999999999998E-3</v>
      </c>
      <c r="L289" s="1"/>
    </row>
    <row r="290" spans="1:12" ht="14.4" x14ac:dyDescent="0.3">
      <c r="A290" s="1"/>
      <c r="B290" s="1" t="str">
        <f>ReportExtract4[[#This Row],[ReportId]]&amp;"_"&amp;ReportExtract4[[#This Row],[PeriodId]]&amp;"_"&amp;ReportExtract4[[#This Row],[MktDesc]]</f>
        <v>5_66_Chain</v>
      </c>
      <c r="C290" s="1">
        <v>5</v>
      </c>
      <c r="D290" s="1">
        <v>66</v>
      </c>
      <c r="E290" s="1" t="s">
        <v>14</v>
      </c>
      <c r="F290" s="1">
        <v>3124.333333</v>
      </c>
      <c r="G290" s="1">
        <v>2724558.8438599999</v>
      </c>
      <c r="H290" s="1">
        <v>23882.29593</v>
      </c>
      <c r="I290" s="1">
        <v>6.3379320000000003</v>
      </c>
      <c r="J290" s="1">
        <v>1.635E-3</v>
      </c>
      <c r="K290" s="1">
        <v>1.8469999999999999E-3</v>
      </c>
      <c r="L290" s="1"/>
    </row>
    <row r="291" spans="1:12" ht="14.4" x14ac:dyDescent="0.3">
      <c r="A291" s="1"/>
      <c r="B291" s="1" t="str">
        <f>ReportExtract4[[#This Row],[ReportId]]&amp;"_"&amp;ReportExtract4[[#This Row],[PeriodId]]&amp;"_"&amp;ReportExtract4[[#This Row],[MktDesc]]</f>
        <v>5_66_CHICAGO</v>
      </c>
      <c r="C291" s="1">
        <v>5</v>
      </c>
      <c r="D291" s="1">
        <v>66</v>
      </c>
      <c r="E291" s="1" t="s">
        <v>41</v>
      </c>
      <c r="F291" s="1">
        <v>1010.666666</v>
      </c>
      <c r="G291" s="1">
        <v>1619914.549564</v>
      </c>
      <c r="H291" s="1">
        <v>14071.504731000001</v>
      </c>
      <c r="I291" s="1">
        <v>6.3955669999999998</v>
      </c>
      <c r="J291" s="1">
        <v>4.2909999999999997E-3</v>
      </c>
      <c r="K291" s="1">
        <v>4.4359999999999998E-3</v>
      </c>
      <c r="L291" s="1"/>
    </row>
    <row r="292" spans="1:12" ht="14.4" x14ac:dyDescent="0.3">
      <c r="A292" s="1"/>
      <c r="B292" s="1" t="str">
        <f>ReportExtract4[[#This Row],[ReportId]]&amp;"_"&amp;ReportExtract4[[#This Row],[PeriodId]]&amp;"_"&amp;ReportExtract4[[#This Row],[MktDesc]]</f>
        <v>5_66_DALLAS</v>
      </c>
      <c r="C292" s="1">
        <v>5</v>
      </c>
      <c r="D292" s="1">
        <v>66</v>
      </c>
      <c r="E292" s="1" t="s">
        <v>42</v>
      </c>
      <c r="F292" s="1">
        <v>332.66666600000002</v>
      </c>
      <c r="G292" s="1">
        <v>451616.94072399999</v>
      </c>
      <c r="H292" s="1">
        <v>3930.025165</v>
      </c>
      <c r="I292" s="1">
        <v>6.3841390000000002</v>
      </c>
      <c r="J292" s="1">
        <v>2.0140000000000002E-3</v>
      </c>
      <c r="K292" s="1">
        <v>2.1819999999999999E-3</v>
      </c>
      <c r="L292" s="1"/>
    </row>
    <row r="293" spans="1:12" ht="14.4" x14ac:dyDescent="0.3">
      <c r="A293" s="1"/>
      <c r="B293" s="1" t="str">
        <f>ReportExtract4[[#This Row],[ReportId]]&amp;"_"&amp;ReportExtract4[[#This Row],[PeriodId]]&amp;"_"&amp;ReportExtract4[[#This Row],[MktDesc]]</f>
        <v>5_66_DENVER</v>
      </c>
      <c r="C293" s="1">
        <v>5</v>
      </c>
      <c r="D293" s="1">
        <v>66</v>
      </c>
      <c r="E293" s="1" t="s">
        <v>43</v>
      </c>
      <c r="F293" s="1">
        <v>527</v>
      </c>
      <c r="G293" s="1">
        <v>457231.21859599999</v>
      </c>
      <c r="H293" s="1">
        <v>4293.52351</v>
      </c>
      <c r="I293" s="1">
        <v>5.91629</v>
      </c>
      <c r="J293" s="1">
        <v>2.7290000000000001E-3</v>
      </c>
      <c r="K293" s="1">
        <v>2.8050000000000002E-3</v>
      </c>
      <c r="L293" s="1"/>
    </row>
    <row r="294" spans="1:12" ht="14.4" x14ac:dyDescent="0.3">
      <c r="A294" s="1"/>
      <c r="B294" s="1" t="str">
        <f>ReportExtract4[[#This Row],[ReportId]]&amp;"_"&amp;ReportExtract4[[#This Row],[PeriodId]]&amp;"_"&amp;ReportExtract4[[#This Row],[MktDesc]]</f>
        <v>5_66_Drinking (Bars/Nightclubs)</v>
      </c>
      <c r="C294" s="1">
        <v>5</v>
      </c>
      <c r="D294" s="1">
        <v>66</v>
      </c>
      <c r="E294" s="1" t="s">
        <v>15</v>
      </c>
      <c r="F294" s="1">
        <v>23138.666666000001</v>
      </c>
      <c r="G294" s="1">
        <v>45911681.226728</v>
      </c>
      <c r="H294" s="1">
        <v>407712.30297299998</v>
      </c>
      <c r="I294" s="1">
        <v>6.2560010000000004</v>
      </c>
      <c r="J294" s="1">
        <v>1.0293E-2</v>
      </c>
      <c r="K294" s="1">
        <v>1.1467E-2</v>
      </c>
      <c r="L294" s="1"/>
    </row>
    <row r="295" spans="1:12" ht="14.4" x14ac:dyDescent="0.3">
      <c r="A295" s="1"/>
      <c r="B295" s="1" t="str">
        <f>ReportExtract4[[#This Row],[ReportId]]&amp;"_"&amp;ReportExtract4[[#This Row],[PeriodId]]&amp;"_"&amp;ReportExtract4[[#This Row],[MktDesc]]</f>
        <v>5_66_Eating (Restaurants)</v>
      </c>
      <c r="C295" s="1">
        <v>5</v>
      </c>
      <c r="D295" s="1">
        <v>66</v>
      </c>
      <c r="E295" s="1" t="s">
        <v>16</v>
      </c>
      <c r="F295" s="1">
        <v>14789.666665999999</v>
      </c>
      <c r="G295" s="1">
        <v>19394959.106660001</v>
      </c>
      <c r="H295" s="1">
        <v>170960.85404499999</v>
      </c>
      <c r="I295" s="1">
        <v>6.3025989999999998</v>
      </c>
      <c r="J295" s="1">
        <v>3.5119999999999999E-3</v>
      </c>
      <c r="K295" s="1">
        <v>3.803E-3</v>
      </c>
      <c r="L295" s="1"/>
    </row>
    <row r="296" spans="1:12" ht="14.4" x14ac:dyDescent="0.3">
      <c r="A296" s="1"/>
      <c r="B296" s="1" t="str">
        <f>ReportExtract4[[#This Row],[ReportId]]&amp;"_"&amp;ReportExtract4[[#This Row],[PeriodId]]&amp;"_"&amp;ReportExtract4[[#This Row],[MktDesc]]</f>
        <v>5_66_Independent</v>
      </c>
      <c r="C296" s="1">
        <v>5</v>
      </c>
      <c r="D296" s="1">
        <v>66</v>
      </c>
      <c r="E296" s="1" t="s">
        <v>13</v>
      </c>
      <c r="F296" s="1">
        <v>34804</v>
      </c>
      <c r="G296" s="1">
        <v>62582081.489528</v>
      </c>
      <c r="H296" s="1">
        <v>554790.86108800001</v>
      </c>
      <c r="I296" s="1">
        <v>6.2668340000000002</v>
      </c>
      <c r="J296" s="1">
        <v>7.5290000000000001E-3</v>
      </c>
      <c r="K296" s="1">
        <v>8.2039999999999995E-3</v>
      </c>
      <c r="L296" s="1"/>
    </row>
    <row r="297" spans="1:12" ht="14.4" x14ac:dyDescent="0.3">
      <c r="A297" s="1"/>
      <c r="B297" s="1" t="str">
        <f>ReportExtract4[[#This Row],[ReportId]]&amp;"_"&amp;ReportExtract4[[#This Row],[PeriodId]]&amp;"_"&amp;ReportExtract4[[#This Row],[MktDesc]]</f>
        <v>5_66_LOS ANGELES</v>
      </c>
      <c r="C297" s="1">
        <v>5</v>
      </c>
      <c r="D297" s="1">
        <v>66</v>
      </c>
      <c r="E297" s="1" t="s">
        <v>44</v>
      </c>
      <c r="F297" s="1">
        <v>465.33333299999998</v>
      </c>
      <c r="G297" s="1">
        <v>311894.02547599998</v>
      </c>
      <c r="H297" s="1">
        <v>2705.193702</v>
      </c>
      <c r="I297" s="1">
        <v>6.4052509999999998</v>
      </c>
      <c r="J297" s="1">
        <v>8.2899999999999998E-4</v>
      </c>
      <c r="K297" s="1">
        <v>8.2899999999999998E-4</v>
      </c>
      <c r="L297" s="1"/>
    </row>
    <row r="298" spans="1:12" ht="14.4" x14ac:dyDescent="0.3">
      <c r="A298" s="1"/>
      <c r="B298" s="1" t="str">
        <f>ReportExtract4[[#This Row],[ReportId]]&amp;"_"&amp;ReportExtract4[[#This Row],[PeriodId]]&amp;"_"&amp;ReportExtract4[[#This Row],[MktDesc]]</f>
        <v>5_66_NEW YORK (DMA)</v>
      </c>
      <c r="C298" s="1">
        <v>5</v>
      </c>
      <c r="D298" s="1">
        <v>66</v>
      </c>
      <c r="E298" s="1" t="s">
        <v>72</v>
      </c>
      <c r="F298" s="1">
        <v>1066.333333</v>
      </c>
      <c r="G298" s="1">
        <v>2504042.2058359999</v>
      </c>
      <c r="H298" s="1">
        <v>21444.772070999999</v>
      </c>
      <c r="I298" s="1">
        <v>6.4870559999999999</v>
      </c>
      <c r="J298" s="1">
        <v>4.7939999999999997E-3</v>
      </c>
      <c r="K298" s="1">
        <v>4.9259999999999998E-3</v>
      </c>
      <c r="L298" s="1"/>
    </row>
    <row r="299" spans="1:12" ht="14.4" x14ac:dyDescent="0.3">
      <c r="A299" s="1"/>
      <c r="B299" s="1" t="str">
        <f>ReportExtract4[[#This Row],[ReportId]]&amp;"_"&amp;ReportExtract4[[#This Row],[PeriodId]]&amp;"_"&amp;ReportExtract4[[#This Row],[MktDesc]]</f>
        <v>5_66_Total US</v>
      </c>
      <c r="C299" s="1">
        <v>5</v>
      </c>
      <c r="D299" s="1">
        <v>66</v>
      </c>
      <c r="E299" s="1" t="s">
        <v>12</v>
      </c>
      <c r="F299" s="1">
        <v>37928.333333000002</v>
      </c>
      <c r="G299" s="1">
        <v>65306640.333388001</v>
      </c>
      <c r="H299" s="1">
        <v>578673.15701900003</v>
      </c>
      <c r="I299" s="1">
        <v>6.269768</v>
      </c>
      <c r="J299" s="1">
        <v>6.5539999999999999E-3</v>
      </c>
      <c r="K299" s="1">
        <v>7.1739999999999998E-3</v>
      </c>
      <c r="L299" s="1"/>
    </row>
    <row r="300" spans="1:12" ht="14.4" x14ac:dyDescent="0.3">
      <c r="A300" s="1"/>
      <c r="B300" s="1" t="str">
        <f>ReportExtract4[[#This Row],[ReportId]]&amp;"_"&amp;ReportExtract4[[#This Row],[PeriodId]]&amp;"_"&amp;ReportExtract4[[#This Row],[MktDesc]]</f>
        <v>5_77_BOSTON</v>
      </c>
      <c r="C300" s="1">
        <v>5</v>
      </c>
      <c r="D300" s="1">
        <v>77</v>
      </c>
      <c r="E300" s="1" t="s">
        <v>40</v>
      </c>
      <c r="F300" s="1">
        <v>793.38461500000005</v>
      </c>
      <c r="G300" s="1">
        <v>6449728.4264719998</v>
      </c>
      <c r="H300" s="1">
        <v>46990.436041000001</v>
      </c>
      <c r="I300" s="1">
        <v>7.6253440000000001</v>
      </c>
      <c r="J300" s="1">
        <v>4.9740000000000001E-3</v>
      </c>
      <c r="K300" s="1">
        <v>5.3039999999999997E-3</v>
      </c>
      <c r="L300" s="1"/>
    </row>
    <row r="301" spans="1:12" ht="14.4" x14ac:dyDescent="0.3">
      <c r="A301" s="1"/>
      <c r="B301" s="1" t="str">
        <f>ReportExtract4[[#This Row],[ReportId]]&amp;"_"&amp;ReportExtract4[[#This Row],[PeriodId]]&amp;"_"&amp;ReportExtract4[[#This Row],[MktDesc]]</f>
        <v>5_77_Chain</v>
      </c>
      <c r="C301" s="1">
        <v>5</v>
      </c>
      <c r="D301" s="1">
        <v>77</v>
      </c>
      <c r="E301" s="1" t="s">
        <v>14</v>
      </c>
      <c r="F301" s="1">
        <v>3041.1538460000002</v>
      </c>
      <c r="G301" s="1">
        <v>20344589.834872</v>
      </c>
      <c r="H301" s="1">
        <v>158790.515105</v>
      </c>
      <c r="I301" s="1">
        <v>7.1178990000000004</v>
      </c>
      <c r="J301" s="1">
        <v>2.5379999999999999E-3</v>
      </c>
      <c r="K301" s="1">
        <v>2.7799999999999999E-3</v>
      </c>
      <c r="L301" s="1"/>
    </row>
    <row r="302" spans="1:12" ht="14.4" x14ac:dyDescent="0.3">
      <c r="A302" s="1"/>
      <c r="B302" s="1" t="str">
        <f>ReportExtract4[[#This Row],[ReportId]]&amp;"_"&amp;ReportExtract4[[#This Row],[PeriodId]]&amp;"_"&amp;ReportExtract4[[#This Row],[MktDesc]]</f>
        <v>5_77_CHICAGO</v>
      </c>
      <c r="C302" s="1">
        <v>5</v>
      </c>
      <c r="D302" s="1">
        <v>77</v>
      </c>
      <c r="E302" s="1" t="s">
        <v>41</v>
      </c>
      <c r="F302" s="1">
        <v>1008.230769</v>
      </c>
      <c r="G302" s="1">
        <v>8135795.5833639996</v>
      </c>
      <c r="H302" s="1">
        <v>59944.988412999999</v>
      </c>
      <c r="I302" s="1">
        <v>7.540057</v>
      </c>
      <c r="J302" s="1">
        <v>4.385E-3</v>
      </c>
      <c r="K302" s="1">
        <v>4.6750000000000003E-3</v>
      </c>
      <c r="L302" s="1"/>
    </row>
    <row r="303" spans="1:12" ht="14.4" x14ac:dyDescent="0.3">
      <c r="A303" s="1"/>
      <c r="B303" s="1" t="str">
        <f>ReportExtract4[[#This Row],[ReportId]]&amp;"_"&amp;ReportExtract4[[#This Row],[PeriodId]]&amp;"_"&amp;ReportExtract4[[#This Row],[MktDesc]]</f>
        <v>5_77_DALLAS</v>
      </c>
      <c r="C303" s="1">
        <v>5</v>
      </c>
      <c r="D303" s="1">
        <v>77</v>
      </c>
      <c r="E303" s="1" t="s">
        <v>42</v>
      </c>
      <c r="F303" s="1">
        <v>497</v>
      </c>
      <c r="G303" s="1">
        <v>3741909.2925399998</v>
      </c>
      <c r="H303" s="1">
        <v>30004.905982</v>
      </c>
      <c r="I303" s="1">
        <v>6.9283279999999996</v>
      </c>
      <c r="J303" s="1">
        <v>3.6909999999999998E-3</v>
      </c>
      <c r="K303" s="1">
        <v>3.679E-3</v>
      </c>
      <c r="L303" s="1"/>
    </row>
    <row r="304" spans="1:12" ht="14.4" x14ac:dyDescent="0.3">
      <c r="A304" s="1"/>
      <c r="B304" s="1" t="str">
        <f>ReportExtract4[[#This Row],[ReportId]]&amp;"_"&amp;ReportExtract4[[#This Row],[PeriodId]]&amp;"_"&amp;ReportExtract4[[#This Row],[MktDesc]]</f>
        <v>5_77_DENVER</v>
      </c>
      <c r="C304" s="1">
        <v>5</v>
      </c>
      <c r="D304" s="1">
        <v>77</v>
      </c>
      <c r="E304" s="1" t="s">
        <v>43</v>
      </c>
      <c r="F304" s="1">
        <v>525.53846099999998</v>
      </c>
      <c r="G304" s="1">
        <v>3893239.5865000002</v>
      </c>
      <c r="H304" s="1">
        <v>32639.612057999999</v>
      </c>
      <c r="I304" s="1">
        <v>6.6266429999999996</v>
      </c>
      <c r="J304" s="1">
        <v>4.5409999999999999E-3</v>
      </c>
      <c r="K304" s="1">
        <v>4.5269999999999998E-3</v>
      </c>
      <c r="L304" s="1"/>
    </row>
    <row r="305" spans="1:12" ht="14.4" x14ac:dyDescent="0.3">
      <c r="A305" s="1"/>
      <c r="B305" s="1" t="str">
        <f>ReportExtract4[[#This Row],[ReportId]]&amp;"_"&amp;ReportExtract4[[#This Row],[PeriodId]]&amp;"_"&amp;ReportExtract4[[#This Row],[MktDesc]]</f>
        <v>5_77_Drinking (Bars/Nightclubs)</v>
      </c>
      <c r="C305" s="1">
        <v>5</v>
      </c>
      <c r="D305" s="1">
        <v>77</v>
      </c>
      <c r="E305" s="1" t="s">
        <v>15</v>
      </c>
      <c r="F305" s="1">
        <v>25169.923075999999</v>
      </c>
      <c r="G305" s="1">
        <v>266135187.11474001</v>
      </c>
      <c r="H305" s="1">
        <v>2074129.657072</v>
      </c>
      <c r="I305" s="1">
        <v>7.1284299999999998</v>
      </c>
      <c r="J305" s="1">
        <v>1.1433E-2</v>
      </c>
      <c r="K305" s="1">
        <v>1.2364E-2</v>
      </c>
      <c r="L305" s="1"/>
    </row>
    <row r="306" spans="1:12" ht="14.4" x14ac:dyDescent="0.3">
      <c r="A306" s="1"/>
      <c r="B306" s="1" t="str">
        <f>ReportExtract4[[#This Row],[ReportId]]&amp;"_"&amp;ReportExtract4[[#This Row],[PeriodId]]&amp;"_"&amp;ReportExtract4[[#This Row],[MktDesc]]</f>
        <v>5_77_Eating (Restaurants)</v>
      </c>
      <c r="C306" s="1">
        <v>5</v>
      </c>
      <c r="D306" s="1">
        <v>77</v>
      </c>
      <c r="E306" s="1" t="s">
        <v>16</v>
      </c>
      <c r="F306" s="1">
        <v>14063.692306999999</v>
      </c>
      <c r="G306" s="1">
        <v>108567069.226584</v>
      </c>
      <c r="H306" s="1">
        <v>837469.24514599994</v>
      </c>
      <c r="I306" s="1">
        <v>7.2020600000000004</v>
      </c>
      <c r="J306" s="1">
        <v>4.3350000000000003E-3</v>
      </c>
      <c r="K306" s="1">
        <v>4.6569999999999997E-3</v>
      </c>
      <c r="L306" s="1"/>
    </row>
    <row r="307" spans="1:12" ht="14.4" x14ac:dyDescent="0.3">
      <c r="A307" s="1"/>
      <c r="B307" s="1" t="str">
        <f>ReportExtract4[[#This Row],[ReportId]]&amp;"_"&amp;ReportExtract4[[#This Row],[PeriodId]]&amp;"_"&amp;ReportExtract4[[#This Row],[MktDesc]]</f>
        <v>5_77_Independent</v>
      </c>
      <c r="C307" s="1">
        <v>5</v>
      </c>
      <c r="D307" s="1">
        <v>77</v>
      </c>
      <c r="E307" s="1" t="s">
        <v>13</v>
      </c>
      <c r="F307" s="1">
        <v>36192.461538000003</v>
      </c>
      <c r="G307" s="1">
        <v>354357666.50645202</v>
      </c>
      <c r="H307" s="1">
        <v>2752808.387114</v>
      </c>
      <c r="I307" s="1">
        <v>7.1514369999999996</v>
      </c>
      <c r="J307" s="1">
        <v>8.822E-3</v>
      </c>
      <c r="K307" s="1">
        <v>9.4439999999999993E-3</v>
      </c>
      <c r="L307" s="1"/>
    </row>
    <row r="308" spans="1:12" ht="14.4" x14ac:dyDescent="0.3">
      <c r="A308" s="1"/>
      <c r="B308" s="1" t="str">
        <f>ReportExtract4[[#This Row],[ReportId]]&amp;"_"&amp;ReportExtract4[[#This Row],[PeriodId]]&amp;"_"&amp;ReportExtract4[[#This Row],[MktDesc]]</f>
        <v>5_77_LOS ANGELES</v>
      </c>
      <c r="C308" s="1">
        <v>5</v>
      </c>
      <c r="D308" s="1">
        <v>77</v>
      </c>
      <c r="E308" s="1" t="s">
        <v>44</v>
      </c>
      <c r="F308" s="1">
        <v>389.07692300000002</v>
      </c>
      <c r="G308" s="1">
        <v>3532754.6013719998</v>
      </c>
      <c r="H308" s="1">
        <v>29731.372898000001</v>
      </c>
      <c r="I308" s="1">
        <v>6.6012469999999999</v>
      </c>
      <c r="J308" s="1">
        <v>2.0990000000000002E-3</v>
      </c>
      <c r="K308" s="1">
        <v>1.9070000000000001E-3</v>
      </c>
      <c r="L308" s="1"/>
    </row>
    <row r="309" spans="1:12" ht="14.4" x14ac:dyDescent="0.3">
      <c r="A309" s="1"/>
      <c r="B309" s="1" t="str">
        <f>ReportExtract4[[#This Row],[ReportId]]&amp;"_"&amp;ReportExtract4[[#This Row],[PeriodId]]&amp;"_"&amp;ReportExtract4[[#This Row],[MktDesc]]</f>
        <v>5_77_NEW YORK (DMA)</v>
      </c>
      <c r="C309" s="1">
        <v>5</v>
      </c>
      <c r="D309" s="1">
        <v>77</v>
      </c>
      <c r="E309" s="1" t="s">
        <v>72</v>
      </c>
      <c r="F309" s="1">
        <v>1253.5384610000001</v>
      </c>
      <c r="G309" s="1">
        <v>14687350.607452</v>
      </c>
      <c r="H309" s="1">
        <v>108652.224218</v>
      </c>
      <c r="I309" s="1">
        <v>7.509868</v>
      </c>
      <c r="J309" s="1">
        <v>5.4000000000000003E-3</v>
      </c>
      <c r="K309" s="1">
        <v>5.6420000000000003E-3</v>
      </c>
      <c r="L309" s="1"/>
    </row>
    <row r="310" spans="1:12" ht="14.4" x14ac:dyDescent="0.3">
      <c r="A310" s="1"/>
      <c r="B310" s="1" t="str">
        <f>ReportExtract4[[#This Row],[ReportId]]&amp;"_"&amp;ReportExtract4[[#This Row],[PeriodId]]&amp;"_"&amp;ReportExtract4[[#This Row],[MktDesc]]</f>
        <v>5_77_Total US</v>
      </c>
      <c r="C310" s="1">
        <v>5</v>
      </c>
      <c r="D310" s="1">
        <v>77</v>
      </c>
      <c r="E310" s="1" t="s">
        <v>12</v>
      </c>
      <c r="F310" s="1">
        <v>39233.615383999997</v>
      </c>
      <c r="G310" s="1">
        <v>374702256.34132397</v>
      </c>
      <c r="H310" s="1">
        <v>2911598.9022189998</v>
      </c>
      <c r="I310" s="1">
        <v>7.1496079999999997</v>
      </c>
      <c r="J310" s="1">
        <v>7.7720000000000003E-3</v>
      </c>
      <c r="K310" s="1">
        <v>8.3569999999999998E-3</v>
      </c>
      <c r="L310" s="1"/>
    </row>
    <row r="311" spans="1:12" ht="14.4" x14ac:dyDescent="0.3">
      <c r="A311" s="1"/>
      <c r="B311" s="1" t="str">
        <f>ReportExtract4[[#This Row],[ReportId]]&amp;"_"&amp;ReportExtract4[[#This Row],[PeriodId]]&amp;"_"&amp;ReportExtract4[[#This Row],[MktDesc]]</f>
        <v>5_90_BOSTON</v>
      </c>
      <c r="C311" s="1">
        <v>5</v>
      </c>
      <c r="D311" s="1">
        <v>90</v>
      </c>
      <c r="E311" s="1" t="s">
        <v>40</v>
      </c>
      <c r="F311" s="1">
        <v>781.61538399999995</v>
      </c>
      <c r="G311" s="1">
        <v>5394057.9717239998</v>
      </c>
      <c r="H311" s="1">
        <v>42412.802200999999</v>
      </c>
      <c r="I311" s="1">
        <v>7.0655520000000003</v>
      </c>
      <c r="J311" s="1">
        <v>4.4860000000000004E-3</v>
      </c>
      <c r="K311" s="1">
        <v>4.712E-3</v>
      </c>
      <c r="L311" s="1"/>
    </row>
    <row r="312" spans="1:12" ht="14.4" x14ac:dyDescent="0.3">
      <c r="A312" s="1"/>
      <c r="B312" s="1" t="str">
        <f>ReportExtract4[[#This Row],[ReportId]]&amp;"_"&amp;ReportExtract4[[#This Row],[PeriodId]]&amp;"_"&amp;ReportExtract4[[#This Row],[MktDesc]]</f>
        <v>5_90_Chain</v>
      </c>
      <c r="C312" s="1">
        <v>5</v>
      </c>
      <c r="D312" s="1">
        <v>90</v>
      </c>
      <c r="E312" s="1" t="s">
        <v>14</v>
      </c>
      <c r="F312" s="1">
        <v>3571.3846149999999</v>
      </c>
      <c r="G312" s="1">
        <v>18929449.803084001</v>
      </c>
      <c r="H312" s="1">
        <v>160288.90436099999</v>
      </c>
      <c r="I312" s="1">
        <v>6.5608779999999998</v>
      </c>
      <c r="J312" s="1">
        <v>2.5049999999999998E-3</v>
      </c>
      <c r="K312" s="1">
        <v>2.6879999999999999E-3</v>
      </c>
      <c r="L312" s="1"/>
    </row>
    <row r="313" spans="1:12" ht="14.4" x14ac:dyDescent="0.3">
      <c r="A313" s="1"/>
      <c r="B313" s="1" t="str">
        <f>ReportExtract4[[#This Row],[ReportId]]&amp;"_"&amp;ReportExtract4[[#This Row],[PeriodId]]&amp;"_"&amp;ReportExtract4[[#This Row],[MktDesc]]</f>
        <v>5_90_CHICAGO</v>
      </c>
      <c r="C313" s="1">
        <v>5</v>
      </c>
      <c r="D313" s="1">
        <v>90</v>
      </c>
      <c r="E313" s="1" t="s">
        <v>41</v>
      </c>
      <c r="F313" s="1">
        <v>1050.0769230000001</v>
      </c>
      <c r="G313" s="1">
        <v>9774391.7730960008</v>
      </c>
      <c r="H313" s="1">
        <v>81313.848561999999</v>
      </c>
      <c r="I313" s="1">
        <v>6.678096</v>
      </c>
      <c r="J313" s="1">
        <v>5.5420000000000001E-3</v>
      </c>
      <c r="K313" s="1">
        <v>5.5319999999999996E-3</v>
      </c>
      <c r="L313" s="1"/>
    </row>
    <row r="314" spans="1:12" ht="14.4" x14ac:dyDescent="0.3">
      <c r="A314" s="1"/>
      <c r="B314" s="1" t="str">
        <f>ReportExtract4[[#This Row],[ReportId]]&amp;"_"&amp;ReportExtract4[[#This Row],[PeriodId]]&amp;"_"&amp;ReportExtract4[[#This Row],[MktDesc]]</f>
        <v>5_90_DALLAS</v>
      </c>
      <c r="C314" s="1">
        <v>5</v>
      </c>
      <c r="D314" s="1">
        <v>90</v>
      </c>
      <c r="E314" s="1" t="s">
        <v>42</v>
      </c>
      <c r="F314" s="1">
        <v>391.69230700000003</v>
      </c>
      <c r="G314" s="1">
        <v>2788585.8634040002</v>
      </c>
      <c r="H314" s="1">
        <v>23363.716957000001</v>
      </c>
      <c r="I314" s="1">
        <v>6.6308550000000004</v>
      </c>
      <c r="J314" s="1">
        <v>2.7590000000000002E-3</v>
      </c>
      <c r="K314" s="1">
        <v>2.8189999999999999E-3</v>
      </c>
      <c r="L314" s="1"/>
    </row>
    <row r="315" spans="1:12" ht="14.4" x14ac:dyDescent="0.3">
      <c r="A315" s="1"/>
      <c r="B315" s="1" t="str">
        <f>ReportExtract4[[#This Row],[ReportId]]&amp;"_"&amp;ReportExtract4[[#This Row],[PeriodId]]&amp;"_"&amp;ReportExtract4[[#This Row],[MktDesc]]</f>
        <v>5_90_DENVER</v>
      </c>
      <c r="C315" s="1">
        <v>5</v>
      </c>
      <c r="D315" s="1">
        <v>90</v>
      </c>
      <c r="E315" s="1" t="s">
        <v>43</v>
      </c>
      <c r="F315" s="1">
        <v>561.69230700000003</v>
      </c>
      <c r="G315" s="1">
        <v>3171452.520608</v>
      </c>
      <c r="H315" s="1">
        <v>27810.403148000001</v>
      </c>
      <c r="I315" s="1">
        <v>6.3354629999999998</v>
      </c>
      <c r="J315" s="1">
        <v>3.8159999999999999E-3</v>
      </c>
      <c r="K315" s="1">
        <v>3.8779999999999999E-3</v>
      </c>
      <c r="L315" s="1"/>
    </row>
    <row r="316" spans="1:12" ht="14.4" x14ac:dyDescent="0.3">
      <c r="A316" s="1"/>
      <c r="B316" s="1" t="str">
        <f>ReportExtract4[[#This Row],[ReportId]]&amp;"_"&amp;ReportExtract4[[#This Row],[PeriodId]]&amp;"_"&amp;ReportExtract4[[#This Row],[MktDesc]]</f>
        <v>5_90_Drinking (Bars/Nightclubs)</v>
      </c>
      <c r="C316" s="1">
        <v>5</v>
      </c>
      <c r="D316" s="1">
        <v>90</v>
      </c>
      <c r="E316" s="1" t="s">
        <v>15</v>
      </c>
      <c r="F316" s="1">
        <v>23577.923075999999</v>
      </c>
      <c r="G316" s="1">
        <v>245862214.868588</v>
      </c>
      <c r="H316" s="1">
        <v>2027289.308465</v>
      </c>
      <c r="I316" s="1">
        <v>6.7375740000000004</v>
      </c>
      <c r="J316" s="1">
        <v>1.1511E-2</v>
      </c>
      <c r="K316" s="1">
        <v>1.2506E-2</v>
      </c>
      <c r="L316" s="1"/>
    </row>
    <row r="317" spans="1:12" ht="14.4" x14ac:dyDescent="0.3">
      <c r="A317" s="1"/>
      <c r="B317" s="1" t="str">
        <f>ReportExtract4[[#This Row],[ReportId]]&amp;"_"&amp;ReportExtract4[[#This Row],[PeriodId]]&amp;"_"&amp;ReportExtract4[[#This Row],[MktDesc]]</f>
        <v>5_90_Eating (Restaurants)</v>
      </c>
      <c r="C317" s="1">
        <v>5</v>
      </c>
      <c r="D317" s="1">
        <v>90</v>
      </c>
      <c r="E317" s="1" t="s">
        <v>16</v>
      </c>
      <c r="F317" s="1">
        <v>15501.384615000001</v>
      </c>
      <c r="G317" s="1">
        <v>110415751.02757999</v>
      </c>
      <c r="H317" s="1">
        <v>909337.52055799996</v>
      </c>
      <c r="I317" s="1">
        <v>6.7457989999999999</v>
      </c>
      <c r="J317" s="1">
        <v>4.1869999999999997E-3</v>
      </c>
      <c r="K317" s="1">
        <v>4.4559999999999999E-3</v>
      </c>
      <c r="L317" s="1"/>
    </row>
    <row r="318" spans="1:12" ht="14.4" x14ac:dyDescent="0.3">
      <c r="A318" s="1"/>
      <c r="B318" s="1" t="str">
        <f>ReportExtract4[[#This Row],[ReportId]]&amp;"_"&amp;ReportExtract4[[#This Row],[PeriodId]]&amp;"_"&amp;ReportExtract4[[#This Row],[MktDesc]]</f>
        <v>5_90_Independent</v>
      </c>
      <c r="C318" s="1">
        <v>5</v>
      </c>
      <c r="D318" s="1">
        <v>90</v>
      </c>
      <c r="E318" s="1" t="s">
        <v>13</v>
      </c>
      <c r="F318" s="1">
        <v>35507.923075999999</v>
      </c>
      <c r="G318" s="1">
        <v>337348516.09308398</v>
      </c>
      <c r="H318" s="1">
        <v>2776337.924662</v>
      </c>
      <c r="I318" s="1">
        <v>6.7504689999999998</v>
      </c>
      <c r="J318" s="1">
        <v>8.43E-3</v>
      </c>
      <c r="K318" s="1">
        <v>9.0209999999999995E-3</v>
      </c>
      <c r="L318" s="1"/>
    </row>
    <row r="319" spans="1:12" ht="14.4" x14ac:dyDescent="0.3">
      <c r="A319" s="1"/>
      <c r="B319" s="1" t="str">
        <f>ReportExtract4[[#This Row],[ReportId]]&amp;"_"&amp;ReportExtract4[[#This Row],[PeriodId]]&amp;"_"&amp;ReportExtract4[[#This Row],[MktDesc]]</f>
        <v>5_90_LOS ANGELES</v>
      </c>
      <c r="C319" s="1">
        <v>5</v>
      </c>
      <c r="D319" s="1">
        <v>90</v>
      </c>
      <c r="E319" s="1" t="s">
        <v>44</v>
      </c>
      <c r="F319" s="1">
        <v>455.61538400000001</v>
      </c>
      <c r="G319" s="1">
        <v>2341228.8954039998</v>
      </c>
      <c r="H319" s="1">
        <v>20014.92109</v>
      </c>
      <c r="I319" s="1">
        <v>6.4985650000000001</v>
      </c>
      <c r="J319" s="1">
        <v>1.351E-3</v>
      </c>
      <c r="K319" s="1">
        <v>1.2750000000000001E-3</v>
      </c>
      <c r="L319" s="1"/>
    </row>
    <row r="320" spans="1:12" ht="14.4" x14ac:dyDescent="0.3">
      <c r="A320" s="1"/>
      <c r="B320" s="1" t="str">
        <f>ReportExtract4[[#This Row],[ReportId]]&amp;"_"&amp;ReportExtract4[[#This Row],[PeriodId]]&amp;"_"&amp;ReportExtract4[[#This Row],[MktDesc]]</f>
        <v>5_90_NEW YORK (DMA)</v>
      </c>
      <c r="C320" s="1">
        <v>5</v>
      </c>
      <c r="D320" s="1">
        <v>90</v>
      </c>
      <c r="E320" s="1" t="s">
        <v>72</v>
      </c>
      <c r="F320" s="1">
        <v>1145.230769</v>
      </c>
      <c r="G320" s="1">
        <v>13876423.247992</v>
      </c>
      <c r="H320" s="1">
        <v>109813.19910100001</v>
      </c>
      <c r="I320" s="1">
        <v>7.0202159999999996</v>
      </c>
      <c r="J320" s="1">
        <v>5.4050000000000001E-3</v>
      </c>
      <c r="K320" s="1">
        <v>5.5710000000000004E-3</v>
      </c>
      <c r="L320" s="1"/>
    </row>
    <row r="321" spans="1:12" ht="14.4" x14ac:dyDescent="0.3">
      <c r="A321" s="1"/>
      <c r="B321" s="1" t="str">
        <f>ReportExtract4[[#This Row],[ReportId]]&amp;"_"&amp;ReportExtract4[[#This Row],[PeriodId]]&amp;"_"&amp;ReportExtract4[[#This Row],[MktDesc]]</f>
        <v>5_90_Total US</v>
      </c>
      <c r="C321" s="1">
        <v>5</v>
      </c>
      <c r="D321" s="1">
        <v>90</v>
      </c>
      <c r="E321" s="1" t="s">
        <v>12</v>
      </c>
      <c r="F321" s="1">
        <v>39079.307692000002</v>
      </c>
      <c r="G321" s="1">
        <v>356277965.89616799</v>
      </c>
      <c r="H321" s="1">
        <v>2936626.8290229999</v>
      </c>
      <c r="I321" s="1">
        <v>6.7401210000000003</v>
      </c>
      <c r="J321" s="1">
        <v>7.4669999999999997E-3</v>
      </c>
      <c r="K321" s="1">
        <v>8.0169999999999998E-3</v>
      </c>
      <c r="L321" s="1"/>
    </row>
    <row r="322" spans="1:12" ht="14.4" x14ac:dyDescent="0.3">
      <c r="A322" s="1"/>
      <c r="B322" s="1" t="str">
        <f>ReportExtract4[[#This Row],[ReportId]]&amp;"_"&amp;ReportExtract4[[#This Row],[PeriodId]]&amp;"_"&amp;ReportExtract4[[#This Row],[MktDesc]]</f>
        <v>5_103_BOSTON</v>
      </c>
      <c r="C322" s="1">
        <v>5</v>
      </c>
      <c r="D322" s="1">
        <v>103</v>
      </c>
      <c r="E322" s="1" t="s">
        <v>40</v>
      </c>
      <c r="F322" s="1">
        <v>749.76922999999999</v>
      </c>
      <c r="G322" s="1">
        <v>4347617.8920430001</v>
      </c>
      <c r="H322" s="1">
        <v>37980.290175000002</v>
      </c>
      <c r="I322" s="1">
        <v>6.3594650000000001</v>
      </c>
      <c r="J322" s="1">
        <v>4.5919999999999997E-3</v>
      </c>
      <c r="K322" s="1">
        <v>4.8060000000000004E-3</v>
      </c>
      <c r="L322" s="1"/>
    </row>
    <row r="323" spans="1:12" ht="14.4" x14ac:dyDescent="0.3">
      <c r="A323" s="1"/>
      <c r="B323" s="1" t="str">
        <f>ReportExtract4[[#This Row],[ReportId]]&amp;"_"&amp;ReportExtract4[[#This Row],[PeriodId]]&amp;"_"&amp;ReportExtract4[[#This Row],[MktDesc]]</f>
        <v>5_103_Chain</v>
      </c>
      <c r="C323" s="1">
        <v>5</v>
      </c>
      <c r="D323" s="1">
        <v>103</v>
      </c>
      <c r="E323" s="1" t="s">
        <v>14</v>
      </c>
      <c r="F323" s="1">
        <v>2929.846153</v>
      </c>
      <c r="G323" s="1">
        <v>10628556.739773</v>
      </c>
      <c r="H323" s="1">
        <v>96913.578332999998</v>
      </c>
      <c r="I323" s="1">
        <v>6.092803</v>
      </c>
      <c r="J323" s="1">
        <v>1.6739999999999999E-3</v>
      </c>
      <c r="K323" s="1">
        <v>1.815E-3</v>
      </c>
      <c r="L323" s="1"/>
    </row>
    <row r="324" spans="1:12" ht="14.4" x14ac:dyDescent="0.3">
      <c r="A324" s="1"/>
      <c r="B324" s="1" t="str">
        <f>ReportExtract4[[#This Row],[ReportId]]&amp;"_"&amp;ReportExtract4[[#This Row],[PeriodId]]&amp;"_"&amp;ReportExtract4[[#This Row],[MktDesc]]</f>
        <v>5_103_CHICAGO</v>
      </c>
      <c r="C324" s="1">
        <v>5</v>
      </c>
      <c r="D324" s="1">
        <v>103</v>
      </c>
      <c r="E324" s="1" t="s">
        <v>41</v>
      </c>
      <c r="F324" s="1">
        <v>979.92307600000004</v>
      </c>
      <c r="G324" s="1">
        <v>6974053.3341380004</v>
      </c>
      <c r="H324" s="1">
        <v>63050.291194999998</v>
      </c>
      <c r="I324" s="1">
        <v>6.1450529999999999</v>
      </c>
      <c r="J324" s="1">
        <v>4.8019999999999998E-3</v>
      </c>
      <c r="K324" s="1">
        <v>4.8929999999999998E-3</v>
      </c>
      <c r="L324" s="1"/>
    </row>
    <row r="325" spans="1:12" ht="14.4" x14ac:dyDescent="0.3">
      <c r="A325" s="1"/>
      <c r="B325" s="1" t="str">
        <f>ReportExtract4[[#This Row],[ReportId]]&amp;"_"&amp;ReportExtract4[[#This Row],[PeriodId]]&amp;"_"&amp;ReportExtract4[[#This Row],[MktDesc]]</f>
        <v>5_103_DALLAS</v>
      </c>
      <c r="C325" s="1">
        <v>5</v>
      </c>
      <c r="D325" s="1">
        <v>103</v>
      </c>
      <c r="E325" s="1" t="s">
        <v>42</v>
      </c>
      <c r="F325" s="1">
        <v>323.84615300000002</v>
      </c>
      <c r="G325" s="1">
        <v>1733142.987551</v>
      </c>
      <c r="H325" s="1">
        <v>15036.968636</v>
      </c>
      <c r="I325" s="1">
        <v>6.4032660000000003</v>
      </c>
      <c r="J325" s="1">
        <v>1.949E-3</v>
      </c>
      <c r="K325" s="1">
        <v>2.1610000000000002E-3</v>
      </c>
      <c r="L325" s="1"/>
    </row>
    <row r="326" spans="1:12" ht="14.4" x14ac:dyDescent="0.3">
      <c r="A326" s="1"/>
      <c r="B326" s="1" t="str">
        <f>ReportExtract4[[#This Row],[ReportId]]&amp;"_"&amp;ReportExtract4[[#This Row],[PeriodId]]&amp;"_"&amp;ReportExtract4[[#This Row],[MktDesc]]</f>
        <v>5_103_DENVER</v>
      </c>
      <c r="C326" s="1">
        <v>5</v>
      </c>
      <c r="D326" s="1">
        <v>103</v>
      </c>
      <c r="E326" s="1" t="s">
        <v>43</v>
      </c>
      <c r="F326" s="1">
        <v>490.30769199999997</v>
      </c>
      <c r="G326" s="1">
        <v>1999740.2861919999</v>
      </c>
      <c r="H326" s="1">
        <v>19159.983002000001</v>
      </c>
      <c r="I326" s="1">
        <v>5.7983700000000002</v>
      </c>
      <c r="J326" s="1">
        <v>2.9559999999999999E-3</v>
      </c>
      <c r="K326" s="1">
        <v>3.0720000000000001E-3</v>
      </c>
      <c r="L326" s="1"/>
    </row>
    <row r="327" spans="1:12" ht="14.4" x14ac:dyDescent="0.3">
      <c r="A327" s="1"/>
      <c r="B327" s="1" t="str">
        <f>ReportExtract4[[#This Row],[ReportId]]&amp;"_"&amp;ReportExtract4[[#This Row],[PeriodId]]&amp;"_"&amp;ReportExtract4[[#This Row],[MktDesc]]</f>
        <v>5_103_Drinking (Bars/Nightclubs)</v>
      </c>
      <c r="C327" s="1">
        <v>5</v>
      </c>
      <c r="D327" s="1">
        <v>103</v>
      </c>
      <c r="E327" s="1" t="s">
        <v>15</v>
      </c>
      <c r="F327" s="1">
        <v>23077.307691999998</v>
      </c>
      <c r="G327" s="1">
        <v>192221166.87290001</v>
      </c>
      <c r="H327" s="1">
        <v>1788338.565159</v>
      </c>
      <c r="I327" s="1">
        <v>5.971438</v>
      </c>
      <c r="J327" s="1">
        <v>1.1363E-2</v>
      </c>
      <c r="K327" s="1">
        <v>1.2276E-2</v>
      </c>
      <c r="L327" s="1"/>
    </row>
    <row r="328" spans="1:12" ht="14.4" x14ac:dyDescent="0.3">
      <c r="A328" s="1"/>
      <c r="B328" s="1" t="str">
        <f>ReportExtract4[[#This Row],[ReportId]]&amp;"_"&amp;ReportExtract4[[#This Row],[PeriodId]]&amp;"_"&amp;ReportExtract4[[#This Row],[MktDesc]]</f>
        <v>5_103_Eating (Restaurants)</v>
      </c>
      <c r="C328" s="1">
        <v>5</v>
      </c>
      <c r="D328" s="1">
        <v>103</v>
      </c>
      <c r="E328" s="1" t="s">
        <v>16</v>
      </c>
      <c r="F328" s="1">
        <v>14749.307692</v>
      </c>
      <c r="G328" s="1">
        <v>87228055.055975005</v>
      </c>
      <c r="H328" s="1">
        <v>813294.00014400005</v>
      </c>
      <c r="I328" s="1">
        <v>5.958488</v>
      </c>
      <c r="J328" s="1">
        <v>4.0039999999999997E-3</v>
      </c>
      <c r="K328" s="1">
        <v>4.1549999999999998E-3</v>
      </c>
      <c r="L328" s="1"/>
    </row>
    <row r="329" spans="1:12" ht="14.4" x14ac:dyDescent="0.3">
      <c r="A329" s="1"/>
      <c r="B329" s="1" t="str">
        <f>ReportExtract4[[#This Row],[ReportId]]&amp;"_"&amp;ReportExtract4[[#This Row],[PeriodId]]&amp;"_"&amp;ReportExtract4[[#This Row],[MktDesc]]</f>
        <v>5_103_Independent</v>
      </c>
      <c r="C329" s="1">
        <v>5</v>
      </c>
      <c r="D329" s="1">
        <v>103</v>
      </c>
      <c r="E329" s="1" t="s">
        <v>13</v>
      </c>
      <c r="F329" s="1">
        <v>34896.769229999998</v>
      </c>
      <c r="G329" s="1">
        <v>268820665.18910199</v>
      </c>
      <c r="H329" s="1">
        <v>2504718.98697</v>
      </c>
      <c r="I329" s="1">
        <v>5.9625370000000002</v>
      </c>
      <c r="J329" s="1">
        <v>8.2769999999999996E-3</v>
      </c>
      <c r="K329" s="1">
        <v>8.7299999999999999E-3</v>
      </c>
      <c r="L329" s="1"/>
    </row>
    <row r="330" spans="1:12" ht="14.4" x14ac:dyDescent="0.3">
      <c r="A330" s="1"/>
      <c r="B330" s="1" t="str">
        <f>ReportExtract4[[#This Row],[ReportId]]&amp;"_"&amp;ReportExtract4[[#This Row],[PeriodId]]&amp;"_"&amp;ReportExtract4[[#This Row],[MktDesc]]</f>
        <v>5_103_LOS ANGELES</v>
      </c>
      <c r="C330" s="1">
        <v>5</v>
      </c>
      <c r="D330" s="1">
        <v>103</v>
      </c>
      <c r="E330" s="1" t="s">
        <v>44</v>
      </c>
      <c r="F330" s="1">
        <v>406.30769199999997</v>
      </c>
      <c r="G330" s="1">
        <v>1077840.0276210001</v>
      </c>
      <c r="H330" s="1">
        <v>9549.5123669999994</v>
      </c>
      <c r="I330" s="1">
        <v>6.2704769999999996</v>
      </c>
      <c r="J330" s="1">
        <v>7.5900000000000002E-4</v>
      </c>
      <c r="K330" s="1">
        <v>7.5000000000000002E-4</v>
      </c>
      <c r="L330" s="1"/>
    </row>
    <row r="331" spans="1:12" ht="14.4" x14ac:dyDescent="0.3">
      <c r="A331" s="1"/>
      <c r="B331" s="1" t="str">
        <f>ReportExtract4[[#This Row],[ReportId]]&amp;"_"&amp;ReportExtract4[[#This Row],[PeriodId]]&amp;"_"&amp;ReportExtract4[[#This Row],[MktDesc]]</f>
        <v>5_103_NEW YORK (DMA)</v>
      </c>
      <c r="C331" s="1">
        <v>5</v>
      </c>
      <c r="D331" s="1">
        <v>103</v>
      </c>
      <c r="E331" s="1" t="s">
        <v>72</v>
      </c>
      <c r="F331" s="1">
        <v>1034.230769</v>
      </c>
      <c r="G331" s="1">
        <v>11035293.277992999</v>
      </c>
      <c r="H331" s="1">
        <v>97476.518947999997</v>
      </c>
      <c r="I331" s="1">
        <v>6.2894310000000004</v>
      </c>
      <c r="J331" s="1">
        <v>5.6880000000000003E-3</v>
      </c>
      <c r="K331" s="1">
        <v>5.8279999999999998E-3</v>
      </c>
      <c r="L331" s="1"/>
    </row>
    <row r="332" spans="1:12" ht="14.4" x14ac:dyDescent="0.3">
      <c r="A332" s="1"/>
      <c r="B332" s="1" t="str">
        <f>ReportExtract4[[#This Row],[ReportId]]&amp;"_"&amp;ReportExtract4[[#This Row],[PeriodId]]&amp;"_"&amp;ReportExtract4[[#This Row],[MktDesc]]</f>
        <v>5_103_Total US</v>
      </c>
      <c r="C332" s="1">
        <v>5</v>
      </c>
      <c r="D332" s="1">
        <v>103</v>
      </c>
      <c r="E332" s="1" t="s">
        <v>12</v>
      </c>
      <c r="F332" s="1">
        <v>37826.615383999997</v>
      </c>
      <c r="G332" s="1">
        <v>279449221.92887503</v>
      </c>
      <c r="H332" s="1">
        <v>2601632.5653030002</v>
      </c>
      <c r="I332" s="1">
        <v>5.96739</v>
      </c>
      <c r="J332" s="1">
        <v>7.2160000000000002E-3</v>
      </c>
      <c r="K332" s="1">
        <v>7.6249999999999998E-3</v>
      </c>
      <c r="L332" s="1"/>
    </row>
    <row r="333" spans="1:12" ht="14.4" x14ac:dyDescent="0.3">
      <c r="A333" s="1"/>
      <c r="B333" s="1" t="str">
        <f>ReportExtract4[[#This Row],[ReportId]]&amp;"_"&amp;ReportExtract4[[#This Row],[PeriodId]]&amp;"_"&amp;ReportExtract4[[#This Row],[MktDesc]]</f>
        <v>6_40_BOSTON</v>
      </c>
      <c r="C333" s="1">
        <v>6</v>
      </c>
      <c r="D333" s="1">
        <v>40</v>
      </c>
      <c r="E333" s="1" t="s">
        <v>40</v>
      </c>
      <c r="F333" s="1">
        <v>2082</v>
      </c>
      <c r="G333" s="1">
        <v>4126656.3248160002</v>
      </c>
      <c r="H333" s="1">
        <v>29069.273845</v>
      </c>
      <c r="I333" s="1">
        <v>7.8866319999999996</v>
      </c>
      <c r="J333" s="1">
        <v>1.3629E-2</v>
      </c>
      <c r="K333" s="1">
        <v>1.5001E-2</v>
      </c>
      <c r="L333" s="1"/>
    </row>
    <row r="334" spans="1:12" ht="14.4" x14ac:dyDescent="0.3">
      <c r="A334" s="1"/>
      <c r="B334" s="1" t="str">
        <f>ReportExtract4[[#This Row],[ReportId]]&amp;"_"&amp;ReportExtract4[[#This Row],[PeriodId]]&amp;"_"&amp;ReportExtract4[[#This Row],[MktDesc]]</f>
        <v>6_40_Chain</v>
      </c>
      <c r="C334" s="1">
        <v>6</v>
      </c>
      <c r="D334" s="1">
        <v>40</v>
      </c>
      <c r="E334" s="1" t="s">
        <v>14</v>
      </c>
      <c r="F334" s="1">
        <v>11205.666665999999</v>
      </c>
      <c r="G334" s="1">
        <v>20024953.171271998</v>
      </c>
      <c r="H334" s="1">
        <v>157329.515304</v>
      </c>
      <c r="I334" s="1">
        <v>7.071129</v>
      </c>
      <c r="J334" s="1">
        <v>1.1468000000000001E-2</v>
      </c>
      <c r="K334" s="1">
        <v>1.2409999999999999E-2</v>
      </c>
      <c r="L334" s="1"/>
    </row>
    <row r="335" spans="1:12" ht="14.4" x14ac:dyDescent="0.3">
      <c r="A335" s="1"/>
      <c r="B335" s="1" t="str">
        <f>ReportExtract4[[#This Row],[ReportId]]&amp;"_"&amp;ReportExtract4[[#This Row],[PeriodId]]&amp;"_"&amp;ReportExtract4[[#This Row],[MktDesc]]</f>
        <v>6_40_CHICAGO</v>
      </c>
      <c r="C335" s="1">
        <v>6</v>
      </c>
      <c r="D335" s="1">
        <v>40</v>
      </c>
      <c r="E335" s="1" t="s">
        <v>41</v>
      </c>
      <c r="F335" s="1">
        <v>2039.6666660000001</v>
      </c>
      <c r="G335" s="1">
        <v>7090052.0887200003</v>
      </c>
      <c r="H335" s="1">
        <v>50293.408777999997</v>
      </c>
      <c r="I335" s="1">
        <v>7.8318760000000003</v>
      </c>
      <c r="J335" s="1">
        <v>1.6465E-2</v>
      </c>
      <c r="K335" s="1">
        <v>1.8088E-2</v>
      </c>
      <c r="L335" s="1"/>
    </row>
    <row r="336" spans="1:12" ht="14.4" x14ac:dyDescent="0.3">
      <c r="A336" s="1"/>
      <c r="B336" s="1" t="str">
        <f>ReportExtract4[[#This Row],[ReportId]]&amp;"_"&amp;ReportExtract4[[#This Row],[PeriodId]]&amp;"_"&amp;ReportExtract4[[#This Row],[MktDesc]]</f>
        <v>6_40_DALLAS</v>
      </c>
      <c r="C336" s="1">
        <v>6</v>
      </c>
      <c r="D336" s="1">
        <v>40</v>
      </c>
      <c r="E336" s="1" t="s">
        <v>42</v>
      </c>
      <c r="F336" s="1">
        <v>1433.6666660000001</v>
      </c>
      <c r="G336" s="1">
        <v>2332355.9936480001</v>
      </c>
      <c r="H336" s="1">
        <v>16999.703018</v>
      </c>
      <c r="I336" s="1">
        <v>7.6222110000000001</v>
      </c>
      <c r="J336" s="1">
        <v>9.4330000000000004E-3</v>
      </c>
      <c r="K336" s="1">
        <v>1.0267E-2</v>
      </c>
      <c r="L336" s="1"/>
    </row>
    <row r="337" spans="1:12" ht="14.4" x14ac:dyDescent="0.3">
      <c r="A337" s="1"/>
      <c r="B337" s="1" t="str">
        <f>ReportExtract4[[#This Row],[ReportId]]&amp;"_"&amp;ReportExtract4[[#This Row],[PeriodId]]&amp;"_"&amp;ReportExtract4[[#This Row],[MktDesc]]</f>
        <v>6_40_DENVER</v>
      </c>
      <c r="C337" s="1">
        <v>6</v>
      </c>
      <c r="D337" s="1">
        <v>40</v>
      </c>
      <c r="E337" s="1" t="s">
        <v>43</v>
      </c>
      <c r="F337" s="1">
        <v>1405.6666660000001</v>
      </c>
      <c r="G337" s="1">
        <v>2363575.0587800001</v>
      </c>
      <c r="H337" s="1">
        <v>17985.778846000001</v>
      </c>
      <c r="I337" s="1">
        <v>7.3007520000000001</v>
      </c>
      <c r="J337" s="1">
        <v>1.1521E-2</v>
      </c>
      <c r="K337" s="1">
        <v>1.2527E-2</v>
      </c>
      <c r="L337" s="1"/>
    </row>
    <row r="338" spans="1:12" ht="14.4" x14ac:dyDescent="0.3">
      <c r="A338" s="1"/>
      <c r="B338" s="1" t="str">
        <f>ReportExtract4[[#This Row],[ReportId]]&amp;"_"&amp;ReportExtract4[[#This Row],[PeriodId]]&amp;"_"&amp;ReportExtract4[[#This Row],[MktDesc]]</f>
        <v>6_40_Drinking (Bars/Nightclubs)</v>
      </c>
      <c r="C338" s="1">
        <v>6</v>
      </c>
      <c r="D338" s="1">
        <v>40</v>
      </c>
      <c r="E338" s="1" t="s">
        <v>15</v>
      </c>
      <c r="F338" s="1">
        <v>27602.666666000001</v>
      </c>
      <c r="G338" s="1">
        <v>65563041.188964002</v>
      </c>
      <c r="H338" s="1">
        <v>503998.81236699998</v>
      </c>
      <c r="I338" s="1">
        <v>7.2269829999999997</v>
      </c>
      <c r="J338" s="1">
        <v>1.2607E-2</v>
      </c>
      <c r="K338" s="1">
        <v>1.3742000000000001E-2</v>
      </c>
      <c r="L338" s="1"/>
    </row>
    <row r="339" spans="1:12" ht="14.4" x14ac:dyDescent="0.3">
      <c r="A339" s="1"/>
      <c r="B339" s="1" t="str">
        <f>ReportExtract4[[#This Row],[ReportId]]&amp;"_"&amp;ReportExtract4[[#This Row],[PeriodId]]&amp;"_"&amp;ReportExtract4[[#This Row],[MktDesc]]</f>
        <v>6_40_Eating (Restaurants)</v>
      </c>
      <c r="C339" s="1">
        <v>6</v>
      </c>
      <c r="D339" s="1">
        <v>40</v>
      </c>
      <c r="E339" s="1" t="s">
        <v>16</v>
      </c>
      <c r="F339" s="1">
        <v>33127.333333000002</v>
      </c>
      <c r="G339" s="1">
        <v>54805495.251263998</v>
      </c>
      <c r="H339" s="1">
        <v>413519.53304399998</v>
      </c>
      <c r="I339" s="1">
        <v>7.3630129999999996</v>
      </c>
      <c r="J339" s="1">
        <v>9.861E-3</v>
      </c>
      <c r="K339" s="1">
        <v>1.0761E-2</v>
      </c>
      <c r="L339" s="1"/>
    </row>
    <row r="340" spans="1:12" ht="14.4" x14ac:dyDescent="0.3">
      <c r="A340" s="1"/>
      <c r="B340" s="1" t="str">
        <f>ReportExtract4[[#This Row],[ReportId]]&amp;"_"&amp;ReportExtract4[[#This Row],[PeriodId]]&amp;"_"&amp;ReportExtract4[[#This Row],[MktDesc]]</f>
        <v>6_40_Independent</v>
      </c>
      <c r="C340" s="1">
        <v>6</v>
      </c>
      <c r="D340" s="1">
        <v>40</v>
      </c>
      <c r="E340" s="1" t="s">
        <v>13</v>
      </c>
      <c r="F340" s="1">
        <v>49524.333333000002</v>
      </c>
      <c r="G340" s="1">
        <v>100343583.26895601</v>
      </c>
      <c r="H340" s="1">
        <v>760188.83010699996</v>
      </c>
      <c r="I340" s="1">
        <v>7.3332350000000002</v>
      </c>
      <c r="J340" s="1">
        <v>1.1148E-2</v>
      </c>
      <c r="K340" s="1">
        <v>1.2163E-2</v>
      </c>
      <c r="L340" s="1"/>
    </row>
    <row r="341" spans="1:12" ht="14.4" x14ac:dyDescent="0.3">
      <c r="A341" s="1"/>
      <c r="B341" s="1" t="str">
        <f>ReportExtract4[[#This Row],[ReportId]]&amp;"_"&amp;ReportExtract4[[#This Row],[PeriodId]]&amp;"_"&amp;ReportExtract4[[#This Row],[MktDesc]]</f>
        <v>6_40_LOS ANGELES</v>
      </c>
      <c r="C341" s="1">
        <v>6</v>
      </c>
      <c r="D341" s="1">
        <v>40</v>
      </c>
      <c r="E341" s="1" t="s">
        <v>44</v>
      </c>
      <c r="F341" s="1">
        <v>1475.333333</v>
      </c>
      <c r="G341" s="1">
        <v>3435559.464708</v>
      </c>
      <c r="H341" s="1">
        <v>25110.739246000001</v>
      </c>
      <c r="I341" s="1">
        <v>7.6009070000000003</v>
      </c>
      <c r="J341" s="1">
        <v>8.1499999999999993E-3</v>
      </c>
      <c r="K341" s="1">
        <v>8.4749999999999999E-3</v>
      </c>
      <c r="L341" s="1"/>
    </row>
    <row r="342" spans="1:12" ht="14.4" x14ac:dyDescent="0.3">
      <c r="A342" s="1"/>
      <c r="B342" s="1" t="str">
        <f>ReportExtract4[[#This Row],[ReportId]]&amp;"_"&amp;ReportExtract4[[#This Row],[PeriodId]]&amp;"_"&amp;ReportExtract4[[#This Row],[MktDesc]]</f>
        <v>6_40_NEW YORK (DMA)</v>
      </c>
      <c r="C342" s="1">
        <v>6</v>
      </c>
      <c r="D342" s="1">
        <v>40</v>
      </c>
      <c r="E342" s="1" t="s">
        <v>72</v>
      </c>
      <c r="F342" s="1">
        <v>2925.333333</v>
      </c>
      <c r="G342" s="1">
        <v>8266033.284612</v>
      </c>
      <c r="H342" s="1">
        <v>57417.043006</v>
      </c>
      <c r="I342" s="1">
        <v>7.9980440000000002</v>
      </c>
      <c r="J342" s="1">
        <v>1.2586E-2</v>
      </c>
      <c r="K342" s="1">
        <v>1.3937E-2</v>
      </c>
      <c r="L342" s="1"/>
    </row>
    <row r="343" spans="1:12" ht="14.4" x14ac:dyDescent="0.3">
      <c r="A343" s="1"/>
      <c r="B343" s="1" t="str">
        <f>ReportExtract4[[#This Row],[ReportId]]&amp;"_"&amp;ReportExtract4[[#This Row],[PeriodId]]&amp;"_"&amp;ReportExtract4[[#This Row],[MktDesc]]</f>
        <v>6_40_Total US</v>
      </c>
      <c r="C343" s="1">
        <v>6</v>
      </c>
      <c r="D343" s="1">
        <v>40</v>
      </c>
      <c r="E343" s="1" t="s">
        <v>12</v>
      </c>
      <c r="F343" s="1">
        <v>60730</v>
      </c>
      <c r="G343" s="1">
        <v>120368536.440228</v>
      </c>
      <c r="H343" s="1">
        <v>917518.34541199997</v>
      </c>
      <c r="I343" s="1">
        <v>7.2882910000000001</v>
      </c>
      <c r="J343" s="1">
        <v>1.1200999999999999E-2</v>
      </c>
      <c r="K343" s="1">
        <v>1.2203E-2</v>
      </c>
      <c r="L343" s="1"/>
    </row>
    <row r="344" spans="1:12" ht="14.4" x14ac:dyDescent="0.3">
      <c r="A344" s="1"/>
      <c r="B344" s="1" t="str">
        <f>ReportExtract4[[#This Row],[ReportId]]&amp;"_"&amp;ReportExtract4[[#This Row],[PeriodId]]&amp;"_"&amp;ReportExtract4[[#This Row],[MktDesc]]</f>
        <v>6_53_BOSTON</v>
      </c>
      <c r="C344" s="1">
        <v>6</v>
      </c>
      <c r="D344" s="1">
        <v>53</v>
      </c>
      <c r="E344" s="1" t="s">
        <v>40</v>
      </c>
      <c r="F344" s="1">
        <v>1829.6666660000001</v>
      </c>
      <c r="G344" s="1">
        <v>4244124.7466879999</v>
      </c>
      <c r="H344" s="1">
        <v>31392.297834000001</v>
      </c>
      <c r="I344" s="1">
        <v>7.5109089999999998</v>
      </c>
      <c r="J344" s="1">
        <v>1.4461999999999999E-2</v>
      </c>
      <c r="K344" s="1">
        <v>1.5485000000000001E-2</v>
      </c>
      <c r="L344" s="1"/>
    </row>
    <row r="345" spans="1:12" ht="14.4" x14ac:dyDescent="0.3">
      <c r="A345" s="1"/>
      <c r="B345" s="1" t="str">
        <f>ReportExtract4[[#This Row],[ReportId]]&amp;"_"&amp;ReportExtract4[[#This Row],[PeriodId]]&amp;"_"&amp;ReportExtract4[[#This Row],[MktDesc]]</f>
        <v>6_53_Chain</v>
      </c>
      <c r="C345" s="1">
        <v>6</v>
      </c>
      <c r="D345" s="1">
        <v>53</v>
      </c>
      <c r="E345" s="1" t="s">
        <v>14</v>
      </c>
      <c r="F345" s="1">
        <v>10304</v>
      </c>
      <c r="G345" s="1">
        <v>20812598.984276</v>
      </c>
      <c r="H345" s="1">
        <v>165726.02047799999</v>
      </c>
      <c r="I345" s="1">
        <v>6.976909</v>
      </c>
      <c r="J345" s="1">
        <v>1.0973999999999999E-2</v>
      </c>
      <c r="K345" s="1">
        <v>1.1993E-2</v>
      </c>
      <c r="L345" s="1"/>
    </row>
    <row r="346" spans="1:12" ht="14.4" x14ac:dyDescent="0.3">
      <c r="A346" s="1"/>
      <c r="B346" s="1" t="str">
        <f>ReportExtract4[[#This Row],[ReportId]]&amp;"_"&amp;ReportExtract4[[#This Row],[PeriodId]]&amp;"_"&amp;ReportExtract4[[#This Row],[MktDesc]]</f>
        <v>6_53_CHICAGO</v>
      </c>
      <c r="C346" s="1">
        <v>6</v>
      </c>
      <c r="D346" s="1">
        <v>53</v>
      </c>
      <c r="E346" s="1" t="s">
        <v>41</v>
      </c>
      <c r="F346" s="1">
        <v>1731.6666660000001</v>
      </c>
      <c r="G346" s="1">
        <v>6758607.000856</v>
      </c>
      <c r="H346" s="1">
        <v>50074.943751999999</v>
      </c>
      <c r="I346" s="1">
        <v>7.4983240000000002</v>
      </c>
      <c r="J346" s="1">
        <v>1.5561E-2</v>
      </c>
      <c r="K346" s="1">
        <v>1.6847999999999998E-2</v>
      </c>
      <c r="L346" s="1"/>
    </row>
    <row r="347" spans="1:12" ht="14.4" x14ac:dyDescent="0.3">
      <c r="A347" s="1"/>
      <c r="B347" s="1" t="str">
        <f>ReportExtract4[[#This Row],[ReportId]]&amp;"_"&amp;ReportExtract4[[#This Row],[PeriodId]]&amp;"_"&amp;ReportExtract4[[#This Row],[MktDesc]]</f>
        <v>6_53_DALLAS</v>
      </c>
      <c r="C347" s="1">
        <v>6</v>
      </c>
      <c r="D347" s="1">
        <v>53</v>
      </c>
      <c r="E347" s="1" t="s">
        <v>42</v>
      </c>
      <c r="F347" s="1">
        <v>1110.333333</v>
      </c>
      <c r="G347" s="1">
        <v>2464854.7846840001</v>
      </c>
      <c r="H347" s="1">
        <v>18398.014679</v>
      </c>
      <c r="I347" s="1">
        <v>7.4429970000000001</v>
      </c>
      <c r="J347" s="1">
        <v>9.5250000000000005E-3</v>
      </c>
      <c r="K347" s="1">
        <v>1.0460000000000001E-2</v>
      </c>
      <c r="L347" s="1"/>
    </row>
    <row r="348" spans="1:12" ht="14.4" x14ac:dyDescent="0.3">
      <c r="A348" s="1"/>
      <c r="B348" s="1" t="str">
        <f>ReportExtract4[[#This Row],[ReportId]]&amp;"_"&amp;ReportExtract4[[#This Row],[PeriodId]]&amp;"_"&amp;ReportExtract4[[#This Row],[MktDesc]]</f>
        <v>6_53_DENVER</v>
      </c>
      <c r="C348" s="1">
        <v>6</v>
      </c>
      <c r="D348" s="1">
        <v>53</v>
      </c>
      <c r="E348" s="1" t="s">
        <v>43</v>
      </c>
      <c r="F348" s="1">
        <v>1182.6666660000001</v>
      </c>
      <c r="G348" s="1">
        <v>2191548.2113760002</v>
      </c>
      <c r="H348" s="1">
        <v>17354.317220000001</v>
      </c>
      <c r="I348" s="1">
        <v>7.0156989999999997</v>
      </c>
      <c r="J348" s="1">
        <v>1.0697E-2</v>
      </c>
      <c r="K348" s="1">
        <v>1.1527000000000001E-2</v>
      </c>
      <c r="L348" s="1"/>
    </row>
    <row r="349" spans="1:12" ht="14.4" x14ac:dyDescent="0.3">
      <c r="A349" s="1"/>
      <c r="B349" s="1" t="str">
        <f>ReportExtract4[[#This Row],[ReportId]]&amp;"_"&amp;ReportExtract4[[#This Row],[PeriodId]]&amp;"_"&amp;ReportExtract4[[#This Row],[MktDesc]]</f>
        <v>6_53_Drinking (Bars/Nightclubs)</v>
      </c>
      <c r="C349" s="1">
        <v>6</v>
      </c>
      <c r="D349" s="1">
        <v>53</v>
      </c>
      <c r="E349" s="1" t="s">
        <v>15</v>
      </c>
      <c r="F349" s="1">
        <v>23720</v>
      </c>
      <c r="G349" s="1">
        <v>57876649.572503999</v>
      </c>
      <c r="H349" s="1">
        <v>457184.36404999997</v>
      </c>
      <c r="I349" s="1">
        <v>7.0329819999999996</v>
      </c>
      <c r="J349" s="1">
        <v>1.1205E-2</v>
      </c>
      <c r="K349" s="1">
        <v>1.2229E-2</v>
      </c>
      <c r="L349" s="1"/>
    </row>
    <row r="350" spans="1:12" ht="14.4" x14ac:dyDescent="0.3">
      <c r="A350" s="1"/>
      <c r="B350" s="1" t="str">
        <f>ReportExtract4[[#This Row],[ReportId]]&amp;"_"&amp;ReportExtract4[[#This Row],[PeriodId]]&amp;"_"&amp;ReportExtract4[[#This Row],[MktDesc]]</f>
        <v>6_53_Eating (Restaurants)</v>
      </c>
      <c r="C350" s="1">
        <v>6</v>
      </c>
      <c r="D350" s="1">
        <v>53</v>
      </c>
      <c r="E350" s="1" t="s">
        <v>16</v>
      </c>
      <c r="F350" s="1">
        <v>30528</v>
      </c>
      <c r="G350" s="1">
        <v>70643385.003411993</v>
      </c>
      <c r="H350" s="1">
        <v>548865.91754299996</v>
      </c>
      <c r="I350" s="1">
        <v>7.1504390000000004</v>
      </c>
      <c r="J350" s="1">
        <v>1.1559E-2</v>
      </c>
      <c r="K350" s="1">
        <v>1.2524E-2</v>
      </c>
      <c r="L350" s="1"/>
    </row>
    <row r="351" spans="1:12" ht="14.4" x14ac:dyDescent="0.3">
      <c r="A351" s="1"/>
      <c r="B351" s="1" t="str">
        <f>ReportExtract4[[#This Row],[ReportId]]&amp;"_"&amp;ReportExtract4[[#This Row],[PeriodId]]&amp;"_"&amp;ReportExtract4[[#This Row],[MktDesc]]</f>
        <v>6_53_Independent</v>
      </c>
      <c r="C351" s="1">
        <v>6</v>
      </c>
      <c r="D351" s="1">
        <v>53</v>
      </c>
      <c r="E351" s="1" t="s">
        <v>13</v>
      </c>
      <c r="F351" s="1">
        <v>43944</v>
      </c>
      <c r="G351" s="1">
        <v>107707435.59164</v>
      </c>
      <c r="H351" s="1">
        <v>840324.261115</v>
      </c>
      <c r="I351" s="1">
        <v>7.1207580000000004</v>
      </c>
      <c r="J351" s="1">
        <v>1.1483E-2</v>
      </c>
      <c r="K351" s="1">
        <v>1.2468999999999999E-2</v>
      </c>
      <c r="L351" s="1"/>
    </row>
    <row r="352" spans="1:12" ht="14.4" x14ac:dyDescent="0.3">
      <c r="A352" s="1"/>
      <c r="B352" s="1" t="str">
        <f>ReportExtract4[[#This Row],[ReportId]]&amp;"_"&amp;ReportExtract4[[#This Row],[PeriodId]]&amp;"_"&amp;ReportExtract4[[#This Row],[MktDesc]]</f>
        <v>6_53_LOS ANGELES</v>
      </c>
      <c r="C352" s="1">
        <v>6</v>
      </c>
      <c r="D352" s="1">
        <v>53</v>
      </c>
      <c r="E352" s="1" t="s">
        <v>44</v>
      </c>
      <c r="F352" s="1">
        <v>1253</v>
      </c>
      <c r="G352" s="1">
        <v>3566221.0628160001</v>
      </c>
      <c r="H352" s="1">
        <v>26762.583739999998</v>
      </c>
      <c r="I352" s="1">
        <v>7.4029990000000003</v>
      </c>
      <c r="J352" s="1">
        <v>8.0409999999999995E-3</v>
      </c>
      <c r="K352" s="1">
        <v>8.3440000000000007E-3</v>
      </c>
      <c r="L352" s="1"/>
    </row>
    <row r="353" spans="1:12" ht="14.4" x14ac:dyDescent="0.3">
      <c r="A353" s="1"/>
      <c r="B353" s="1" t="str">
        <f>ReportExtract4[[#This Row],[ReportId]]&amp;"_"&amp;ReportExtract4[[#This Row],[PeriodId]]&amp;"_"&amp;ReportExtract4[[#This Row],[MktDesc]]</f>
        <v>6_53_NEW YORK (DMA)</v>
      </c>
      <c r="C353" s="1">
        <v>6</v>
      </c>
      <c r="D353" s="1">
        <v>53</v>
      </c>
      <c r="E353" s="1" t="s">
        <v>72</v>
      </c>
      <c r="F353" s="1">
        <v>2508.333333</v>
      </c>
      <c r="G353" s="1">
        <v>8820019.0119279996</v>
      </c>
      <c r="H353" s="1">
        <v>63535.527091999997</v>
      </c>
      <c r="I353" s="1">
        <v>7.712237</v>
      </c>
      <c r="J353" s="1">
        <v>1.3475000000000001E-2</v>
      </c>
      <c r="K353" s="1">
        <v>1.4746E-2</v>
      </c>
      <c r="L353" s="1"/>
    </row>
    <row r="354" spans="1:12" ht="14.4" x14ac:dyDescent="0.3">
      <c r="A354" s="1"/>
      <c r="B354" s="1" t="str">
        <f>ReportExtract4[[#This Row],[ReportId]]&amp;"_"&amp;ReportExtract4[[#This Row],[PeriodId]]&amp;"_"&amp;ReportExtract4[[#This Row],[MktDesc]]</f>
        <v>6_53_Total US</v>
      </c>
      <c r="C354" s="1">
        <v>6</v>
      </c>
      <c r="D354" s="1">
        <v>53</v>
      </c>
      <c r="E354" s="1" t="s">
        <v>12</v>
      </c>
      <c r="F354" s="1">
        <v>54248</v>
      </c>
      <c r="G354" s="1">
        <v>128520034.57591601</v>
      </c>
      <c r="H354" s="1">
        <v>1006050.2815940001</v>
      </c>
      <c r="I354" s="1">
        <v>7.0970620000000002</v>
      </c>
      <c r="J354" s="1">
        <v>1.1396E-2</v>
      </c>
      <c r="K354" s="1">
        <v>1.2389000000000001E-2</v>
      </c>
      <c r="L354" s="1"/>
    </row>
    <row r="355" spans="1:12" ht="14.4" x14ac:dyDescent="0.3">
      <c r="A355" s="1"/>
      <c r="B355" s="1" t="str">
        <f>ReportExtract4[[#This Row],[ReportId]]&amp;"_"&amp;ReportExtract4[[#This Row],[PeriodId]]&amp;"_"&amp;ReportExtract4[[#This Row],[MktDesc]]</f>
        <v>6_66_BOSTON</v>
      </c>
      <c r="C355" s="1">
        <v>6</v>
      </c>
      <c r="D355" s="1">
        <v>66</v>
      </c>
      <c r="E355" s="1" t="s">
        <v>40</v>
      </c>
      <c r="F355" s="1">
        <v>2296</v>
      </c>
      <c r="G355" s="1">
        <v>4658725.8078119997</v>
      </c>
      <c r="H355" s="1">
        <v>40001.443919999998</v>
      </c>
      <c r="I355" s="1">
        <v>6.470218</v>
      </c>
      <c r="J355" s="1">
        <v>1.899E-2</v>
      </c>
      <c r="K355" s="1">
        <v>1.9834000000000001E-2</v>
      </c>
      <c r="L355" s="1"/>
    </row>
    <row r="356" spans="1:12" ht="14.4" x14ac:dyDescent="0.3">
      <c r="A356" s="1"/>
      <c r="B356" s="1" t="str">
        <f>ReportExtract4[[#This Row],[ReportId]]&amp;"_"&amp;ReportExtract4[[#This Row],[PeriodId]]&amp;"_"&amp;ReportExtract4[[#This Row],[MktDesc]]</f>
        <v>6_66_Chain</v>
      </c>
      <c r="C356" s="1">
        <v>6</v>
      </c>
      <c r="D356" s="1">
        <v>66</v>
      </c>
      <c r="E356" s="1" t="s">
        <v>14</v>
      </c>
      <c r="F356" s="1">
        <v>13189</v>
      </c>
      <c r="G356" s="1">
        <v>17761964.894223999</v>
      </c>
      <c r="H356" s="1">
        <v>161634.41456</v>
      </c>
      <c r="I356" s="1">
        <v>6.1049850000000001</v>
      </c>
      <c r="J356" s="1">
        <v>1.1068E-2</v>
      </c>
      <c r="K356" s="1">
        <v>1.2041E-2</v>
      </c>
      <c r="L356" s="1"/>
    </row>
    <row r="357" spans="1:12" ht="14.4" x14ac:dyDescent="0.3">
      <c r="A357" s="1"/>
      <c r="B357" s="1" t="str">
        <f>ReportExtract4[[#This Row],[ReportId]]&amp;"_"&amp;ReportExtract4[[#This Row],[PeriodId]]&amp;"_"&amp;ReportExtract4[[#This Row],[MktDesc]]</f>
        <v>6_66_CHICAGO</v>
      </c>
      <c r="C357" s="1">
        <v>6</v>
      </c>
      <c r="D357" s="1">
        <v>66</v>
      </c>
      <c r="E357" s="1" t="s">
        <v>41</v>
      </c>
      <c r="F357" s="1">
        <v>2418</v>
      </c>
      <c r="G357" s="1">
        <v>6645279.8105520001</v>
      </c>
      <c r="H357" s="1">
        <v>53490.791778999999</v>
      </c>
      <c r="I357" s="1">
        <v>6.901789</v>
      </c>
      <c r="J357" s="1">
        <v>1.6310999999999999E-2</v>
      </c>
      <c r="K357" s="1">
        <v>1.8196E-2</v>
      </c>
      <c r="L357" s="1"/>
    </row>
    <row r="358" spans="1:12" ht="14.4" x14ac:dyDescent="0.3">
      <c r="A358" s="1"/>
      <c r="B358" s="1" t="str">
        <f>ReportExtract4[[#This Row],[ReportId]]&amp;"_"&amp;ReportExtract4[[#This Row],[PeriodId]]&amp;"_"&amp;ReportExtract4[[#This Row],[MktDesc]]</f>
        <v>6_66_DALLAS</v>
      </c>
      <c r="C358" s="1">
        <v>6</v>
      </c>
      <c r="D358" s="1">
        <v>66</v>
      </c>
      <c r="E358" s="1" t="s">
        <v>42</v>
      </c>
      <c r="F358" s="1">
        <v>1451.6666660000001</v>
      </c>
      <c r="G358" s="1">
        <v>2321449.2327760002</v>
      </c>
      <c r="H358" s="1">
        <v>20201.497833000001</v>
      </c>
      <c r="I358" s="1">
        <v>6.38415</v>
      </c>
      <c r="J358" s="1">
        <v>1.0351000000000001E-2</v>
      </c>
      <c r="K358" s="1">
        <v>1.1219E-2</v>
      </c>
      <c r="L358" s="1"/>
    </row>
    <row r="359" spans="1:12" ht="14.4" x14ac:dyDescent="0.3">
      <c r="A359" s="1"/>
      <c r="B359" s="1" t="str">
        <f>ReportExtract4[[#This Row],[ReportId]]&amp;"_"&amp;ReportExtract4[[#This Row],[PeriodId]]&amp;"_"&amp;ReportExtract4[[#This Row],[MktDesc]]</f>
        <v>6_66_DENVER</v>
      </c>
      <c r="C359" s="1">
        <v>6</v>
      </c>
      <c r="D359" s="1">
        <v>66</v>
      </c>
      <c r="E359" s="1" t="s">
        <v>43</v>
      </c>
      <c r="F359" s="1">
        <v>1464</v>
      </c>
      <c r="G359" s="1">
        <v>2051258.3725320001</v>
      </c>
      <c r="H359" s="1">
        <v>19843.481081999998</v>
      </c>
      <c r="I359" s="1">
        <v>5.742883</v>
      </c>
      <c r="J359" s="1">
        <v>1.2614999999999999E-2</v>
      </c>
      <c r="K359" s="1">
        <v>1.2583E-2</v>
      </c>
      <c r="L359" s="1"/>
    </row>
    <row r="360" spans="1:12" ht="14.4" x14ac:dyDescent="0.3">
      <c r="A360" s="1"/>
      <c r="B360" s="1" t="str">
        <f>ReportExtract4[[#This Row],[ReportId]]&amp;"_"&amp;ReportExtract4[[#This Row],[PeriodId]]&amp;"_"&amp;ReportExtract4[[#This Row],[MktDesc]]</f>
        <v>6_66_Drinking (Bars/Nightclubs)</v>
      </c>
      <c r="C360" s="1">
        <v>6</v>
      </c>
      <c r="D360" s="1">
        <v>66</v>
      </c>
      <c r="E360" s="1" t="s">
        <v>15</v>
      </c>
      <c r="F360" s="1">
        <v>30579.666666000001</v>
      </c>
      <c r="G360" s="1">
        <v>55091706.835872002</v>
      </c>
      <c r="H360" s="1">
        <v>498482.26686099998</v>
      </c>
      <c r="I360" s="1">
        <v>6.1399379999999999</v>
      </c>
      <c r="J360" s="1">
        <v>1.2585000000000001E-2</v>
      </c>
      <c r="K360" s="1">
        <v>1.3759E-2</v>
      </c>
      <c r="L360" s="1"/>
    </row>
    <row r="361" spans="1:12" ht="14.4" x14ac:dyDescent="0.3">
      <c r="A361" s="1"/>
      <c r="B361" s="1" t="str">
        <f>ReportExtract4[[#This Row],[ReportId]]&amp;"_"&amp;ReportExtract4[[#This Row],[PeriodId]]&amp;"_"&amp;ReportExtract4[[#This Row],[MktDesc]]</f>
        <v>6_66_Eating (Restaurants)</v>
      </c>
      <c r="C361" s="1">
        <v>6</v>
      </c>
      <c r="D361" s="1">
        <v>66</v>
      </c>
      <c r="E361" s="1" t="s">
        <v>16</v>
      </c>
      <c r="F361" s="1">
        <v>40890.333333000002</v>
      </c>
      <c r="G361" s="1">
        <v>66836311.018852003</v>
      </c>
      <c r="H361" s="1">
        <v>590990.28485099995</v>
      </c>
      <c r="I361" s="1">
        <v>6.2828920000000004</v>
      </c>
      <c r="J361" s="1">
        <v>1.2141000000000001E-2</v>
      </c>
      <c r="K361" s="1">
        <v>1.3106E-2</v>
      </c>
      <c r="L361" s="1"/>
    </row>
    <row r="362" spans="1:12" ht="14.4" x14ac:dyDescent="0.3">
      <c r="A362" s="1"/>
      <c r="B362" s="1" t="str">
        <f>ReportExtract4[[#This Row],[ReportId]]&amp;"_"&amp;ReportExtract4[[#This Row],[PeriodId]]&amp;"_"&amp;ReportExtract4[[#This Row],[MktDesc]]</f>
        <v>6_66_Independent</v>
      </c>
      <c r="C362" s="1">
        <v>6</v>
      </c>
      <c r="D362" s="1">
        <v>66</v>
      </c>
      <c r="E362" s="1" t="s">
        <v>13</v>
      </c>
      <c r="F362" s="1">
        <v>58281</v>
      </c>
      <c r="G362" s="1">
        <v>104166052.9605</v>
      </c>
      <c r="H362" s="1">
        <v>927838.13715199998</v>
      </c>
      <c r="I362" s="1">
        <v>6.237082</v>
      </c>
      <c r="J362" s="1">
        <v>1.2592000000000001E-2</v>
      </c>
      <c r="K362" s="1">
        <v>1.3655E-2</v>
      </c>
      <c r="L362" s="1"/>
    </row>
    <row r="363" spans="1:12" ht="14.4" x14ac:dyDescent="0.3">
      <c r="A363" s="1"/>
      <c r="B363" s="1" t="str">
        <f>ReportExtract4[[#This Row],[ReportId]]&amp;"_"&amp;ReportExtract4[[#This Row],[PeriodId]]&amp;"_"&amp;ReportExtract4[[#This Row],[MktDesc]]</f>
        <v>6_66_LOS ANGELES</v>
      </c>
      <c r="C363" s="1">
        <v>6</v>
      </c>
      <c r="D363" s="1">
        <v>66</v>
      </c>
      <c r="E363" s="1" t="s">
        <v>44</v>
      </c>
      <c r="F363" s="1">
        <v>1905</v>
      </c>
      <c r="G363" s="1">
        <v>3043068.6530800001</v>
      </c>
      <c r="H363" s="1">
        <v>25702.900387999998</v>
      </c>
      <c r="I363" s="1">
        <v>6.5774429999999997</v>
      </c>
      <c r="J363" s="1">
        <v>7.8729999999999998E-3</v>
      </c>
      <c r="K363" s="1">
        <v>8.0839999999999992E-3</v>
      </c>
      <c r="L363" s="1"/>
    </row>
    <row r="364" spans="1:12" ht="14.4" x14ac:dyDescent="0.3">
      <c r="A364" s="1"/>
      <c r="B364" s="1" t="str">
        <f>ReportExtract4[[#This Row],[ReportId]]&amp;"_"&amp;ReportExtract4[[#This Row],[PeriodId]]&amp;"_"&amp;ReportExtract4[[#This Row],[MktDesc]]</f>
        <v>6_66_NEW YORK (DMA)</v>
      </c>
      <c r="C364" s="1">
        <v>6</v>
      </c>
      <c r="D364" s="1">
        <v>66</v>
      </c>
      <c r="E364" s="1" t="s">
        <v>72</v>
      </c>
      <c r="F364" s="1">
        <v>3755.333333</v>
      </c>
      <c r="G364" s="1">
        <v>7740263.5440239999</v>
      </c>
      <c r="H364" s="1">
        <v>63991.054384000003</v>
      </c>
      <c r="I364" s="1">
        <v>6.7199179999999998</v>
      </c>
      <c r="J364" s="1">
        <v>1.4305999999999999E-2</v>
      </c>
      <c r="K364" s="1">
        <v>1.5228E-2</v>
      </c>
      <c r="L364" s="1"/>
    </row>
    <row r="365" spans="1:12" ht="14.4" x14ac:dyDescent="0.3">
      <c r="A365" s="1"/>
      <c r="B365" s="1" t="str">
        <f>ReportExtract4[[#This Row],[ReportId]]&amp;"_"&amp;ReportExtract4[[#This Row],[PeriodId]]&amp;"_"&amp;ReportExtract4[[#This Row],[MktDesc]]</f>
        <v>6_66_Total US</v>
      </c>
      <c r="C365" s="1">
        <v>6</v>
      </c>
      <c r="D365" s="1">
        <v>66</v>
      </c>
      <c r="E365" s="1" t="s">
        <v>12</v>
      </c>
      <c r="F365" s="1">
        <v>71470</v>
      </c>
      <c r="G365" s="1">
        <v>121928017.854724</v>
      </c>
      <c r="H365" s="1">
        <v>1089472.551712</v>
      </c>
      <c r="I365" s="1">
        <v>6.2174839999999998</v>
      </c>
      <c r="J365" s="1">
        <v>1.234E-2</v>
      </c>
      <c r="K365" s="1">
        <v>1.3394E-2</v>
      </c>
      <c r="L365" s="1"/>
    </row>
    <row r="366" spans="1:12" ht="14.4" x14ac:dyDescent="0.3">
      <c r="A366" s="1"/>
      <c r="B366" s="1" t="str">
        <f>ReportExtract4[[#This Row],[ReportId]]&amp;"_"&amp;ReportExtract4[[#This Row],[PeriodId]]&amp;"_"&amp;ReportExtract4[[#This Row],[MktDesc]]</f>
        <v>6_77_BOSTON</v>
      </c>
      <c r="C366" s="1">
        <v>6</v>
      </c>
      <c r="D366" s="1">
        <v>77</v>
      </c>
      <c r="E366" s="1" t="s">
        <v>40</v>
      </c>
      <c r="F366" s="1">
        <v>1931.923076</v>
      </c>
      <c r="G366" s="1">
        <v>18058980.931488</v>
      </c>
      <c r="H366" s="1">
        <v>129516.803594</v>
      </c>
      <c r="I366" s="1">
        <v>7.7463050000000004</v>
      </c>
      <c r="J366" s="1">
        <v>1.3709000000000001E-2</v>
      </c>
      <c r="K366" s="1">
        <v>1.4852000000000001E-2</v>
      </c>
      <c r="L366" s="1"/>
    </row>
    <row r="367" spans="1:12" ht="14.4" x14ac:dyDescent="0.3">
      <c r="A367" s="1"/>
      <c r="B367" s="1" t="str">
        <f>ReportExtract4[[#This Row],[ReportId]]&amp;"_"&amp;ReportExtract4[[#This Row],[PeriodId]]&amp;"_"&amp;ReportExtract4[[#This Row],[MktDesc]]</f>
        <v>6_77_Chain</v>
      </c>
      <c r="C367" s="1">
        <v>6</v>
      </c>
      <c r="D367" s="1">
        <v>77</v>
      </c>
      <c r="E367" s="1" t="s">
        <v>14</v>
      </c>
      <c r="F367" s="1">
        <v>10218.692306999999</v>
      </c>
      <c r="G367" s="1">
        <v>93743522.534168005</v>
      </c>
      <c r="H367" s="1">
        <v>740849.51115499996</v>
      </c>
      <c r="I367" s="1">
        <v>7.029731</v>
      </c>
      <c r="J367" s="1">
        <v>1.184E-2</v>
      </c>
      <c r="K367" s="1">
        <v>1.281E-2</v>
      </c>
      <c r="L367" s="1"/>
    </row>
    <row r="368" spans="1:12" ht="14.4" x14ac:dyDescent="0.3">
      <c r="A368" s="1"/>
      <c r="B368" s="1" t="str">
        <f>ReportExtract4[[#This Row],[ReportId]]&amp;"_"&amp;ReportExtract4[[#This Row],[PeriodId]]&amp;"_"&amp;ReportExtract4[[#This Row],[MktDesc]]</f>
        <v>6_77_CHICAGO</v>
      </c>
      <c r="C368" s="1">
        <v>6</v>
      </c>
      <c r="D368" s="1">
        <v>77</v>
      </c>
      <c r="E368" s="1" t="s">
        <v>41</v>
      </c>
      <c r="F368" s="1">
        <v>1704</v>
      </c>
      <c r="G368" s="1">
        <v>29449815.462067999</v>
      </c>
      <c r="H368" s="1">
        <v>210159.58101699999</v>
      </c>
      <c r="I368" s="1">
        <v>7.7850400000000004</v>
      </c>
      <c r="J368" s="1">
        <v>1.5373E-2</v>
      </c>
      <c r="K368" s="1">
        <v>1.6923000000000001E-2</v>
      </c>
      <c r="L368" s="1"/>
    </row>
    <row r="369" spans="1:12" ht="14.4" x14ac:dyDescent="0.3">
      <c r="A369" s="1"/>
      <c r="B369" s="1" t="str">
        <f>ReportExtract4[[#This Row],[ReportId]]&amp;"_"&amp;ReportExtract4[[#This Row],[PeriodId]]&amp;"_"&amp;ReportExtract4[[#This Row],[MktDesc]]</f>
        <v>6_77_DALLAS</v>
      </c>
      <c r="C369" s="1">
        <v>6</v>
      </c>
      <c r="D369" s="1">
        <v>77</v>
      </c>
      <c r="E369" s="1" t="s">
        <v>42</v>
      </c>
      <c r="F369" s="1">
        <v>1464.3076920000001</v>
      </c>
      <c r="G369" s="1">
        <v>10949338.557812</v>
      </c>
      <c r="H369" s="1">
        <v>79725.073520000005</v>
      </c>
      <c r="I369" s="1">
        <v>7.6299279999999996</v>
      </c>
      <c r="J369" s="1">
        <v>9.8069999999999997E-3</v>
      </c>
      <c r="K369" s="1">
        <v>1.0763999999999999E-2</v>
      </c>
      <c r="L369" s="1"/>
    </row>
    <row r="370" spans="1:12" ht="14.4" x14ac:dyDescent="0.3">
      <c r="A370" s="1"/>
      <c r="B370" s="1" t="str">
        <f>ReportExtract4[[#This Row],[ReportId]]&amp;"_"&amp;ReportExtract4[[#This Row],[PeriodId]]&amp;"_"&amp;ReportExtract4[[#This Row],[MktDesc]]</f>
        <v>6_77_DENVER</v>
      </c>
      <c r="C370" s="1">
        <v>6</v>
      </c>
      <c r="D370" s="1">
        <v>77</v>
      </c>
      <c r="E370" s="1" t="s">
        <v>43</v>
      </c>
      <c r="F370" s="1">
        <v>1331.923076</v>
      </c>
      <c r="G370" s="1">
        <v>10341310.987679999</v>
      </c>
      <c r="H370" s="1">
        <v>78754.270942000003</v>
      </c>
      <c r="I370" s="1">
        <v>7.2950609999999996</v>
      </c>
      <c r="J370" s="1">
        <v>1.0958000000000001E-2</v>
      </c>
      <c r="K370" s="1">
        <v>1.2024E-2</v>
      </c>
      <c r="L370" s="1"/>
    </row>
    <row r="371" spans="1:12" ht="14.4" x14ac:dyDescent="0.3">
      <c r="A371" s="1"/>
      <c r="B371" s="1" t="str">
        <f>ReportExtract4[[#This Row],[ReportId]]&amp;"_"&amp;ReportExtract4[[#This Row],[PeriodId]]&amp;"_"&amp;ReportExtract4[[#This Row],[MktDesc]]</f>
        <v>6_77_Drinking (Bars/Nightclubs)</v>
      </c>
      <c r="C371" s="1">
        <v>6</v>
      </c>
      <c r="D371" s="1">
        <v>77</v>
      </c>
      <c r="E371" s="1" t="s">
        <v>15</v>
      </c>
      <c r="F371" s="1">
        <v>26506.692307000001</v>
      </c>
      <c r="G371" s="1">
        <v>284042309.74782002</v>
      </c>
      <c r="H371" s="1">
        <v>2196186.1770970002</v>
      </c>
      <c r="I371" s="1">
        <v>7.1852410000000004</v>
      </c>
      <c r="J371" s="1">
        <v>1.2106E-2</v>
      </c>
      <c r="K371" s="1">
        <v>1.3195999999999999E-2</v>
      </c>
      <c r="L371" s="1"/>
    </row>
    <row r="372" spans="1:12" ht="14.4" x14ac:dyDescent="0.3">
      <c r="A372" s="1"/>
      <c r="B372" s="1" t="str">
        <f>ReportExtract4[[#This Row],[ReportId]]&amp;"_"&amp;ReportExtract4[[#This Row],[PeriodId]]&amp;"_"&amp;ReportExtract4[[#This Row],[MktDesc]]</f>
        <v>6_77_Eating (Restaurants)</v>
      </c>
      <c r="C372" s="1">
        <v>6</v>
      </c>
      <c r="D372" s="1">
        <v>77</v>
      </c>
      <c r="E372" s="1" t="s">
        <v>16</v>
      </c>
      <c r="F372" s="1">
        <v>30282.307691999998</v>
      </c>
      <c r="G372" s="1">
        <v>252096961.33378801</v>
      </c>
      <c r="H372" s="1">
        <v>1922985.142243</v>
      </c>
      <c r="I372" s="1">
        <v>7.2831479999999997</v>
      </c>
      <c r="J372" s="1">
        <v>9.953E-3</v>
      </c>
      <c r="K372" s="1">
        <v>1.0813E-2</v>
      </c>
      <c r="L372" s="1"/>
    </row>
    <row r="373" spans="1:12" ht="14.4" x14ac:dyDescent="0.3">
      <c r="A373" s="1"/>
      <c r="B373" s="1" t="str">
        <f>ReportExtract4[[#This Row],[ReportId]]&amp;"_"&amp;ReportExtract4[[#This Row],[PeriodId]]&amp;"_"&amp;ReportExtract4[[#This Row],[MktDesc]]</f>
        <v>6_77_Independent</v>
      </c>
      <c r="C373" s="1">
        <v>6</v>
      </c>
      <c r="D373" s="1">
        <v>77</v>
      </c>
      <c r="E373" s="1" t="s">
        <v>13</v>
      </c>
      <c r="F373" s="1">
        <v>46570.307692000002</v>
      </c>
      <c r="G373" s="1">
        <v>442395748.54743999</v>
      </c>
      <c r="H373" s="1">
        <v>3378321.808185</v>
      </c>
      <c r="I373" s="1">
        <v>7.275074</v>
      </c>
      <c r="J373" s="1">
        <v>1.0826000000000001E-2</v>
      </c>
      <c r="K373" s="1">
        <v>1.1790999999999999E-2</v>
      </c>
      <c r="L373" s="1"/>
    </row>
    <row r="374" spans="1:12" ht="14.4" x14ac:dyDescent="0.3">
      <c r="A374" s="1"/>
      <c r="B374" s="1" t="str">
        <f>ReportExtract4[[#This Row],[ReportId]]&amp;"_"&amp;ReportExtract4[[#This Row],[PeriodId]]&amp;"_"&amp;ReportExtract4[[#This Row],[MktDesc]]</f>
        <v>6_77_LOS ANGELES</v>
      </c>
      <c r="C374" s="1">
        <v>6</v>
      </c>
      <c r="D374" s="1">
        <v>77</v>
      </c>
      <c r="E374" s="1" t="s">
        <v>44</v>
      </c>
      <c r="F374" s="1">
        <v>1356.846153</v>
      </c>
      <c r="G374" s="1">
        <v>15473370.624663999</v>
      </c>
      <c r="H374" s="1">
        <v>114533.180737</v>
      </c>
      <c r="I374" s="1">
        <v>7.5055249999999996</v>
      </c>
      <c r="J374" s="1">
        <v>8.0850000000000002E-3</v>
      </c>
      <c r="K374" s="1">
        <v>8.3549999999999996E-3</v>
      </c>
      <c r="L374" s="1"/>
    </row>
    <row r="375" spans="1:12" ht="14.4" x14ac:dyDescent="0.3">
      <c r="A375" s="1"/>
      <c r="B375" s="1" t="str">
        <f>ReportExtract4[[#This Row],[ReportId]]&amp;"_"&amp;ReportExtract4[[#This Row],[PeriodId]]&amp;"_"&amp;ReportExtract4[[#This Row],[MktDesc]]</f>
        <v>6_77_NEW YORK (DMA)</v>
      </c>
      <c r="C375" s="1">
        <v>6</v>
      </c>
      <c r="D375" s="1">
        <v>77</v>
      </c>
      <c r="E375" s="1" t="s">
        <v>72</v>
      </c>
      <c r="F375" s="1">
        <v>2597</v>
      </c>
      <c r="G375" s="1">
        <v>34708085.469580002</v>
      </c>
      <c r="H375" s="1">
        <v>243889.16756100001</v>
      </c>
      <c r="I375" s="1">
        <v>7.9061599999999999</v>
      </c>
      <c r="J375" s="1">
        <v>1.2120000000000001E-2</v>
      </c>
      <c r="K375" s="1">
        <v>1.3332E-2</v>
      </c>
      <c r="L375" s="1"/>
    </row>
    <row r="376" spans="1:12" ht="14.4" x14ac:dyDescent="0.3">
      <c r="A376" s="1"/>
      <c r="B376" s="1" t="str">
        <f>ReportExtract4[[#This Row],[ReportId]]&amp;"_"&amp;ReportExtract4[[#This Row],[PeriodId]]&amp;"_"&amp;ReportExtract4[[#This Row],[MktDesc]]</f>
        <v>6_77_Total US</v>
      </c>
      <c r="C376" s="1">
        <v>6</v>
      </c>
      <c r="D376" s="1">
        <v>77</v>
      </c>
      <c r="E376" s="1" t="s">
        <v>12</v>
      </c>
      <c r="F376" s="1">
        <v>56789</v>
      </c>
      <c r="G376" s="1">
        <v>536139271.081608</v>
      </c>
      <c r="H376" s="1">
        <v>4119171.3193399999</v>
      </c>
      <c r="I376" s="1">
        <v>7.2309479999999997</v>
      </c>
      <c r="J376" s="1">
        <v>1.0996000000000001E-2</v>
      </c>
      <c r="K376" s="1">
        <v>1.1957000000000001E-2</v>
      </c>
      <c r="L376" s="1"/>
    </row>
    <row r="377" spans="1:12" ht="14.4" x14ac:dyDescent="0.3">
      <c r="A377" s="1"/>
      <c r="B377" s="1" t="str">
        <f>ReportExtract4[[#This Row],[ReportId]]&amp;"_"&amp;ReportExtract4[[#This Row],[PeriodId]]&amp;"_"&amp;ReportExtract4[[#This Row],[MktDesc]]</f>
        <v>6_90_BOSTON</v>
      </c>
      <c r="C377" s="1">
        <v>6</v>
      </c>
      <c r="D377" s="1">
        <v>90</v>
      </c>
      <c r="E377" s="1" t="s">
        <v>40</v>
      </c>
      <c r="F377" s="1">
        <v>2146.846153</v>
      </c>
      <c r="G377" s="1">
        <v>19134558.535432</v>
      </c>
      <c r="H377" s="1">
        <v>148880.309247</v>
      </c>
      <c r="I377" s="1">
        <v>7.1401719999999997</v>
      </c>
      <c r="J377" s="1">
        <v>1.5747000000000001E-2</v>
      </c>
      <c r="K377" s="1">
        <v>1.6714E-2</v>
      </c>
      <c r="L377" s="1"/>
    </row>
    <row r="378" spans="1:12" ht="14.4" x14ac:dyDescent="0.3">
      <c r="A378" s="1"/>
      <c r="B378" s="1" t="str">
        <f>ReportExtract4[[#This Row],[ReportId]]&amp;"_"&amp;ReportExtract4[[#This Row],[PeriodId]]&amp;"_"&amp;ReportExtract4[[#This Row],[MktDesc]]</f>
        <v>6_90_Chain</v>
      </c>
      <c r="C378" s="1">
        <v>6</v>
      </c>
      <c r="D378" s="1">
        <v>90</v>
      </c>
      <c r="E378" s="1" t="s">
        <v>14</v>
      </c>
      <c r="F378" s="1">
        <v>12602</v>
      </c>
      <c r="G378" s="1">
        <v>82571877.400839999</v>
      </c>
      <c r="H378" s="1">
        <v>689176.60927300004</v>
      </c>
      <c r="I378" s="1">
        <v>6.6562419999999998</v>
      </c>
      <c r="J378" s="1">
        <v>1.0772E-2</v>
      </c>
      <c r="K378" s="1">
        <v>1.1724999999999999E-2</v>
      </c>
      <c r="L378" s="1"/>
    </row>
    <row r="379" spans="1:12" ht="14.4" x14ac:dyDescent="0.3">
      <c r="A379" s="1"/>
      <c r="B379" s="1" t="str">
        <f>ReportExtract4[[#This Row],[ReportId]]&amp;"_"&amp;ReportExtract4[[#This Row],[PeriodId]]&amp;"_"&amp;ReportExtract4[[#This Row],[MktDesc]]</f>
        <v>6_90_CHICAGO</v>
      </c>
      <c r="C379" s="1">
        <v>6</v>
      </c>
      <c r="D379" s="1">
        <v>90</v>
      </c>
      <c r="E379" s="1" t="s">
        <v>41</v>
      </c>
      <c r="F379" s="1">
        <v>2249.3076919999999</v>
      </c>
      <c r="G379" s="1">
        <v>30195190.907524001</v>
      </c>
      <c r="H379" s="1">
        <v>227172.88807799999</v>
      </c>
      <c r="I379" s="1">
        <v>7.38429</v>
      </c>
      <c r="J379" s="1">
        <v>1.5483E-2</v>
      </c>
      <c r="K379" s="1">
        <v>1.7089E-2</v>
      </c>
      <c r="L379" s="1"/>
    </row>
    <row r="380" spans="1:12" ht="14.4" x14ac:dyDescent="0.3">
      <c r="A380" s="1"/>
      <c r="B380" s="1" t="str">
        <f>ReportExtract4[[#This Row],[ReportId]]&amp;"_"&amp;ReportExtract4[[#This Row],[PeriodId]]&amp;"_"&amp;ReportExtract4[[#This Row],[MktDesc]]</f>
        <v>6_90_DALLAS</v>
      </c>
      <c r="C380" s="1">
        <v>6</v>
      </c>
      <c r="D380" s="1">
        <v>90</v>
      </c>
      <c r="E380" s="1" t="s">
        <v>42</v>
      </c>
      <c r="F380" s="1">
        <v>1344.461538</v>
      </c>
      <c r="G380" s="1">
        <v>10711294.06646</v>
      </c>
      <c r="H380" s="1">
        <v>85057.773639999999</v>
      </c>
      <c r="I380" s="1">
        <v>6.9960899999999997</v>
      </c>
      <c r="J380" s="1">
        <v>1.0043E-2</v>
      </c>
      <c r="K380" s="1">
        <v>1.0829E-2</v>
      </c>
      <c r="L380" s="1"/>
    </row>
    <row r="381" spans="1:12" ht="14.4" x14ac:dyDescent="0.3">
      <c r="A381" s="1"/>
      <c r="B381" s="1" t="str">
        <f>ReportExtract4[[#This Row],[ReportId]]&amp;"_"&amp;ReportExtract4[[#This Row],[PeriodId]]&amp;"_"&amp;ReportExtract4[[#This Row],[MktDesc]]</f>
        <v>6_90_DENVER</v>
      </c>
      <c r="C381" s="1">
        <v>6</v>
      </c>
      <c r="D381" s="1">
        <v>90</v>
      </c>
      <c r="E381" s="1" t="s">
        <v>43</v>
      </c>
      <c r="F381" s="1">
        <v>1431.0769230000001</v>
      </c>
      <c r="G381" s="1">
        <v>9405127.9044799991</v>
      </c>
      <c r="H381" s="1">
        <v>82938.264628999998</v>
      </c>
      <c r="I381" s="1">
        <v>6.2999520000000002</v>
      </c>
      <c r="J381" s="1">
        <v>1.1379E-2</v>
      </c>
      <c r="K381" s="1">
        <v>1.15E-2</v>
      </c>
      <c r="L381" s="1"/>
    </row>
    <row r="382" spans="1:12" ht="14.4" x14ac:dyDescent="0.3">
      <c r="A382" s="1"/>
      <c r="B382" s="1" t="str">
        <f>ReportExtract4[[#This Row],[ReportId]]&amp;"_"&amp;ReportExtract4[[#This Row],[PeriodId]]&amp;"_"&amp;ReportExtract4[[#This Row],[MktDesc]]</f>
        <v>6_90_Drinking (Bars/Nightclubs)</v>
      </c>
      <c r="C382" s="1">
        <v>6</v>
      </c>
      <c r="D382" s="1">
        <v>90</v>
      </c>
      <c r="E382" s="1" t="s">
        <v>15</v>
      </c>
      <c r="F382" s="1">
        <v>28052.384614999999</v>
      </c>
      <c r="G382" s="1">
        <v>255542570.45603999</v>
      </c>
      <c r="H382" s="1">
        <v>2112167.185457</v>
      </c>
      <c r="I382" s="1">
        <v>6.7214419999999997</v>
      </c>
      <c r="J382" s="1">
        <v>1.1993E-2</v>
      </c>
      <c r="K382" s="1">
        <v>1.2997999999999999E-2</v>
      </c>
      <c r="L382" s="1"/>
    </row>
    <row r="383" spans="1:12" ht="14.4" x14ac:dyDescent="0.3">
      <c r="A383" s="1"/>
      <c r="B383" s="1" t="str">
        <f>ReportExtract4[[#This Row],[ReportId]]&amp;"_"&amp;ReportExtract4[[#This Row],[PeriodId]]&amp;"_"&amp;ReportExtract4[[#This Row],[MktDesc]]</f>
        <v>6_90_Eating (Restaurants)</v>
      </c>
      <c r="C383" s="1">
        <v>6</v>
      </c>
      <c r="D383" s="1">
        <v>90</v>
      </c>
      <c r="E383" s="1" t="s">
        <v>16</v>
      </c>
      <c r="F383" s="1">
        <v>38170.153846000001</v>
      </c>
      <c r="G383" s="1">
        <v>315812703.96005601</v>
      </c>
      <c r="H383" s="1">
        <v>2571674.1427779999</v>
      </c>
      <c r="I383" s="1">
        <v>6.8224619999999998</v>
      </c>
      <c r="J383" s="1">
        <v>1.1841000000000001E-2</v>
      </c>
      <c r="K383" s="1">
        <v>1.2744999999999999E-2</v>
      </c>
      <c r="L383" s="1"/>
    </row>
    <row r="384" spans="1:12" ht="14.4" x14ac:dyDescent="0.3">
      <c r="A384" s="1"/>
      <c r="B384" s="1" t="str">
        <f>ReportExtract4[[#This Row],[ReportId]]&amp;"_"&amp;ReportExtract4[[#This Row],[PeriodId]]&amp;"_"&amp;ReportExtract4[[#This Row],[MktDesc]]</f>
        <v>6_90_Independent</v>
      </c>
      <c r="C384" s="1">
        <v>6</v>
      </c>
      <c r="D384" s="1">
        <v>90</v>
      </c>
      <c r="E384" s="1" t="s">
        <v>13</v>
      </c>
      <c r="F384" s="1">
        <v>53620.538460999996</v>
      </c>
      <c r="G384" s="1">
        <v>488783397.01525599</v>
      </c>
      <c r="H384" s="1">
        <v>3994664.718961</v>
      </c>
      <c r="I384" s="1">
        <v>6.7977249999999998</v>
      </c>
      <c r="J384" s="1">
        <v>1.213E-2</v>
      </c>
      <c r="K384" s="1">
        <v>1.307E-2</v>
      </c>
      <c r="L384" s="1"/>
    </row>
    <row r="385" spans="1:12" ht="14.4" x14ac:dyDescent="0.3">
      <c r="A385" s="1"/>
      <c r="B385" s="1" t="str">
        <f>ReportExtract4[[#This Row],[ReportId]]&amp;"_"&amp;ReportExtract4[[#This Row],[PeriodId]]&amp;"_"&amp;ReportExtract4[[#This Row],[MktDesc]]</f>
        <v>6_90_LOS ANGELES</v>
      </c>
      <c r="C385" s="1">
        <v>6</v>
      </c>
      <c r="D385" s="1">
        <v>90</v>
      </c>
      <c r="E385" s="1" t="s">
        <v>44</v>
      </c>
      <c r="F385" s="1">
        <v>1762.1538459999999</v>
      </c>
      <c r="G385" s="1">
        <v>15780277.567151999</v>
      </c>
      <c r="H385" s="1">
        <v>123613.59894700001</v>
      </c>
      <c r="I385" s="1">
        <v>7.0921159999999999</v>
      </c>
      <c r="J385" s="1">
        <v>8.3459999999999993E-3</v>
      </c>
      <c r="K385" s="1">
        <v>8.5939999999999992E-3</v>
      </c>
      <c r="L385" s="1"/>
    </row>
    <row r="386" spans="1:12" ht="14.4" x14ac:dyDescent="0.3">
      <c r="A386" s="1"/>
      <c r="B386" s="1" t="str">
        <f>ReportExtract4[[#This Row],[ReportId]]&amp;"_"&amp;ReportExtract4[[#This Row],[PeriodId]]&amp;"_"&amp;ReportExtract4[[#This Row],[MktDesc]]</f>
        <v>6_90_NEW YORK (DMA)</v>
      </c>
      <c r="C386" s="1">
        <v>6</v>
      </c>
      <c r="D386" s="1">
        <v>90</v>
      </c>
      <c r="E386" s="1" t="s">
        <v>72</v>
      </c>
      <c r="F386" s="1">
        <v>3378</v>
      </c>
      <c r="G386" s="1">
        <v>37146505.392307997</v>
      </c>
      <c r="H386" s="1">
        <v>278340.35452300002</v>
      </c>
      <c r="I386" s="1">
        <v>7.4142849999999996</v>
      </c>
      <c r="J386" s="1">
        <v>1.3698999999999999E-2</v>
      </c>
      <c r="K386" s="1">
        <v>1.4912E-2</v>
      </c>
      <c r="L386" s="1"/>
    </row>
    <row r="387" spans="1:12" ht="14.4" x14ac:dyDescent="0.3">
      <c r="A387" s="1"/>
      <c r="B387" s="1" t="str">
        <f>ReportExtract4[[#This Row],[ReportId]]&amp;"_"&amp;ReportExtract4[[#This Row],[PeriodId]]&amp;"_"&amp;ReportExtract4[[#This Row],[MktDesc]]</f>
        <v>6_90_Total US</v>
      </c>
      <c r="C387" s="1">
        <v>6</v>
      </c>
      <c r="D387" s="1">
        <v>90</v>
      </c>
      <c r="E387" s="1" t="s">
        <v>12</v>
      </c>
      <c r="F387" s="1">
        <v>66222.538461000004</v>
      </c>
      <c r="G387" s="1">
        <v>571355274.41609597</v>
      </c>
      <c r="H387" s="1">
        <v>4683841.3282350004</v>
      </c>
      <c r="I387" s="1">
        <v>6.7769069999999996</v>
      </c>
      <c r="J387" s="1">
        <v>1.1908999999999999E-2</v>
      </c>
      <c r="K387" s="1">
        <v>1.2857E-2</v>
      </c>
      <c r="L387" s="1"/>
    </row>
    <row r="388" spans="1:12" ht="14.4" x14ac:dyDescent="0.3">
      <c r="A388" s="1"/>
      <c r="B388" s="1" t="str">
        <f>ReportExtract4[[#This Row],[ReportId]]&amp;"_"&amp;ReportExtract4[[#This Row],[PeriodId]]&amp;"_"&amp;ReportExtract4[[#This Row],[MktDesc]]</f>
        <v>6_103_BOSTON</v>
      </c>
      <c r="C388" s="1">
        <v>6</v>
      </c>
      <c r="D388" s="1">
        <v>103</v>
      </c>
      <c r="E388" s="1" t="s">
        <v>40</v>
      </c>
      <c r="F388" s="1">
        <v>2056.0769230000001</v>
      </c>
      <c r="G388" s="1">
        <v>16707785.686928</v>
      </c>
      <c r="H388" s="1">
        <v>143969.041046</v>
      </c>
      <c r="I388" s="1">
        <v>6.4472909999999999</v>
      </c>
      <c r="J388" s="1">
        <v>1.7405E-2</v>
      </c>
      <c r="K388" s="1">
        <v>1.8471000000000001E-2</v>
      </c>
      <c r="L388" s="1"/>
    </row>
    <row r="389" spans="1:12" ht="14.4" x14ac:dyDescent="0.3">
      <c r="A389" s="1"/>
      <c r="B389" s="1" t="str">
        <f>ReportExtract4[[#This Row],[ReportId]]&amp;"_"&amp;ReportExtract4[[#This Row],[PeriodId]]&amp;"_"&amp;ReportExtract4[[#This Row],[MktDesc]]</f>
        <v>6_103_Chain</v>
      </c>
      <c r="C389" s="1">
        <v>6</v>
      </c>
      <c r="D389" s="1">
        <v>103</v>
      </c>
      <c r="E389" s="1" t="s">
        <v>14</v>
      </c>
      <c r="F389" s="1">
        <v>12421</v>
      </c>
      <c r="G389" s="1">
        <v>68425793.628836006</v>
      </c>
      <c r="H389" s="1">
        <v>623522.06791999994</v>
      </c>
      <c r="I389" s="1">
        <v>6.0967089999999997</v>
      </c>
      <c r="J389" s="1">
        <v>1.0768E-2</v>
      </c>
      <c r="K389" s="1">
        <v>1.1684999999999999E-2</v>
      </c>
      <c r="L389" s="1"/>
    </row>
    <row r="390" spans="1:12" ht="14.4" x14ac:dyDescent="0.3">
      <c r="A390" s="1"/>
      <c r="B390" s="1" t="str">
        <f>ReportExtract4[[#This Row],[ReportId]]&amp;"_"&amp;ReportExtract4[[#This Row],[PeriodId]]&amp;"_"&amp;ReportExtract4[[#This Row],[MktDesc]]</f>
        <v>6_103_CHICAGO</v>
      </c>
      <c r="C390" s="1">
        <v>6</v>
      </c>
      <c r="D390" s="1">
        <v>103</v>
      </c>
      <c r="E390" s="1" t="s">
        <v>41</v>
      </c>
      <c r="F390" s="1">
        <v>2248.3846149999999</v>
      </c>
      <c r="G390" s="1">
        <v>26382247.930084001</v>
      </c>
      <c r="H390" s="1">
        <v>217043.64228100001</v>
      </c>
      <c r="I390" s="1">
        <v>6.752929</v>
      </c>
      <c r="J390" s="1">
        <v>1.6528999999999999E-2</v>
      </c>
      <c r="K390" s="1">
        <v>1.8508E-2</v>
      </c>
      <c r="L390" s="1"/>
    </row>
    <row r="391" spans="1:12" ht="14.4" x14ac:dyDescent="0.3">
      <c r="A391" s="1"/>
      <c r="B391" s="1" t="str">
        <f>ReportExtract4[[#This Row],[ReportId]]&amp;"_"&amp;ReportExtract4[[#This Row],[PeriodId]]&amp;"_"&amp;ReportExtract4[[#This Row],[MktDesc]]</f>
        <v>6_103_DALLAS</v>
      </c>
      <c r="C391" s="1">
        <v>6</v>
      </c>
      <c r="D391" s="1">
        <v>103</v>
      </c>
      <c r="E391" s="1" t="s">
        <v>42</v>
      </c>
      <c r="F391" s="1">
        <v>1388.5384610000001</v>
      </c>
      <c r="G391" s="1">
        <v>9033704.9824839998</v>
      </c>
      <c r="H391" s="1">
        <v>78860.782680000004</v>
      </c>
      <c r="I391" s="1">
        <v>6.3640309999999998</v>
      </c>
      <c r="J391" s="1">
        <v>1.0219000000000001E-2</v>
      </c>
      <c r="K391" s="1">
        <v>1.1261999999999999E-2</v>
      </c>
      <c r="L391" s="1"/>
    </row>
    <row r="392" spans="1:12" ht="14.4" x14ac:dyDescent="0.3">
      <c r="A392" s="1"/>
      <c r="B392" s="1" t="str">
        <f>ReportExtract4[[#This Row],[ReportId]]&amp;"_"&amp;ReportExtract4[[#This Row],[PeriodId]]&amp;"_"&amp;ReportExtract4[[#This Row],[MktDesc]]</f>
        <v>6_103_DENVER</v>
      </c>
      <c r="C392" s="1">
        <v>6</v>
      </c>
      <c r="D392" s="1">
        <v>103</v>
      </c>
      <c r="E392" s="1" t="s">
        <v>43</v>
      </c>
      <c r="F392" s="1">
        <v>1381</v>
      </c>
      <c r="G392" s="1">
        <v>8066814.4614800001</v>
      </c>
      <c r="H392" s="1">
        <v>80253.472452999995</v>
      </c>
      <c r="I392" s="1">
        <v>5.5842609999999997</v>
      </c>
      <c r="J392" s="1">
        <v>1.2382000000000001E-2</v>
      </c>
      <c r="K392" s="1">
        <v>1.2394000000000001E-2</v>
      </c>
      <c r="L392" s="1"/>
    </row>
    <row r="393" spans="1:12" ht="14.4" x14ac:dyDescent="0.3">
      <c r="A393" s="1"/>
      <c r="B393" s="1" t="str">
        <f>ReportExtract4[[#This Row],[ReportId]]&amp;"_"&amp;ReportExtract4[[#This Row],[PeriodId]]&amp;"_"&amp;ReportExtract4[[#This Row],[MktDesc]]</f>
        <v>6_103_Drinking (Bars/Nightclubs)</v>
      </c>
      <c r="C393" s="1">
        <v>6</v>
      </c>
      <c r="D393" s="1">
        <v>103</v>
      </c>
      <c r="E393" s="1" t="s">
        <v>15</v>
      </c>
      <c r="F393" s="1">
        <v>29143.230769000002</v>
      </c>
      <c r="G393" s="1">
        <v>215239435.33105201</v>
      </c>
      <c r="H393" s="1">
        <v>1973746.8403739999</v>
      </c>
      <c r="I393" s="1">
        <v>6.0583989999999996</v>
      </c>
      <c r="J393" s="1">
        <v>1.2541E-2</v>
      </c>
      <c r="K393" s="1">
        <v>1.3746E-2</v>
      </c>
      <c r="L393" s="1"/>
    </row>
    <row r="394" spans="1:12" ht="14.4" x14ac:dyDescent="0.3">
      <c r="A394" s="1"/>
      <c r="B394" s="1" t="str">
        <f>ReportExtract4[[#This Row],[ReportId]]&amp;"_"&amp;ReportExtract4[[#This Row],[PeriodId]]&amp;"_"&amp;ReportExtract4[[#This Row],[MktDesc]]</f>
        <v>6_103_Eating (Restaurants)</v>
      </c>
      <c r="C394" s="1">
        <v>6</v>
      </c>
      <c r="D394" s="1">
        <v>103</v>
      </c>
      <c r="E394" s="1" t="s">
        <v>16</v>
      </c>
      <c r="F394" s="1">
        <v>37805.692306999998</v>
      </c>
      <c r="G394" s="1">
        <v>267546857.319444</v>
      </c>
      <c r="H394" s="1">
        <v>2389044.0974969999</v>
      </c>
      <c r="I394" s="1">
        <v>6.2216149999999999</v>
      </c>
      <c r="J394" s="1">
        <v>1.176E-2</v>
      </c>
      <c r="K394" s="1">
        <v>1.2746E-2</v>
      </c>
      <c r="L394" s="1"/>
    </row>
    <row r="395" spans="1:12" ht="14.4" x14ac:dyDescent="0.3">
      <c r="A395" s="1"/>
      <c r="B395" s="1" t="str">
        <f>ReportExtract4[[#This Row],[ReportId]]&amp;"_"&amp;ReportExtract4[[#This Row],[PeriodId]]&amp;"_"&amp;ReportExtract4[[#This Row],[MktDesc]]</f>
        <v>6_103_Independent</v>
      </c>
      <c r="C395" s="1">
        <v>6</v>
      </c>
      <c r="D395" s="1">
        <v>103</v>
      </c>
      <c r="E395" s="1" t="s">
        <v>13</v>
      </c>
      <c r="F395" s="1">
        <v>54527.923075999999</v>
      </c>
      <c r="G395" s="1">
        <v>414360499.02165997</v>
      </c>
      <c r="H395" s="1">
        <v>3739268.869951</v>
      </c>
      <c r="I395" s="1">
        <v>6.1562910000000004</v>
      </c>
      <c r="J395" s="1">
        <v>1.2356000000000001E-2</v>
      </c>
      <c r="K395" s="1">
        <v>1.3455999999999999E-2</v>
      </c>
      <c r="L395" s="1"/>
    </row>
    <row r="396" spans="1:12" ht="14.4" x14ac:dyDescent="0.3">
      <c r="A396" s="1"/>
      <c r="B396" s="1" t="str">
        <f>ReportExtract4[[#This Row],[ReportId]]&amp;"_"&amp;ReportExtract4[[#This Row],[PeriodId]]&amp;"_"&amp;ReportExtract4[[#This Row],[MktDesc]]</f>
        <v>6_103_LOS ANGELES</v>
      </c>
      <c r="C396" s="1">
        <v>6</v>
      </c>
      <c r="D396" s="1">
        <v>103</v>
      </c>
      <c r="E396" s="1" t="s">
        <v>44</v>
      </c>
      <c r="F396" s="1">
        <v>1624</v>
      </c>
      <c r="G396" s="1">
        <v>10836182.308944</v>
      </c>
      <c r="H396" s="1">
        <v>91561.816806000003</v>
      </c>
      <c r="I396" s="1">
        <v>6.5749029999999999</v>
      </c>
      <c r="J396" s="1">
        <v>7.273E-3</v>
      </c>
      <c r="K396" s="1">
        <v>7.5389999999999997E-3</v>
      </c>
      <c r="L396" s="1"/>
    </row>
    <row r="397" spans="1:12" ht="14.4" x14ac:dyDescent="0.3">
      <c r="A397" s="1"/>
      <c r="B397" s="1" t="str">
        <f>ReportExtract4[[#This Row],[ReportId]]&amp;"_"&amp;ReportExtract4[[#This Row],[PeriodId]]&amp;"_"&amp;ReportExtract4[[#This Row],[MktDesc]]</f>
        <v>6_103_NEW YORK (DMA)</v>
      </c>
      <c r="C397" s="1">
        <v>6</v>
      </c>
      <c r="D397" s="1">
        <v>103</v>
      </c>
      <c r="E397" s="1" t="s">
        <v>72</v>
      </c>
      <c r="F397" s="1">
        <v>3196.6923069999998</v>
      </c>
      <c r="G397" s="1">
        <v>28849143.468975998</v>
      </c>
      <c r="H397" s="1">
        <v>241423.387308</v>
      </c>
      <c r="I397" s="1">
        <v>6.6386690000000002</v>
      </c>
      <c r="J397" s="1">
        <v>1.4088E-2</v>
      </c>
      <c r="K397" s="1">
        <v>1.5236E-2</v>
      </c>
      <c r="L397" s="1"/>
    </row>
    <row r="398" spans="1:12" ht="14.4" x14ac:dyDescent="0.3">
      <c r="A398" s="1"/>
      <c r="B398" s="1" t="str">
        <f>ReportExtract4[[#This Row],[ReportId]]&amp;"_"&amp;ReportExtract4[[#This Row],[PeriodId]]&amp;"_"&amp;ReportExtract4[[#This Row],[MktDesc]]</f>
        <v>6_103_Total US</v>
      </c>
      <c r="C398" s="1">
        <v>6</v>
      </c>
      <c r="D398" s="1">
        <v>103</v>
      </c>
      <c r="E398" s="1" t="s">
        <v>12</v>
      </c>
      <c r="F398" s="1">
        <v>66948.923076000006</v>
      </c>
      <c r="G398" s="1">
        <v>482786292.65049601</v>
      </c>
      <c r="H398" s="1">
        <v>4362790.937872</v>
      </c>
      <c r="I398" s="1">
        <v>6.1477750000000002</v>
      </c>
      <c r="J398" s="1">
        <v>1.2101000000000001E-2</v>
      </c>
      <c r="K398" s="1">
        <v>1.3173000000000001E-2</v>
      </c>
      <c r="L398" s="1"/>
    </row>
    <row r="399" spans="1:12" ht="14.4" x14ac:dyDescent="0.3">
      <c r="A399" s="1"/>
      <c r="B399" s="1" t="str">
        <f>ReportExtract4[[#This Row],[ReportId]]&amp;"_"&amp;ReportExtract4[[#This Row],[PeriodId]]&amp;"_"&amp;ReportExtract4[[#This Row],[MktDesc]]</f>
        <v>7_40_BOSTON</v>
      </c>
      <c r="C399" s="1">
        <v>7</v>
      </c>
      <c r="D399" s="1">
        <v>40</v>
      </c>
      <c r="E399" s="1" t="s">
        <v>40</v>
      </c>
      <c r="F399" s="1">
        <v>963</v>
      </c>
      <c r="G399" s="1">
        <v>1615710.9841199999</v>
      </c>
      <c r="H399" s="1">
        <v>12435.771021</v>
      </c>
      <c r="I399" s="1">
        <v>7.2180260000000001</v>
      </c>
      <c r="J399" s="1">
        <v>0.42779800000000001</v>
      </c>
      <c r="K399" s="1">
        <v>0.39152999999999999</v>
      </c>
      <c r="L399" s="1"/>
    </row>
    <row r="400" spans="1:12" ht="14.4" x14ac:dyDescent="0.3">
      <c r="A400" s="1"/>
      <c r="B400" s="1" t="str">
        <f>ReportExtract4[[#This Row],[ReportId]]&amp;"_"&amp;ReportExtract4[[#This Row],[PeriodId]]&amp;"_"&amp;ReportExtract4[[#This Row],[MktDesc]]</f>
        <v>7_40_Chain</v>
      </c>
      <c r="C400" s="1">
        <v>7</v>
      </c>
      <c r="D400" s="1">
        <v>40</v>
      </c>
      <c r="E400" s="1" t="s">
        <v>14</v>
      </c>
      <c r="F400" s="1">
        <v>4838.3333329999996</v>
      </c>
      <c r="G400" s="1">
        <v>13579760.159832001</v>
      </c>
      <c r="H400" s="1">
        <v>112266.145556</v>
      </c>
      <c r="I400" s="1">
        <v>6.7200230000000003</v>
      </c>
      <c r="J400" s="1">
        <v>0.71357300000000001</v>
      </c>
      <c r="K400" s="1">
        <v>0.67814200000000002</v>
      </c>
      <c r="L400" s="1"/>
    </row>
    <row r="401" spans="1:12" ht="14.4" x14ac:dyDescent="0.3">
      <c r="A401" s="1"/>
      <c r="B401" s="1" t="str">
        <f>ReportExtract4[[#This Row],[ReportId]]&amp;"_"&amp;ReportExtract4[[#This Row],[PeriodId]]&amp;"_"&amp;ReportExtract4[[#This Row],[MktDesc]]</f>
        <v>7_40_CHICAGO</v>
      </c>
      <c r="C401" s="1">
        <v>7</v>
      </c>
      <c r="D401" s="1">
        <v>40</v>
      </c>
      <c r="E401" s="1" t="s">
        <v>41</v>
      </c>
      <c r="F401" s="1">
        <v>648.33333300000004</v>
      </c>
      <c r="G401" s="1">
        <v>3586029.2167440001</v>
      </c>
      <c r="H401" s="1">
        <v>28491.318112000001</v>
      </c>
      <c r="I401" s="1">
        <v>6.9924400000000002</v>
      </c>
      <c r="J401" s="1">
        <v>0.56650199999999995</v>
      </c>
      <c r="K401" s="1">
        <v>0.50578299999999998</v>
      </c>
      <c r="L401" s="1"/>
    </row>
    <row r="402" spans="1:12" ht="14.4" x14ac:dyDescent="0.3">
      <c r="A402" s="1"/>
      <c r="B402" s="1" t="str">
        <f>ReportExtract4[[#This Row],[ReportId]]&amp;"_"&amp;ReportExtract4[[#This Row],[PeriodId]]&amp;"_"&amp;ReportExtract4[[#This Row],[MktDesc]]</f>
        <v>7_40_DALLAS</v>
      </c>
      <c r="C402" s="1">
        <v>7</v>
      </c>
      <c r="D402" s="1">
        <v>40</v>
      </c>
      <c r="E402" s="1" t="s">
        <v>42</v>
      </c>
      <c r="F402" s="1">
        <v>557</v>
      </c>
      <c r="G402" s="1">
        <v>1508707.412432</v>
      </c>
      <c r="H402" s="1">
        <v>11792.456565</v>
      </c>
      <c r="I402" s="1">
        <v>7.1076860000000002</v>
      </c>
      <c r="J402" s="1">
        <v>0.69368600000000002</v>
      </c>
      <c r="K402" s="1">
        <v>0.64685999999999999</v>
      </c>
      <c r="L402" s="1"/>
    </row>
    <row r="403" spans="1:12" ht="14.4" x14ac:dyDescent="0.3">
      <c r="A403" s="1"/>
      <c r="B403" s="1" t="str">
        <f>ReportExtract4[[#This Row],[ReportId]]&amp;"_"&amp;ReportExtract4[[#This Row],[PeriodId]]&amp;"_"&amp;ReportExtract4[[#This Row],[MktDesc]]</f>
        <v>7_40_DENVER</v>
      </c>
      <c r="C403" s="1">
        <v>7</v>
      </c>
      <c r="D403" s="1">
        <v>40</v>
      </c>
      <c r="E403" s="1" t="s">
        <v>43</v>
      </c>
      <c r="F403" s="1">
        <v>532.66666599999996</v>
      </c>
      <c r="G403" s="1">
        <v>1214050.478296</v>
      </c>
      <c r="H403" s="1">
        <v>10259.225972</v>
      </c>
      <c r="I403" s="1">
        <v>6.5743010000000002</v>
      </c>
      <c r="J403" s="1">
        <v>0.57040800000000003</v>
      </c>
      <c r="K403" s="1">
        <v>0.51365000000000005</v>
      </c>
      <c r="L403" s="1"/>
    </row>
    <row r="404" spans="1:12" ht="14.4" x14ac:dyDescent="0.3">
      <c r="A404" s="1"/>
      <c r="B404" s="1" t="str">
        <f>ReportExtract4[[#This Row],[ReportId]]&amp;"_"&amp;ReportExtract4[[#This Row],[PeriodId]]&amp;"_"&amp;ReportExtract4[[#This Row],[MktDesc]]</f>
        <v>7_40_Drinking (Bars/Nightclubs)</v>
      </c>
      <c r="C404" s="1">
        <v>7</v>
      </c>
      <c r="D404" s="1">
        <v>40</v>
      </c>
      <c r="E404" s="1" t="s">
        <v>15</v>
      </c>
      <c r="F404" s="1">
        <v>11752.666665999999</v>
      </c>
      <c r="G404" s="1">
        <v>36046319.19348</v>
      </c>
      <c r="H404" s="1">
        <v>298239.35099399998</v>
      </c>
      <c r="I404" s="1">
        <v>6.7146509999999999</v>
      </c>
      <c r="J404" s="1">
        <v>0.59174599999999999</v>
      </c>
      <c r="K404" s="1">
        <v>0.54979599999999995</v>
      </c>
      <c r="L404" s="1"/>
    </row>
    <row r="405" spans="1:12" ht="14.4" x14ac:dyDescent="0.3">
      <c r="A405" s="1"/>
      <c r="B405" s="1" t="str">
        <f>ReportExtract4[[#This Row],[ReportId]]&amp;"_"&amp;ReportExtract4[[#This Row],[PeriodId]]&amp;"_"&amp;ReportExtract4[[#This Row],[MktDesc]]</f>
        <v>7_40_Eating (Restaurants)</v>
      </c>
      <c r="C405" s="1">
        <v>7</v>
      </c>
      <c r="D405" s="1">
        <v>40</v>
      </c>
      <c r="E405" s="1" t="s">
        <v>16</v>
      </c>
      <c r="F405" s="1">
        <v>14590</v>
      </c>
      <c r="G405" s="1">
        <v>31984113.440575998</v>
      </c>
      <c r="H405" s="1">
        <v>257969.18435699999</v>
      </c>
      <c r="I405" s="1">
        <v>6.8880129999999999</v>
      </c>
      <c r="J405" s="1">
        <v>0.623838</v>
      </c>
      <c r="K405" s="1">
        <v>0.58359300000000003</v>
      </c>
      <c r="L405" s="1"/>
    </row>
    <row r="406" spans="1:12" ht="14.4" x14ac:dyDescent="0.3">
      <c r="A406" s="1"/>
      <c r="B406" s="1" t="str">
        <f>ReportExtract4[[#This Row],[ReportId]]&amp;"_"&amp;ReportExtract4[[#This Row],[PeriodId]]&amp;"_"&amp;ReportExtract4[[#This Row],[MktDesc]]</f>
        <v>7_40_Independent</v>
      </c>
      <c r="C406" s="1">
        <v>7</v>
      </c>
      <c r="D406" s="1">
        <v>40</v>
      </c>
      <c r="E406" s="1" t="s">
        <v>13</v>
      </c>
      <c r="F406" s="1">
        <v>21504.333332999999</v>
      </c>
      <c r="G406" s="1">
        <v>54450672.474224001</v>
      </c>
      <c r="H406" s="1">
        <v>443942.38979400002</v>
      </c>
      <c r="I406" s="1">
        <v>6.8140309999999999</v>
      </c>
      <c r="J406" s="1">
        <v>0.58399000000000001</v>
      </c>
      <c r="K406" s="1">
        <v>0.54264199999999996</v>
      </c>
      <c r="L406" s="1"/>
    </row>
    <row r="407" spans="1:12" ht="14.4" x14ac:dyDescent="0.3">
      <c r="A407" s="1"/>
      <c r="B407" s="1" t="str">
        <f>ReportExtract4[[#This Row],[ReportId]]&amp;"_"&amp;ReportExtract4[[#This Row],[PeriodId]]&amp;"_"&amp;ReportExtract4[[#This Row],[MktDesc]]</f>
        <v>7_40_LOS ANGELES</v>
      </c>
      <c r="C407" s="1">
        <v>7</v>
      </c>
      <c r="D407" s="1">
        <v>40</v>
      </c>
      <c r="E407" s="1" t="s">
        <v>44</v>
      </c>
      <c r="F407" s="1">
        <v>684.33333300000004</v>
      </c>
      <c r="G407" s="1">
        <v>2261569.1854519998</v>
      </c>
      <c r="H407" s="1">
        <v>17400.249302</v>
      </c>
      <c r="I407" s="1">
        <v>7.2207429999999997</v>
      </c>
      <c r="J407" s="1">
        <v>0.69294100000000003</v>
      </c>
      <c r="K407" s="1">
        <v>0.65828299999999995</v>
      </c>
      <c r="L407" s="1"/>
    </row>
    <row r="408" spans="1:12" ht="14.4" x14ac:dyDescent="0.3">
      <c r="A408" s="1"/>
      <c r="B408" s="1" t="str">
        <f>ReportExtract4[[#This Row],[ReportId]]&amp;"_"&amp;ReportExtract4[[#This Row],[PeriodId]]&amp;"_"&amp;ReportExtract4[[#This Row],[MktDesc]]</f>
        <v>7_40_NEW YORK (DMA)</v>
      </c>
      <c r="C408" s="1">
        <v>7</v>
      </c>
      <c r="D408" s="1">
        <v>40</v>
      </c>
      <c r="E408" s="1" t="s">
        <v>72</v>
      </c>
      <c r="F408" s="1">
        <v>1284.333333</v>
      </c>
      <c r="G408" s="1">
        <v>4535705.416468</v>
      </c>
      <c r="H408" s="1">
        <v>35692.611735999999</v>
      </c>
      <c r="I408" s="1">
        <v>7.0598260000000002</v>
      </c>
      <c r="J408" s="1">
        <v>0.62163800000000002</v>
      </c>
      <c r="K408" s="1">
        <v>0.54871599999999998</v>
      </c>
      <c r="L408" s="1"/>
    </row>
    <row r="409" spans="1:12" ht="14.4" x14ac:dyDescent="0.3">
      <c r="A409" s="1"/>
      <c r="B409" s="1" t="str">
        <f>ReportExtract4[[#This Row],[ReportId]]&amp;"_"&amp;ReportExtract4[[#This Row],[PeriodId]]&amp;"_"&amp;ReportExtract4[[#This Row],[MktDesc]]</f>
        <v>7_40_Total US</v>
      </c>
      <c r="C409" s="1">
        <v>7</v>
      </c>
      <c r="D409" s="1">
        <v>40</v>
      </c>
      <c r="E409" s="1" t="s">
        <v>12</v>
      </c>
      <c r="F409" s="1">
        <v>26342.666666000001</v>
      </c>
      <c r="G409" s="1">
        <v>68030432.634056002</v>
      </c>
      <c r="H409" s="1">
        <v>556208.53535100003</v>
      </c>
      <c r="I409" s="1">
        <v>6.7950559999999998</v>
      </c>
      <c r="J409" s="1">
        <v>0.60621000000000003</v>
      </c>
      <c r="K409" s="1">
        <v>0.56518500000000005</v>
      </c>
      <c r="L409" s="1"/>
    </row>
    <row r="410" spans="1:12" ht="14.4" x14ac:dyDescent="0.3">
      <c r="A410" s="1"/>
      <c r="B410" s="1" t="str">
        <f>ReportExtract4[[#This Row],[ReportId]]&amp;"_"&amp;ReportExtract4[[#This Row],[PeriodId]]&amp;"_"&amp;ReportExtract4[[#This Row],[MktDesc]]</f>
        <v>7_53_BOSTON</v>
      </c>
      <c r="C410" s="1">
        <v>7</v>
      </c>
      <c r="D410" s="1">
        <v>53</v>
      </c>
      <c r="E410" s="1" t="s">
        <v>40</v>
      </c>
      <c r="F410" s="1">
        <v>979.33333300000004</v>
      </c>
      <c r="G410" s="1">
        <v>1703128.3814999999</v>
      </c>
      <c r="H410" s="1">
        <v>14007.006944999999</v>
      </c>
      <c r="I410" s="1">
        <v>6.7550650000000001</v>
      </c>
      <c r="J410" s="1">
        <v>0.44619199999999998</v>
      </c>
      <c r="K410" s="1">
        <v>0.40129100000000001</v>
      </c>
      <c r="L410" s="1"/>
    </row>
    <row r="411" spans="1:12" ht="14.4" x14ac:dyDescent="0.3">
      <c r="A411" s="1"/>
      <c r="B411" s="1" t="str">
        <f>ReportExtract4[[#This Row],[ReportId]]&amp;"_"&amp;ReportExtract4[[#This Row],[PeriodId]]&amp;"_"&amp;ReportExtract4[[#This Row],[MktDesc]]</f>
        <v>7_53_Chain</v>
      </c>
      <c r="C411" s="1">
        <v>7</v>
      </c>
      <c r="D411" s="1">
        <v>53</v>
      </c>
      <c r="E411" s="1" t="s">
        <v>14</v>
      </c>
      <c r="F411" s="1">
        <v>5095</v>
      </c>
      <c r="G411" s="1">
        <v>12871029.278216001</v>
      </c>
      <c r="H411" s="1">
        <v>108810.66379799999</v>
      </c>
      <c r="I411" s="1">
        <v>6.5715719999999997</v>
      </c>
      <c r="J411" s="1">
        <v>0.65656999999999999</v>
      </c>
      <c r="K411" s="1">
        <v>0.618425</v>
      </c>
      <c r="L411" s="1"/>
    </row>
    <row r="412" spans="1:12" ht="14.4" x14ac:dyDescent="0.3">
      <c r="A412" s="1"/>
      <c r="B412" s="1" t="str">
        <f>ReportExtract4[[#This Row],[ReportId]]&amp;"_"&amp;ReportExtract4[[#This Row],[PeriodId]]&amp;"_"&amp;ReportExtract4[[#This Row],[MktDesc]]</f>
        <v>7_53_CHICAGO</v>
      </c>
      <c r="C412" s="1">
        <v>7</v>
      </c>
      <c r="D412" s="1">
        <v>53</v>
      </c>
      <c r="E412" s="1" t="s">
        <v>41</v>
      </c>
      <c r="F412" s="1">
        <v>561</v>
      </c>
      <c r="G412" s="1">
        <v>3415456.0372319999</v>
      </c>
      <c r="H412" s="1">
        <v>28628.670094000001</v>
      </c>
      <c r="I412" s="1">
        <v>6.627885</v>
      </c>
      <c r="J412" s="1">
        <v>0.571716</v>
      </c>
      <c r="K412" s="1">
        <v>0.50534900000000005</v>
      </c>
      <c r="L412" s="1"/>
    </row>
    <row r="413" spans="1:12" ht="14.4" x14ac:dyDescent="0.3">
      <c r="A413" s="1"/>
      <c r="B413" s="1" t="str">
        <f>ReportExtract4[[#This Row],[ReportId]]&amp;"_"&amp;ReportExtract4[[#This Row],[PeriodId]]&amp;"_"&amp;ReportExtract4[[#This Row],[MktDesc]]</f>
        <v>7_53_DALLAS</v>
      </c>
      <c r="C413" s="1">
        <v>7</v>
      </c>
      <c r="D413" s="1">
        <v>53</v>
      </c>
      <c r="E413" s="1" t="s">
        <v>42</v>
      </c>
      <c r="F413" s="1">
        <v>516.33333300000004</v>
      </c>
      <c r="G413" s="1">
        <v>1580817.72034</v>
      </c>
      <c r="H413" s="1">
        <v>12626.271138</v>
      </c>
      <c r="I413" s="1">
        <v>6.9555930000000004</v>
      </c>
      <c r="J413" s="1">
        <v>0.68628400000000001</v>
      </c>
      <c r="K413" s="1">
        <v>0.641343</v>
      </c>
      <c r="L413" s="1"/>
    </row>
    <row r="414" spans="1:12" ht="14.4" x14ac:dyDescent="0.3">
      <c r="A414" s="1"/>
      <c r="B414" s="1" t="str">
        <f>ReportExtract4[[#This Row],[ReportId]]&amp;"_"&amp;ReportExtract4[[#This Row],[PeriodId]]&amp;"_"&amp;ReportExtract4[[#This Row],[MktDesc]]</f>
        <v>7_53_DENVER</v>
      </c>
      <c r="C414" s="1">
        <v>7</v>
      </c>
      <c r="D414" s="1">
        <v>53</v>
      </c>
      <c r="E414" s="1" t="s">
        <v>43</v>
      </c>
      <c r="F414" s="1">
        <v>437</v>
      </c>
      <c r="G414" s="1">
        <v>1093872.903776</v>
      </c>
      <c r="H414" s="1">
        <v>9741.5788659999998</v>
      </c>
      <c r="I414" s="1">
        <v>6.2382819999999999</v>
      </c>
      <c r="J414" s="1">
        <v>0.56133500000000003</v>
      </c>
      <c r="K414" s="1">
        <v>0.49913200000000002</v>
      </c>
      <c r="L414" s="1"/>
    </row>
    <row r="415" spans="1:12" ht="14.4" x14ac:dyDescent="0.3">
      <c r="A415" s="1"/>
      <c r="B415" s="1" t="str">
        <f>ReportExtract4[[#This Row],[ReportId]]&amp;"_"&amp;ReportExtract4[[#This Row],[PeriodId]]&amp;"_"&amp;ReportExtract4[[#This Row],[MktDesc]]</f>
        <v>7_53_Drinking (Bars/Nightclubs)</v>
      </c>
      <c r="C415" s="1">
        <v>7</v>
      </c>
      <c r="D415" s="1">
        <v>53</v>
      </c>
      <c r="E415" s="1" t="s">
        <v>15</v>
      </c>
      <c r="F415" s="1">
        <v>10197.333333</v>
      </c>
      <c r="G415" s="1">
        <v>31009530.203871999</v>
      </c>
      <c r="H415" s="1">
        <v>263033.99424700002</v>
      </c>
      <c r="I415" s="1">
        <v>6.5495400000000004</v>
      </c>
      <c r="J415" s="1">
        <v>0.57533500000000004</v>
      </c>
      <c r="K415" s="1">
        <v>0.53578700000000001</v>
      </c>
      <c r="L415" s="1"/>
    </row>
    <row r="416" spans="1:12" ht="14.4" x14ac:dyDescent="0.3">
      <c r="A416" s="1"/>
      <c r="B416" s="1" t="str">
        <f>ReportExtract4[[#This Row],[ReportId]]&amp;"_"&amp;ReportExtract4[[#This Row],[PeriodId]]&amp;"_"&amp;ReportExtract4[[#This Row],[MktDesc]]</f>
        <v>7_53_Eating (Restaurants)</v>
      </c>
      <c r="C416" s="1">
        <v>7</v>
      </c>
      <c r="D416" s="1">
        <v>53</v>
      </c>
      <c r="E416" s="1" t="s">
        <v>16</v>
      </c>
      <c r="F416" s="1">
        <v>14651</v>
      </c>
      <c r="G416" s="1">
        <v>42102813.271523997</v>
      </c>
      <c r="H416" s="1">
        <v>349967.73555400001</v>
      </c>
      <c r="I416" s="1">
        <v>6.6836019999999996</v>
      </c>
      <c r="J416" s="1">
        <v>0.63761999999999996</v>
      </c>
      <c r="K416" s="1">
        <v>0.59599100000000005</v>
      </c>
      <c r="L416" s="1"/>
    </row>
    <row r="417" spans="1:12" ht="14.4" x14ac:dyDescent="0.3">
      <c r="A417" s="1"/>
      <c r="B417" s="1" t="str">
        <f>ReportExtract4[[#This Row],[ReportId]]&amp;"_"&amp;ReportExtract4[[#This Row],[PeriodId]]&amp;"_"&amp;ReportExtract4[[#This Row],[MktDesc]]</f>
        <v>7_53_Independent</v>
      </c>
      <c r="C417" s="1">
        <v>7</v>
      </c>
      <c r="D417" s="1">
        <v>53</v>
      </c>
      <c r="E417" s="1" t="s">
        <v>13</v>
      </c>
      <c r="F417" s="1">
        <v>19753.333332999999</v>
      </c>
      <c r="G417" s="1">
        <v>60241314.197180003</v>
      </c>
      <c r="H417" s="1">
        <v>504191.06600400002</v>
      </c>
      <c r="I417" s="1">
        <v>6.6378399999999997</v>
      </c>
      <c r="J417" s="1">
        <v>0.59999599999999997</v>
      </c>
      <c r="K417" s="1">
        <v>0.55930500000000005</v>
      </c>
      <c r="L417" s="1"/>
    </row>
    <row r="418" spans="1:12" ht="14.4" x14ac:dyDescent="0.3">
      <c r="A418" s="1"/>
      <c r="B418" s="1" t="str">
        <f>ReportExtract4[[#This Row],[ReportId]]&amp;"_"&amp;ReportExtract4[[#This Row],[PeriodId]]&amp;"_"&amp;ReportExtract4[[#This Row],[MktDesc]]</f>
        <v>7_53_LOS ANGELES</v>
      </c>
      <c r="C418" s="1">
        <v>7</v>
      </c>
      <c r="D418" s="1">
        <v>53</v>
      </c>
      <c r="E418" s="1" t="s">
        <v>44</v>
      </c>
      <c r="F418" s="1">
        <v>550.33333300000004</v>
      </c>
      <c r="G418" s="1">
        <v>2284032.4086799999</v>
      </c>
      <c r="H418" s="1">
        <v>18089.771464000001</v>
      </c>
      <c r="I418" s="1">
        <v>7.0144989999999998</v>
      </c>
      <c r="J418" s="1">
        <v>0.67593499999999995</v>
      </c>
      <c r="K418" s="1">
        <v>0.640463</v>
      </c>
      <c r="L418" s="1"/>
    </row>
    <row r="419" spans="1:12" ht="14.4" x14ac:dyDescent="0.3">
      <c r="A419" s="1"/>
      <c r="B419" s="1" t="str">
        <f>ReportExtract4[[#This Row],[ReportId]]&amp;"_"&amp;ReportExtract4[[#This Row],[PeriodId]]&amp;"_"&amp;ReportExtract4[[#This Row],[MktDesc]]</f>
        <v>7_53_NEW YORK (DMA)</v>
      </c>
      <c r="C419" s="1">
        <v>7</v>
      </c>
      <c r="D419" s="1">
        <v>53</v>
      </c>
      <c r="E419" s="1" t="s">
        <v>72</v>
      </c>
      <c r="F419" s="1">
        <v>1115.6666660000001</v>
      </c>
      <c r="G419" s="1">
        <v>5128759.8531280002</v>
      </c>
      <c r="H419" s="1">
        <v>41023.150141999999</v>
      </c>
      <c r="I419" s="1">
        <v>6.9456170000000004</v>
      </c>
      <c r="J419" s="1">
        <v>0.64567300000000005</v>
      </c>
      <c r="K419" s="1">
        <v>0.58149099999999998</v>
      </c>
      <c r="L419" s="1"/>
    </row>
    <row r="420" spans="1:12" ht="14.4" x14ac:dyDescent="0.3">
      <c r="A420" s="1"/>
      <c r="B420" s="1" t="str">
        <f>ReportExtract4[[#This Row],[ReportId]]&amp;"_"&amp;ReportExtract4[[#This Row],[PeriodId]]&amp;"_"&amp;ReportExtract4[[#This Row],[MktDesc]]</f>
        <v>7_53_Total US</v>
      </c>
      <c r="C420" s="1">
        <v>7</v>
      </c>
      <c r="D420" s="1">
        <v>53</v>
      </c>
      <c r="E420" s="1" t="s">
        <v>12</v>
      </c>
      <c r="F420" s="1">
        <v>24848.333332999999</v>
      </c>
      <c r="G420" s="1">
        <v>73112343.475396007</v>
      </c>
      <c r="H420" s="1">
        <v>613001.72980199999</v>
      </c>
      <c r="I420" s="1">
        <v>6.6260770000000004</v>
      </c>
      <c r="J420" s="1">
        <v>0.60931500000000005</v>
      </c>
      <c r="K420" s="1">
        <v>0.56887900000000002</v>
      </c>
      <c r="L420" s="1"/>
    </row>
    <row r="421" spans="1:12" ht="14.4" x14ac:dyDescent="0.3">
      <c r="A421" s="1"/>
      <c r="B421" s="1" t="str">
        <f>ReportExtract4[[#This Row],[ReportId]]&amp;"_"&amp;ReportExtract4[[#This Row],[PeriodId]]&amp;"_"&amp;ReportExtract4[[#This Row],[MktDesc]]</f>
        <v>7_66_BOSTON</v>
      </c>
      <c r="C421" s="1">
        <v>7</v>
      </c>
      <c r="D421" s="1">
        <v>66</v>
      </c>
      <c r="E421" s="1" t="s">
        <v>40</v>
      </c>
      <c r="F421" s="1">
        <v>1146.6666660000001</v>
      </c>
      <c r="G421" s="1">
        <v>2111171.8263280001</v>
      </c>
      <c r="H421" s="1">
        <v>20011.351777</v>
      </c>
      <c r="I421" s="1">
        <v>5.8610389999999999</v>
      </c>
      <c r="J421" s="1">
        <v>0.50026599999999999</v>
      </c>
      <c r="K421" s="1">
        <v>0.45316499999999998</v>
      </c>
      <c r="L421" s="1"/>
    </row>
    <row r="422" spans="1:12" ht="14.4" x14ac:dyDescent="0.3">
      <c r="A422" s="1"/>
      <c r="B422" s="1" t="str">
        <f>ReportExtract4[[#This Row],[ReportId]]&amp;"_"&amp;ReportExtract4[[#This Row],[PeriodId]]&amp;"_"&amp;ReportExtract4[[#This Row],[MktDesc]]</f>
        <v>7_66_Chain</v>
      </c>
      <c r="C422" s="1">
        <v>7</v>
      </c>
      <c r="D422" s="1">
        <v>66</v>
      </c>
      <c r="E422" s="1" t="s">
        <v>14</v>
      </c>
      <c r="F422" s="1">
        <v>5857</v>
      </c>
      <c r="G422" s="1">
        <v>10446811.961652</v>
      </c>
      <c r="H422" s="1">
        <v>101529.589956</v>
      </c>
      <c r="I422" s="1">
        <v>5.7163469999999998</v>
      </c>
      <c r="J422" s="1">
        <v>0.62814300000000001</v>
      </c>
      <c r="K422" s="1">
        <v>0.58815600000000001</v>
      </c>
      <c r="L422" s="1"/>
    </row>
    <row r="423" spans="1:12" ht="14.4" x14ac:dyDescent="0.3">
      <c r="A423" s="1"/>
      <c r="B423" s="1" t="str">
        <f>ReportExtract4[[#This Row],[ReportId]]&amp;"_"&amp;ReportExtract4[[#This Row],[PeriodId]]&amp;"_"&amp;ReportExtract4[[#This Row],[MktDesc]]</f>
        <v>7_66_CHICAGO</v>
      </c>
      <c r="C423" s="1">
        <v>7</v>
      </c>
      <c r="D423" s="1">
        <v>66</v>
      </c>
      <c r="E423" s="1" t="s">
        <v>41</v>
      </c>
      <c r="F423" s="1">
        <v>709</v>
      </c>
      <c r="G423" s="1">
        <v>3544540.8382359999</v>
      </c>
      <c r="H423" s="1">
        <v>31089.142788000001</v>
      </c>
      <c r="I423" s="1">
        <v>6.334009</v>
      </c>
      <c r="J423" s="1">
        <v>0.581206</v>
      </c>
      <c r="K423" s="1">
        <v>0.53339199999999998</v>
      </c>
      <c r="L423" s="1"/>
    </row>
    <row r="424" spans="1:12" ht="14.4" x14ac:dyDescent="0.3">
      <c r="A424" s="1"/>
      <c r="B424" s="1" t="str">
        <f>ReportExtract4[[#This Row],[ReportId]]&amp;"_"&amp;ReportExtract4[[#This Row],[PeriodId]]&amp;"_"&amp;ReportExtract4[[#This Row],[MktDesc]]</f>
        <v>7_66_DALLAS</v>
      </c>
      <c r="C424" s="1">
        <v>7</v>
      </c>
      <c r="D424" s="1">
        <v>66</v>
      </c>
      <c r="E424" s="1" t="s">
        <v>42</v>
      </c>
      <c r="F424" s="1">
        <v>783</v>
      </c>
      <c r="G424" s="1">
        <v>1595193.1715160001</v>
      </c>
      <c r="H424" s="1">
        <v>14676.812846000001</v>
      </c>
      <c r="I424" s="1">
        <v>6.0382210000000001</v>
      </c>
      <c r="J424" s="1">
        <v>0.72652099999999997</v>
      </c>
      <c r="K424" s="1">
        <v>0.68715400000000004</v>
      </c>
      <c r="L424" s="1"/>
    </row>
    <row r="425" spans="1:12" ht="14.4" x14ac:dyDescent="0.3">
      <c r="A425" s="1"/>
      <c r="B425" s="1" t="str">
        <f>ReportExtract4[[#This Row],[ReportId]]&amp;"_"&amp;ReportExtract4[[#This Row],[PeriodId]]&amp;"_"&amp;ReportExtract4[[#This Row],[MktDesc]]</f>
        <v>7_66_DENVER</v>
      </c>
      <c r="C425" s="1">
        <v>7</v>
      </c>
      <c r="D425" s="1">
        <v>66</v>
      </c>
      <c r="E425" s="1" t="s">
        <v>43</v>
      </c>
      <c r="F425" s="1">
        <v>553.66666599999996</v>
      </c>
      <c r="G425" s="1">
        <v>1084756.954532</v>
      </c>
      <c r="H425" s="1">
        <v>11729.996553999999</v>
      </c>
      <c r="I425" s="1">
        <v>5.1376200000000001</v>
      </c>
      <c r="J425" s="1">
        <v>0.59112600000000004</v>
      </c>
      <c r="K425" s="1">
        <v>0.52882499999999999</v>
      </c>
      <c r="L425" s="1"/>
    </row>
    <row r="426" spans="1:12" ht="14.4" x14ac:dyDescent="0.3">
      <c r="A426" s="1"/>
      <c r="B426" s="1" t="str">
        <f>ReportExtract4[[#This Row],[ReportId]]&amp;"_"&amp;ReportExtract4[[#This Row],[PeriodId]]&amp;"_"&amp;ReportExtract4[[#This Row],[MktDesc]]</f>
        <v>7_66_Drinking (Bars/Nightclubs)</v>
      </c>
      <c r="C426" s="1">
        <v>7</v>
      </c>
      <c r="D426" s="1">
        <v>66</v>
      </c>
      <c r="E426" s="1" t="s">
        <v>15</v>
      </c>
      <c r="F426" s="1">
        <v>14211.666665999999</v>
      </c>
      <c r="G426" s="1">
        <v>31295831.497512002</v>
      </c>
      <c r="H426" s="1">
        <v>300556.88104900002</v>
      </c>
      <c r="I426" s="1">
        <v>5.7847860000000004</v>
      </c>
      <c r="J426" s="1">
        <v>0.60294400000000004</v>
      </c>
      <c r="K426" s="1">
        <v>0.56806800000000002</v>
      </c>
      <c r="L426" s="1"/>
    </row>
    <row r="427" spans="1:12" ht="14.4" x14ac:dyDescent="0.3">
      <c r="A427" s="1"/>
      <c r="B427" s="1" t="str">
        <f>ReportExtract4[[#This Row],[ReportId]]&amp;"_"&amp;ReportExtract4[[#This Row],[PeriodId]]&amp;"_"&amp;ReportExtract4[[#This Row],[MktDesc]]</f>
        <v>7_66_Eating (Restaurants)</v>
      </c>
      <c r="C427" s="1">
        <v>7</v>
      </c>
      <c r="D427" s="1">
        <v>66</v>
      </c>
      <c r="E427" s="1" t="s">
        <v>16</v>
      </c>
      <c r="F427" s="1">
        <v>17477.333332999999</v>
      </c>
      <c r="G427" s="1">
        <v>40273175.549999997</v>
      </c>
      <c r="H427" s="1">
        <v>379180.54530400003</v>
      </c>
      <c r="I427" s="1">
        <v>5.9006150000000002</v>
      </c>
      <c r="J427" s="1">
        <v>0.64160200000000001</v>
      </c>
      <c r="K427" s="1">
        <v>0.60256399999999999</v>
      </c>
      <c r="L427" s="1"/>
    </row>
    <row r="428" spans="1:12" ht="14.4" x14ac:dyDescent="0.3">
      <c r="A428" s="1"/>
      <c r="B428" s="1" t="str">
        <f>ReportExtract4[[#This Row],[ReportId]]&amp;"_"&amp;ReportExtract4[[#This Row],[PeriodId]]&amp;"_"&amp;ReportExtract4[[#This Row],[MktDesc]]</f>
        <v>7_66_Independent</v>
      </c>
      <c r="C428" s="1">
        <v>7</v>
      </c>
      <c r="D428" s="1">
        <v>66</v>
      </c>
      <c r="E428" s="1" t="s">
        <v>13</v>
      </c>
      <c r="F428" s="1">
        <v>25832</v>
      </c>
      <c r="G428" s="1">
        <v>61122195.085859999</v>
      </c>
      <c r="H428" s="1">
        <v>578207.83639700001</v>
      </c>
      <c r="I428" s="1">
        <v>5.8727619999999998</v>
      </c>
      <c r="J428" s="1">
        <v>0.62317699999999998</v>
      </c>
      <c r="K428" s="1">
        <v>0.58677699999999999</v>
      </c>
      <c r="L428" s="1"/>
    </row>
    <row r="429" spans="1:12" ht="14.4" x14ac:dyDescent="0.3">
      <c r="A429" s="1"/>
      <c r="B429" s="1" t="str">
        <f>ReportExtract4[[#This Row],[ReportId]]&amp;"_"&amp;ReportExtract4[[#This Row],[PeriodId]]&amp;"_"&amp;ReportExtract4[[#This Row],[MktDesc]]</f>
        <v>7_66_LOS ANGELES</v>
      </c>
      <c r="C429" s="1">
        <v>7</v>
      </c>
      <c r="D429" s="1">
        <v>66</v>
      </c>
      <c r="E429" s="1" t="s">
        <v>44</v>
      </c>
      <c r="F429" s="1">
        <v>766</v>
      </c>
      <c r="G429" s="1">
        <v>1966751.4042519999</v>
      </c>
      <c r="H429" s="1">
        <v>17341.929117</v>
      </c>
      <c r="I429" s="1">
        <v>6.3005649999999997</v>
      </c>
      <c r="J429" s="1">
        <v>0.67470699999999995</v>
      </c>
      <c r="K429" s="1">
        <v>0.64630500000000002</v>
      </c>
      <c r="L429" s="1"/>
    </row>
    <row r="430" spans="1:12" ht="14.4" x14ac:dyDescent="0.3">
      <c r="A430" s="1"/>
      <c r="B430" s="1" t="str">
        <f>ReportExtract4[[#This Row],[ReportId]]&amp;"_"&amp;ReportExtract4[[#This Row],[PeriodId]]&amp;"_"&amp;ReportExtract4[[#This Row],[MktDesc]]</f>
        <v>7_66_NEW YORK (DMA)</v>
      </c>
      <c r="C430" s="1">
        <v>7</v>
      </c>
      <c r="D430" s="1">
        <v>66</v>
      </c>
      <c r="E430" s="1" t="s">
        <v>72</v>
      </c>
      <c r="F430" s="1">
        <v>1467.6666660000001</v>
      </c>
      <c r="G430" s="1">
        <v>4484180.6480520004</v>
      </c>
      <c r="H430" s="1">
        <v>41083.781787</v>
      </c>
      <c r="I430" s="1">
        <v>6.0637340000000002</v>
      </c>
      <c r="J430" s="1">
        <v>0.64202400000000004</v>
      </c>
      <c r="K430" s="1">
        <v>0.57933199999999996</v>
      </c>
      <c r="L430" s="1"/>
    </row>
    <row r="431" spans="1:12" ht="14.4" x14ac:dyDescent="0.3">
      <c r="A431" s="1"/>
      <c r="B431" s="1" t="str">
        <f>ReportExtract4[[#This Row],[ReportId]]&amp;"_"&amp;ReportExtract4[[#This Row],[PeriodId]]&amp;"_"&amp;ReportExtract4[[#This Row],[MktDesc]]</f>
        <v>7_66_Total US</v>
      </c>
      <c r="C431" s="1">
        <v>7</v>
      </c>
      <c r="D431" s="1">
        <v>66</v>
      </c>
      <c r="E431" s="1" t="s">
        <v>12</v>
      </c>
      <c r="F431" s="1">
        <v>31689</v>
      </c>
      <c r="G431" s="1">
        <v>71569007.047511995</v>
      </c>
      <c r="H431" s="1">
        <v>679737.426354</v>
      </c>
      <c r="I431" s="1">
        <v>5.849399</v>
      </c>
      <c r="J431" s="1">
        <v>0.62391399999999997</v>
      </c>
      <c r="K431" s="1">
        <v>0.586978</v>
      </c>
      <c r="L431" s="1"/>
    </row>
    <row r="432" spans="1:12" ht="14.4" x14ac:dyDescent="0.3">
      <c r="A432" s="1"/>
      <c r="B432" s="1" t="str">
        <f>ReportExtract4[[#This Row],[ReportId]]&amp;"_"&amp;ReportExtract4[[#This Row],[PeriodId]]&amp;"_"&amp;ReportExtract4[[#This Row],[MktDesc]]</f>
        <v>7_77_BOSTON</v>
      </c>
      <c r="C432" s="1">
        <v>7</v>
      </c>
      <c r="D432" s="1">
        <v>77</v>
      </c>
      <c r="E432" s="1" t="s">
        <v>40</v>
      </c>
      <c r="F432" s="1">
        <v>973.30769199999997</v>
      </c>
      <c r="G432" s="1">
        <v>7375534.8092440004</v>
      </c>
      <c r="H432" s="1">
        <v>57849.977675000002</v>
      </c>
      <c r="I432" s="1">
        <v>7.0830089999999997</v>
      </c>
      <c r="J432" s="1">
        <v>0.44666</v>
      </c>
      <c r="K432" s="1">
        <v>0.408414</v>
      </c>
      <c r="L432" s="1"/>
    </row>
    <row r="433" spans="1:12" ht="14.4" x14ac:dyDescent="0.3">
      <c r="A433" s="1"/>
      <c r="B433" s="1" t="str">
        <f>ReportExtract4[[#This Row],[ReportId]]&amp;"_"&amp;ReportExtract4[[#This Row],[PeriodId]]&amp;"_"&amp;ReportExtract4[[#This Row],[MktDesc]]</f>
        <v>7_77_Chain</v>
      </c>
      <c r="C433" s="1">
        <v>7</v>
      </c>
      <c r="D433" s="1">
        <v>77</v>
      </c>
      <c r="E433" s="1" t="s">
        <v>14</v>
      </c>
      <c r="F433" s="1">
        <v>4636.6923070000003</v>
      </c>
      <c r="G433" s="1">
        <v>63168774.228231996</v>
      </c>
      <c r="H433" s="1">
        <v>525355.93411599996</v>
      </c>
      <c r="I433" s="1">
        <v>6.6799970000000002</v>
      </c>
      <c r="J433" s="1">
        <v>0.70912600000000003</v>
      </c>
      <c r="K433" s="1">
        <v>0.67384699999999997</v>
      </c>
      <c r="L433" s="1"/>
    </row>
    <row r="434" spans="1:12" ht="14.4" x14ac:dyDescent="0.3">
      <c r="A434" s="1"/>
      <c r="B434" s="1" t="str">
        <f>ReportExtract4[[#This Row],[ReportId]]&amp;"_"&amp;ReportExtract4[[#This Row],[PeriodId]]&amp;"_"&amp;ReportExtract4[[#This Row],[MktDesc]]</f>
        <v>7_77_CHICAGO</v>
      </c>
      <c r="C434" s="1">
        <v>7</v>
      </c>
      <c r="D434" s="1">
        <v>77</v>
      </c>
      <c r="E434" s="1" t="s">
        <v>41</v>
      </c>
      <c r="F434" s="1">
        <v>562.84615299999996</v>
      </c>
      <c r="G434" s="1">
        <v>14612902.778131999</v>
      </c>
      <c r="H434" s="1">
        <v>117674.352339</v>
      </c>
      <c r="I434" s="1">
        <v>6.898936</v>
      </c>
      <c r="J434" s="1">
        <v>0.55992900000000001</v>
      </c>
      <c r="K434" s="1">
        <v>0.496197</v>
      </c>
      <c r="L434" s="1"/>
    </row>
    <row r="435" spans="1:12" ht="14.4" x14ac:dyDescent="0.3">
      <c r="A435" s="1"/>
      <c r="B435" s="1" t="str">
        <f>ReportExtract4[[#This Row],[ReportId]]&amp;"_"&amp;ReportExtract4[[#This Row],[PeriodId]]&amp;"_"&amp;ReportExtract4[[#This Row],[MktDesc]]</f>
        <v>7_77_DALLAS</v>
      </c>
      <c r="C435" s="1">
        <v>7</v>
      </c>
      <c r="D435" s="1">
        <v>77</v>
      </c>
      <c r="E435" s="1" t="s">
        <v>42</v>
      </c>
      <c r="F435" s="1">
        <v>583.53846099999998</v>
      </c>
      <c r="G435" s="1">
        <v>6706200.2387319999</v>
      </c>
      <c r="H435" s="1">
        <v>52745.583964999998</v>
      </c>
      <c r="I435" s="1">
        <v>7.063466</v>
      </c>
      <c r="J435" s="1">
        <v>0.66159299999999999</v>
      </c>
      <c r="K435" s="1">
        <v>0.61247499999999999</v>
      </c>
      <c r="L435" s="1"/>
    </row>
    <row r="436" spans="1:12" ht="14.4" x14ac:dyDescent="0.3">
      <c r="A436" s="1"/>
      <c r="B436" s="1" t="str">
        <f>ReportExtract4[[#This Row],[ReportId]]&amp;"_"&amp;ReportExtract4[[#This Row],[PeriodId]]&amp;"_"&amp;ReportExtract4[[#This Row],[MktDesc]]</f>
        <v>7_77_DENVER</v>
      </c>
      <c r="C436" s="1">
        <v>7</v>
      </c>
      <c r="D436" s="1">
        <v>77</v>
      </c>
      <c r="E436" s="1" t="s">
        <v>43</v>
      </c>
      <c r="F436" s="1">
        <v>502.384615</v>
      </c>
      <c r="G436" s="1">
        <v>5190033.8913799999</v>
      </c>
      <c r="H436" s="1">
        <v>44081.705657999999</v>
      </c>
      <c r="I436" s="1">
        <v>6.5409259999999998</v>
      </c>
      <c r="J436" s="1">
        <v>0.55973700000000004</v>
      </c>
      <c r="K436" s="1">
        <v>0.50187400000000004</v>
      </c>
      <c r="L436" s="1"/>
    </row>
    <row r="437" spans="1:12" ht="14.4" x14ac:dyDescent="0.3">
      <c r="A437" s="1"/>
      <c r="B437" s="1" t="str">
        <f>ReportExtract4[[#This Row],[ReportId]]&amp;"_"&amp;ReportExtract4[[#This Row],[PeriodId]]&amp;"_"&amp;ReportExtract4[[#This Row],[MktDesc]]</f>
        <v>7_77_Drinking (Bars/Nightclubs)</v>
      </c>
      <c r="C437" s="1">
        <v>7</v>
      </c>
      <c r="D437" s="1">
        <v>77</v>
      </c>
      <c r="E437" s="1" t="s">
        <v>15</v>
      </c>
      <c r="F437" s="1">
        <v>11549.076923000001</v>
      </c>
      <c r="G437" s="1">
        <v>152570059.43118399</v>
      </c>
      <c r="H437" s="1">
        <v>1270638.2656370001</v>
      </c>
      <c r="I437" s="1">
        <v>6.6707530000000004</v>
      </c>
      <c r="J437" s="1">
        <v>0.57856600000000002</v>
      </c>
      <c r="K437" s="1">
        <v>0.537138</v>
      </c>
      <c r="L437" s="1"/>
    </row>
    <row r="438" spans="1:12" ht="14.4" x14ac:dyDescent="0.3">
      <c r="A438" s="1"/>
      <c r="B438" s="1" t="str">
        <f>ReportExtract4[[#This Row],[ReportId]]&amp;"_"&amp;ReportExtract4[[#This Row],[PeriodId]]&amp;"_"&amp;ReportExtract4[[#This Row],[MktDesc]]</f>
        <v>7_77_Eating (Restaurants)</v>
      </c>
      <c r="C438" s="1">
        <v>7</v>
      </c>
      <c r="D438" s="1">
        <v>77</v>
      </c>
      <c r="E438" s="1" t="s">
        <v>16</v>
      </c>
      <c r="F438" s="1">
        <v>13935.307692</v>
      </c>
      <c r="G438" s="1">
        <v>147403124.09914801</v>
      </c>
      <c r="H438" s="1">
        <v>1202255.130845</v>
      </c>
      <c r="I438" s="1">
        <v>6.8114179999999998</v>
      </c>
      <c r="J438" s="1">
        <v>0.62520299999999995</v>
      </c>
      <c r="K438" s="1">
        <v>0.58470800000000001</v>
      </c>
      <c r="L438" s="1"/>
    </row>
    <row r="439" spans="1:12" ht="14.4" x14ac:dyDescent="0.3">
      <c r="A439" s="1"/>
      <c r="B439" s="1" t="str">
        <f>ReportExtract4[[#This Row],[ReportId]]&amp;"_"&amp;ReportExtract4[[#This Row],[PeriodId]]&amp;"_"&amp;ReportExtract4[[#This Row],[MktDesc]]</f>
        <v>7_77_Independent</v>
      </c>
      <c r="C439" s="1">
        <v>7</v>
      </c>
      <c r="D439" s="1">
        <v>77</v>
      </c>
      <c r="E439" s="1" t="s">
        <v>13</v>
      </c>
      <c r="F439" s="1">
        <v>20847.692307000001</v>
      </c>
      <c r="G439" s="1">
        <v>236804409.3021</v>
      </c>
      <c r="H439" s="1">
        <v>1947537.462365</v>
      </c>
      <c r="I439" s="1">
        <v>6.7550939999999997</v>
      </c>
      <c r="J439" s="1">
        <v>0.57648100000000002</v>
      </c>
      <c r="K439" s="1">
        <v>0.535277</v>
      </c>
      <c r="L439" s="1"/>
    </row>
    <row r="440" spans="1:12" ht="14.4" x14ac:dyDescent="0.3">
      <c r="A440" s="1"/>
      <c r="B440" s="1" t="str">
        <f>ReportExtract4[[#This Row],[ReportId]]&amp;"_"&amp;ReportExtract4[[#This Row],[PeriodId]]&amp;"_"&amp;ReportExtract4[[#This Row],[MktDesc]]</f>
        <v>7_77_LOS ANGELES</v>
      </c>
      <c r="C440" s="1">
        <v>7</v>
      </c>
      <c r="D440" s="1">
        <v>77</v>
      </c>
      <c r="E440" s="1" t="s">
        <v>44</v>
      </c>
      <c r="F440" s="1">
        <v>610.76922999999999</v>
      </c>
      <c r="G440" s="1">
        <v>10417859.313184001</v>
      </c>
      <c r="H440" s="1">
        <v>81096.310173999998</v>
      </c>
      <c r="I440" s="1">
        <v>7.1368220000000004</v>
      </c>
      <c r="J440" s="1">
        <v>0.70806000000000002</v>
      </c>
      <c r="K440" s="1">
        <v>0.67327700000000001</v>
      </c>
      <c r="L440" s="1"/>
    </row>
    <row r="441" spans="1:12" ht="14.4" x14ac:dyDescent="0.3">
      <c r="A441" s="1"/>
      <c r="B441" s="1" t="str">
        <f>ReportExtract4[[#This Row],[ReportId]]&amp;"_"&amp;ReportExtract4[[#This Row],[PeriodId]]&amp;"_"&amp;ReportExtract4[[#This Row],[MktDesc]]</f>
        <v>7_77_NEW YORK (DMA)</v>
      </c>
      <c r="C441" s="1">
        <v>7</v>
      </c>
      <c r="D441" s="1">
        <v>77</v>
      </c>
      <c r="E441" s="1" t="s">
        <v>72</v>
      </c>
      <c r="F441" s="1">
        <v>1205</v>
      </c>
      <c r="G441" s="1">
        <v>18820403.025607999</v>
      </c>
      <c r="H441" s="1">
        <v>149795.36905899999</v>
      </c>
      <c r="I441" s="1">
        <v>6.9800409999999999</v>
      </c>
      <c r="J441" s="1">
        <v>0.61419400000000002</v>
      </c>
      <c r="K441" s="1">
        <v>0.54224799999999995</v>
      </c>
      <c r="L441" s="1"/>
    </row>
    <row r="442" spans="1:12" ht="14.4" x14ac:dyDescent="0.3">
      <c r="A442" s="1"/>
      <c r="B442" s="1" t="str">
        <f>ReportExtract4[[#This Row],[ReportId]]&amp;"_"&amp;ReportExtract4[[#This Row],[PeriodId]]&amp;"_"&amp;ReportExtract4[[#This Row],[MktDesc]]</f>
        <v>7_77_Total US</v>
      </c>
      <c r="C442" s="1">
        <v>7</v>
      </c>
      <c r="D442" s="1">
        <v>77</v>
      </c>
      <c r="E442" s="1" t="s">
        <v>12</v>
      </c>
      <c r="F442" s="1">
        <v>25484.384614999999</v>
      </c>
      <c r="G442" s="1">
        <v>299973183.53033203</v>
      </c>
      <c r="H442" s="1">
        <v>2472893.3964820001</v>
      </c>
      <c r="I442" s="1">
        <v>6.7391399999999999</v>
      </c>
      <c r="J442" s="1">
        <v>0.60033800000000004</v>
      </c>
      <c r="K442" s="1">
        <v>0.55950599999999995</v>
      </c>
      <c r="L442" s="1"/>
    </row>
    <row r="443" spans="1:12" ht="14.4" x14ac:dyDescent="0.3">
      <c r="A443" s="1"/>
      <c r="B443" s="1" t="str">
        <f>ReportExtract4[[#This Row],[ReportId]]&amp;"_"&amp;ReportExtract4[[#This Row],[PeriodId]]&amp;"_"&amp;ReportExtract4[[#This Row],[MktDesc]]</f>
        <v>7_90_BOSTON</v>
      </c>
      <c r="C443" s="1">
        <v>7</v>
      </c>
      <c r="D443" s="1">
        <v>90</v>
      </c>
      <c r="E443" s="1" t="s">
        <v>40</v>
      </c>
      <c r="F443" s="1">
        <v>1055.6153839999999</v>
      </c>
      <c r="G443" s="1">
        <v>7822540.0932160001</v>
      </c>
      <c r="H443" s="1">
        <v>67745.604001</v>
      </c>
      <c r="I443" s="1">
        <v>6.4149630000000002</v>
      </c>
      <c r="J443" s="1">
        <v>0.45503399999999999</v>
      </c>
      <c r="K443" s="1">
        <v>0.40881699999999999</v>
      </c>
      <c r="L443" s="1"/>
    </row>
    <row r="444" spans="1:12" ht="14.4" x14ac:dyDescent="0.3">
      <c r="A444" s="1"/>
      <c r="B444" s="1" t="str">
        <f>ReportExtract4[[#This Row],[ReportId]]&amp;"_"&amp;ReportExtract4[[#This Row],[PeriodId]]&amp;"_"&amp;ReportExtract4[[#This Row],[MktDesc]]</f>
        <v>7_90_Chain</v>
      </c>
      <c r="C444" s="1">
        <v>7</v>
      </c>
      <c r="D444" s="1">
        <v>90</v>
      </c>
      <c r="E444" s="1" t="s">
        <v>14</v>
      </c>
      <c r="F444" s="1">
        <v>5715.923076</v>
      </c>
      <c r="G444" s="1">
        <v>48179144.407168001</v>
      </c>
      <c r="H444" s="1">
        <v>429793.49792400002</v>
      </c>
      <c r="I444" s="1">
        <v>6.2276860000000003</v>
      </c>
      <c r="J444" s="1">
        <v>0.62363299999999999</v>
      </c>
      <c r="K444" s="1">
        <v>0.58348100000000003</v>
      </c>
      <c r="L444" s="1"/>
    </row>
    <row r="445" spans="1:12" ht="14.4" x14ac:dyDescent="0.3">
      <c r="A445" s="1"/>
      <c r="B445" s="1" t="str">
        <f>ReportExtract4[[#This Row],[ReportId]]&amp;"_"&amp;ReportExtract4[[#This Row],[PeriodId]]&amp;"_"&amp;ReportExtract4[[#This Row],[MktDesc]]</f>
        <v>7_90_CHICAGO</v>
      </c>
      <c r="C445" s="1">
        <v>7</v>
      </c>
      <c r="D445" s="1">
        <v>90</v>
      </c>
      <c r="E445" s="1" t="s">
        <v>41</v>
      </c>
      <c r="F445" s="1">
        <v>747.84615299999996</v>
      </c>
      <c r="G445" s="1">
        <v>15448583.056728</v>
      </c>
      <c r="H445" s="1">
        <v>129219.76725999999</v>
      </c>
      <c r="I445" s="1">
        <v>6.6418210000000002</v>
      </c>
      <c r="J445" s="1">
        <v>0.56881700000000002</v>
      </c>
      <c r="K445" s="1">
        <v>0.51162399999999997</v>
      </c>
      <c r="L445" s="1"/>
    </row>
    <row r="446" spans="1:12" ht="14.4" x14ac:dyDescent="0.3">
      <c r="A446" s="1"/>
      <c r="B446" s="1" t="str">
        <f>ReportExtract4[[#This Row],[ReportId]]&amp;"_"&amp;ReportExtract4[[#This Row],[PeriodId]]&amp;"_"&amp;ReportExtract4[[#This Row],[MktDesc]]</f>
        <v>7_90_DALLAS</v>
      </c>
      <c r="C446" s="1">
        <v>7</v>
      </c>
      <c r="D446" s="1">
        <v>90</v>
      </c>
      <c r="E446" s="1" t="s">
        <v>42</v>
      </c>
      <c r="F446" s="1">
        <v>683.46153800000002</v>
      </c>
      <c r="G446" s="1">
        <v>7001435.498408</v>
      </c>
      <c r="H446" s="1">
        <v>59292.710082999998</v>
      </c>
      <c r="I446" s="1">
        <v>6.5601419999999999</v>
      </c>
      <c r="J446" s="1">
        <v>0.69708700000000001</v>
      </c>
      <c r="K446" s="1">
        <v>0.65364999999999995</v>
      </c>
      <c r="L446" s="1"/>
    </row>
    <row r="447" spans="1:12" ht="14.4" x14ac:dyDescent="0.3">
      <c r="A447" s="1"/>
      <c r="B447" s="1" t="str">
        <f>ReportExtract4[[#This Row],[ReportId]]&amp;"_"&amp;ReportExtract4[[#This Row],[PeriodId]]&amp;"_"&amp;ReportExtract4[[#This Row],[MktDesc]]</f>
        <v>7_90_DENVER</v>
      </c>
      <c r="C447" s="1">
        <v>7</v>
      </c>
      <c r="D447" s="1">
        <v>90</v>
      </c>
      <c r="E447" s="1" t="s">
        <v>43</v>
      </c>
      <c r="F447" s="1">
        <v>552.61538399999995</v>
      </c>
      <c r="G447" s="1">
        <v>4758944.3455959996</v>
      </c>
      <c r="H447" s="1">
        <v>47611.168597999997</v>
      </c>
      <c r="I447" s="1">
        <v>5.5530200000000001</v>
      </c>
      <c r="J447" s="1">
        <v>0.57405600000000001</v>
      </c>
      <c r="K447" s="1">
        <v>0.50599499999999997</v>
      </c>
      <c r="L447" s="1"/>
    </row>
    <row r="448" spans="1:12" ht="14.4" x14ac:dyDescent="0.3">
      <c r="A448" s="1"/>
      <c r="B448" s="1" t="str">
        <f>ReportExtract4[[#This Row],[ReportId]]&amp;"_"&amp;ReportExtract4[[#This Row],[PeriodId]]&amp;"_"&amp;ReportExtract4[[#This Row],[MktDesc]]</f>
        <v>7_90_Drinking (Bars/Nightclubs)</v>
      </c>
      <c r="C448" s="1">
        <v>7</v>
      </c>
      <c r="D448" s="1">
        <v>90</v>
      </c>
      <c r="E448" s="1" t="s">
        <v>15</v>
      </c>
      <c r="F448" s="1">
        <v>12512.615384000001</v>
      </c>
      <c r="G448" s="1">
        <v>139124379.71650401</v>
      </c>
      <c r="H448" s="1">
        <v>1230476.400293</v>
      </c>
      <c r="I448" s="1">
        <v>6.2814139999999998</v>
      </c>
      <c r="J448" s="1">
        <v>0.58256600000000003</v>
      </c>
      <c r="K448" s="1">
        <v>0.54442699999999999</v>
      </c>
      <c r="L448" s="1"/>
    </row>
    <row r="449" spans="1:12" ht="14.4" x14ac:dyDescent="0.3">
      <c r="A449" s="1"/>
      <c r="B449" s="1" t="str">
        <f>ReportExtract4[[#This Row],[ReportId]]&amp;"_"&amp;ReportExtract4[[#This Row],[PeriodId]]&amp;"_"&amp;ReportExtract4[[#This Row],[MktDesc]]</f>
        <v>7_90_Eating (Restaurants)</v>
      </c>
      <c r="C449" s="1">
        <v>7</v>
      </c>
      <c r="D449" s="1">
        <v>90</v>
      </c>
      <c r="E449" s="1" t="s">
        <v>16</v>
      </c>
      <c r="F449" s="1">
        <v>16791.307691999998</v>
      </c>
      <c r="G449" s="1">
        <v>186933972.54115999</v>
      </c>
      <c r="H449" s="1">
        <v>1629855.7138350001</v>
      </c>
      <c r="I449" s="1">
        <v>6.3718649999999997</v>
      </c>
      <c r="J449" s="1">
        <v>0.633772</v>
      </c>
      <c r="K449" s="1">
        <v>0.59191400000000005</v>
      </c>
      <c r="L449" s="1"/>
    </row>
    <row r="450" spans="1:12" ht="14.4" x14ac:dyDescent="0.3">
      <c r="A450" s="1"/>
      <c r="B450" s="1" t="str">
        <f>ReportExtract4[[#This Row],[ReportId]]&amp;"_"&amp;ReportExtract4[[#This Row],[PeriodId]]&amp;"_"&amp;ReportExtract4[[#This Row],[MktDesc]]</f>
        <v>7_90_Independent</v>
      </c>
      <c r="C450" s="1">
        <v>7</v>
      </c>
      <c r="D450" s="1">
        <v>90</v>
      </c>
      <c r="E450" s="1" t="s">
        <v>13</v>
      </c>
      <c r="F450" s="1">
        <v>23588</v>
      </c>
      <c r="G450" s="1">
        <v>277879207.85049599</v>
      </c>
      <c r="H450" s="1">
        <v>2430538.6162040001</v>
      </c>
      <c r="I450" s="1">
        <v>6.3515689999999996</v>
      </c>
      <c r="J450" s="1">
        <v>0.60844600000000004</v>
      </c>
      <c r="K450" s="1">
        <v>0.56851200000000002</v>
      </c>
      <c r="L450" s="1"/>
    </row>
    <row r="451" spans="1:12" ht="14.4" x14ac:dyDescent="0.3">
      <c r="A451" s="1"/>
      <c r="B451" s="1" t="str">
        <f>ReportExtract4[[#This Row],[ReportId]]&amp;"_"&amp;ReportExtract4[[#This Row],[PeriodId]]&amp;"_"&amp;ReportExtract4[[#This Row],[MktDesc]]</f>
        <v>7_90_LOS ANGELES</v>
      </c>
      <c r="C451" s="1">
        <v>7</v>
      </c>
      <c r="D451" s="1">
        <v>90</v>
      </c>
      <c r="E451" s="1" t="s">
        <v>44</v>
      </c>
      <c r="F451" s="1">
        <v>785.84615299999996</v>
      </c>
      <c r="G451" s="1">
        <v>10119583.92</v>
      </c>
      <c r="H451" s="1">
        <v>83507.984278000004</v>
      </c>
      <c r="I451" s="1">
        <v>6.7322790000000001</v>
      </c>
      <c r="J451" s="1">
        <v>0.67555699999999996</v>
      </c>
      <c r="K451" s="1">
        <v>0.64127999999999996</v>
      </c>
      <c r="L451" s="1"/>
    </row>
    <row r="452" spans="1:12" ht="14.4" x14ac:dyDescent="0.3">
      <c r="A452" s="1"/>
      <c r="B452" s="1" t="str">
        <f>ReportExtract4[[#This Row],[ReportId]]&amp;"_"&amp;ReportExtract4[[#This Row],[PeriodId]]&amp;"_"&amp;ReportExtract4[[#This Row],[MktDesc]]</f>
        <v>7_90_NEW YORK (DMA)</v>
      </c>
      <c r="C452" s="1">
        <v>7</v>
      </c>
      <c r="D452" s="1">
        <v>90</v>
      </c>
      <c r="E452" s="1" t="s">
        <v>72</v>
      </c>
      <c r="F452" s="1">
        <v>1455</v>
      </c>
      <c r="G452" s="1">
        <v>21350832.292096</v>
      </c>
      <c r="H452" s="1">
        <v>178201.88958799999</v>
      </c>
      <c r="I452" s="1">
        <v>6.6562549999999998</v>
      </c>
      <c r="J452" s="1">
        <v>0.64022999999999997</v>
      </c>
      <c r="K452" s="1">
        <v>0.57477400000000001</v>
      </c>
      <c r="L452" s="1"/>
    </row>
    <row r="453" spans="1:12" ht="14.4" x14ac:dyDescent="0.3">
      <c r="A453" s="1"/>
      <c r="B453" s="1" t="str">
        <f>ReportExtract4[[#This Row],[ReportId]]&amp;"_"&amp;ReportExtract4[[#This Row],[PeriodId]]&amp;"_"&amp;ReportExtract4[[#This Row],[MktDesc]]</f>
        <v>7_90_Total US</v>
      </c>
      <c r="C453" s="1">
        <v>7</v>
      </c>
      <c r="D453" s="1">
        <v>90</v>
      </c>
      <c r="E453" s="1" t="s">
        <v>12</v>
      </c>
      <c r="F453" s="1">
        <v>29303.923075999999</v>
      </c>
      <c r="G453" s="1">
        <v>326058352.25766402</v>
      </c>
      <c r="H453" s="1">
        <v>2860332.1141280001</v>
      </c>
      <c r="I453" s="1">
        <v>6.332954</v>
      </c>
      <c r="J453" s="1">
        <v>0.61068100000000003</v>
      </c>
      <c r="K453" s="1">
        <v>0.57067500000000004</v>
      </c>
      <c r="L453" s="1"/>
    </row>
    <row r="454" spans="1:12" ht="14.4" x14ac:dyDescent="0.3">
      <c r="A454" s="1"/>
      <c r="B454" s="1" t="str">
        <f>ReportExtract4[[#This Row],[ReportId]]&amp;"_"&amp;ReportExtract4[[#This Row],[PeriodId]]&amp;"_"&amp;ReportExtract4[[#This Row],[MktDesc]]</f>
        <v>7_103_BOSTON</v>
      </c>
      <c r="C454" s="1">
        <v>7</v>
      </c>
      <c r="D454" s="1">
        <v>103</v>
      </c>
      <c r="E454" s="1" t="s">
        <v>40</v>
      </c>
      <c r="F454" s="1">
        <v>980.69230700000003</v>
      </c>
      <c r="G454" s="1">
        <v>7599549.9418799998</v>
      </c>
      <c r="H454" s="1">
        <v>72820.423037999994</v>
      </c>
      <c r="I454" s="1">
        <v>5.7977850000000002</v>
      </c>
      <c r="J454" s="1">
        <v>0.50580599999999998</v>
      </c>
      <c r="K454" s="1">
        <v>0.45485100000000001</v>
      </c>
      <c r="L454" s="1"/>
    </row>
    <row r="455" spans="1:12" ht="14.4" x14ac:dyDescent="0.3">
      <c r="A455" s="1"/>
      <c r="B455" s="1" t="str">
        <f>ReportExtract4[[#This Row],[ReportId]]&amp;"_"&amp;ReportExtract4[[#This Row],[PeriodId]]&amp;"_"&amp;ReportExtract4[[#This Row],[MktDesc]]</f>
        <v>7_103_Chain</v>
      </c>
      <c r="C455" s="1">
        <v>7</v>
      </c>
      <c r="D455" s="1">
        <v>103</v>
      </c>
      <c r="E455" s="1" t="s">
        <v>14</v>
      </c>
      <c r="F455" s="1">
        <v>5607.6923070000003</v>
      </c>
      <c r="G455" s="1">
        <v>39797816.350787997</v>
      </c>
      <c r="H455" s="1">
        <v>389989.35288100003</v>
      </c>
      <c r="I455" s="1">
        <v>5.669359</v>
      </c>
      <c r="J455" s="1">
        <v>0.62546199999999996</v>
      </c>
      <c r="K455" s="1">
        <v>0.58162000000000003</v>
      </c>
      <c r="L455" s="1"/>
    </row>
    <row r="456" spans="1:12" ht="14.4" x14ac:dyDescent="0.3">
      <c r="A456" s="1"/>
      <c r="B456" s="1" t="str">
        <f>ReportExtract4[[#This Row],[ReportId]]&amp;"_"&amp;ReportExtract4[[#This Row],[PeriodId]]&amp;"_"&amp;ReportExtract4[[#This Row],[MktDesc]]</f>
        <v>7_103_CHICAGO</v>
      </c>
      <c r="C456" s="1">
        <v>7</v>
      </c>
      <c r="D456" s="1">
        <v>103</v>
      </c>
      <c r="E456" s="1" t="s">
        <v>41</v>
      </c>
      <c r="F456" s="1">
        <v>613.38461500000005</v>
      </c>
      <c r="G456" s="1">
        <v>14056500.945516</v>
      </c>
      <c r="H456" s="1">
        <v>125833.019692</v>
      </c>
      <c r="I456" s="1">
        <v>6.2059759999999997</v>
      </c>
      <c r="J456" s="1">
        <v>0.57975900000000002</v>
      </c>
      <c r="K456" s="1">
        <v>0.53280099999999997</v>
      </c>
      <c r="L456" s="1"/>
    </row>
    <row r="457" spans="1:12" ht="14.4" x14ac:dyDescent="0.3">
      <c r="A457" s="1"/>
      <c r="B457" s="1" t="str">
        <f>ReportExtract4[[#This Row],[ReportId]]&amp;"_"&amp;ReportExtract4[[#This Row],[PeriodId]]&amp;"_"&amp;ReportExtract4[[#This Row],[MktDesc]]</f>
        <v>7_103_DALLAS</v>
      </c>
      <c r="C457" s="1">
        <v>7</v>
      </c>
      <c r="D457" s="1">
        <v>103</v>
      </c>
      <c r="E457" s="1" t="s">
        <v>42</v>
      </c>
      <c r="F457" s="1">
        <v>735</v>
      </c>
      <c r="G457" s="1">
        <v>6122642.152648</v>
      </c>
      <c r="H457" s="1">
        <v>55918.326603000001</v>
      </c>
      <c r="I457" s="1">
        <v>6.0829209999999998</v>
      </c>
      <c r="J457" s="1">
        <v>0.70907600000000004</v>
      </c>
      <c r="K457" s="1">
        <v>0.677755</v>
      </c>
      <c r="L457" s="1"/>
    </row>
    <row r="458" spans="1:12" ht="14.4" x14ac:dyDescent="0.3">
      <c r="A458" s="1"/>
      <c r="B458" s="1" t="str">
        <f>ReportExtract4[[#This Row],[ReportId]]&amp;"_"&amp;ReportExtract4[[#This Row],[PeriodId]]&amp;"_"&amp;ReportExtract4[[#This Row],[MktDesc]]</f>
        <v>7_103_DENVER</v>
      </c>
      <c r="C458" s="1">
        <v>7</v>
      </c>
      <c r="D458" s="1">
        <v>103</v>
      </c>
      <c r="E458" s="1" t="s">
        <v>43</v>
      </c>
      <c r="F458" s="1">
        <v>510.92307599999998</v>
      </c>
      <c r="G458" s="1">
        <v>4090935.4234079998</v>
      </c>
      <c r="H458" s="1">
        <v>45837.562649</v>
      </c>
      <c r="I458" s="1">
        <v>4.9582519999999999</v>
      </c>
      <c r="J458" s="1">
        <v>0.57116</v>
      </c>
      <c r="K458" s="1">
        <v>0.507131</v>
      </c>
      <c r="L458" s="1"/>
    </row>
    <row r="459" spans="1:12" ht="14.4" x14ac:dyDescent="0.3">
      <c r="A459" s="1"/>
      <c r="B459" s="1" t="str">
        <f>ReportExtract4[[#This Row],[ReportId]]&amp;"_"&amp;ReportExtract4[[#This Row],[PeriodId]]&amp;"_"&amp;ReportExtract4[[#This Row],[MktDesc]]</f>
        <v>7_103_Drinking (Bars/Nightclubs)</v>
      </c>
      <c r="C459" s="1">
        <v>7</v>
      </c>
      <c r="D459" s="1">
        <v>103</v>
      </c>
      <c r="E459" s="1" t="s">
        <v>15</v>
      </c>
      <c r="F459" s="1">
        <v>13072.538461</v>
      </c>
      <c r="G459" s="1">
        <v>120820475.80088399</v>
      </c>
      <c r="H459" s="1">
        <v>1175692.668689</v>
      </c>
      <c r="I459" s="1">
        <v>5.7091859999999999</v>
      </c>
      <c r="J459" s="1">
        <v>0.595665</v>
      </c>
      <c r="K459" s="1">
        <v>0.56133100000000002</v>
      </c>
      <c r="L459" s="1"/>
    </row>
    <row r="460" spans="1:12" ht="14.4" x14ac:dyDescent="0.3">
      <c r="A460" s="1"/>
      <c r="B460" s="1" t="str">
        <f>ReportExtract4[[#This Row],[ReportId]]&amp;"_"&amp;ReportExtract4[[#This Row],[PeriodId]]&amp;"_"&amp;ReportExtract4[[#This Row],[MktDesc]]</f>
        <v>7_103_Eating (Restaurants)</v>
      </c>
      <c r="C460" s="1">
        <v>7</v>
      </c>
      <c r="D460" s="1">
        <v>103</v>
      </c>
      <c r="E460" s="1" t="s">
        <v>16</v>
      </c>
      <c r="F460" s="1">
        <v>15682.461538</v>
      </c>
      <c r="G460" s="1">
        <v>160750363.05319601</v>
      </c>
      <c r="H460" s="1">
        <v>1525115.8158189999</v>
      </c>
      <c r="I460" s="1">
        <v>5.8556699999999999</v>
      </c>
      <c r="J460" s="1">
        <v>0.63837900000000003</v>
      </c>
      <c r="K460" s="1">
        <v>0.600831</v>
      </c>
      <c r="L460" s="1"/>
    </row>
    <row r="461" spans="1:12" ht="14.4" x14ac:dyDescent="0.3">
      <c r="A461" s="1"/>
      <c r="B461" s="1" t="str">
        <f>ReportExtract4[[#This Row],[ReportId]]&amp;"_"&amp;ReportExtract4[[#This Row],[PeriodId]]&amp;"_"&amp;ReportExtract4[[#This Row],[MktDesc]]</f>
        <v>7_103_Independent</v>
      </c>
      <c r="C461" s="1">
        <v>7</v>
      </c>
      <c r="D461" s="1">
        <v>103</v>
      </c>
      <c r="E461" s="1" t="s">
        <v>13</v>
      </c>
      <c r="F461" s="1">
        <v>23147.307691999998</v>
      </c>
      <c r="G461" s="1">
        <v>241773022.50329199</v>
      </c>
      <c r="H461" s="1">
        <v>2310819.1316269999</v>
      </c>
      <c r="I461" s="1">
        <v>5.8125850000000003</v>
      </c>
      <c r="J461" s="1">
        <v>0.61798699999999995</v>
      </c>
      <c r="K461" s="1">
        <v>0.58348500000000003</v>
      </c>
      <c r="L461" s="1"/>
    </row>
    <row r="462" spans="1:12" ht="14.4" x14ac:dyDescent="0.3">
      <c r="A462" s="1"/>
      <c r="B462" s="1" t="str">
        <f>ReportExtract4[[#This Row],[ReportId]]&amp;"_"&amp;ReportExtract4[[#This Row],[PeriodId]]&amp;"_"&amp;ReportExtract4[[#This Row],[MktDesc]]</f>
        <v>7_103_LOS ANGELES</v>
      </c>
      <c r="C462" s="1">
        <v>7</v>
      </c>
      <c r="D462" s="1">
        <v>103</v>
      </c>
      <c r="E462" s="1" t="s">
        <v>44</v>
      </c>
      <c r="F462" s="1">
        <v>636.46153800000002</v>
      </c>
      <c r="G462" s="1">
        <v>7162264.6856239997</v>
      </c>
      <c r="H462" s="1">
        <v>62933.254919999999</v>
      </c>
      <c r="I462" s="1">
        <v>6.3226279999999999</v>
      </c>
      <c r="J462" s="1">
        <v>0.68733100000000003</v>
      </c>
      <c r="K462" s="1">
        <v>0.66095800000000005</v>
      </c>
      <c r="L462" s="1"/>
    </row>
    <row r="463" spans="1:12" ht="14.4" x14ac:dyDescent="0.3">
      <c r="A463" s="1"/>
      <c r="B463" s="1" t="str">
        <f>ReportExtract4[[#This Row],[ReportId]]&amp;"_"&amp;ReportExtract4[[#This Row],[PeriodId]]&amp;"_"&amp;ReportExtract4[[#This Row],[MktDesc]]</f>
        <v>7_103_NEW YORK (DMA)</v>
      </c>
      <c r="C463" s="1">
        <v>7</v>
      </c>
      <c r="D463" s="1">
        <v>103</v>
      </c>
      <c r="E463" s="1" t="s">
        <v>72</v>
      </c>
      <c r="F463" s="1">
        <v>1220.6153839999999</v>
      </c>
      <c r="G463" s="1">
        <v>16742507.837611999</v>
      </c>
      <c r="H463" s="1">
        <v>153808.795357</v>
      </c>
      <c r="I463" s="1">
        <v>6.0473739999999996</v>
      </c>
      <c r="J463" s="1">
        <v>0.63709199999999999</v>
      </c>
      <c r="K463" s="1">
        <v>0.58034699999999995</v>
      </c>
      <c r="L463" s="1"/>
    </row>
    <row r="464" spans="1:12" ht="14.4" x14ac:dyDescent="0.3">
      <c r="A464" s="1"/>
      <c r="B464" s="1" t="str">
        <f>ReportExtract4[[#This Row],[ReportId]]&amp;"_"&amp;ReportExtract4[[#This Row],[PeriodId]]&amp;"_"&amp;ReportExtract4[[#This Row],[MktDesc]]</f>
        <v>7_103_Total US</v>
      </c>
      <c r="C464" s="1">
        <v>7</v>
      </c>
      <c r="D464" s="1">
        <v>103</v>
      </c>
      <c r="E464" s="1" t="s">
        <v>12</v>
      </c>
      <c r="F464" s="1">
        <v>28755</v>
      </c>
      <c r="G464" s="1">
        <v>281570838.85408002</v>
      </c>
      <c r="H464" s="1">
        <v>2700808.4845079998</v>
      </c>
      <c r="I464" s="1">
        <v>5.7919039999999997</v>
      </c>
      <c r="J464" s="1">
        <v>0.61905500000000002</v>
      </c>
      <c r="K464" s="1">
        <v>0.58321999999999996</v>
      </c>
      <c r="L464" s="1"/>
    </row>
    <row r="465" spans="1:12" ht="14.4" x14ac:dyDescent="0.3">
      <c r="A465" s="1"/>
      <c r="B465" s="1" t="str">
        <f>ReportExtract4[[#This Row],[ReportId]]&amp;"_"&amp;ReportExtract4[[#This Row],[PeriodId]]&amp;"_"&amp;ReportExtract4[[#This Row],[MktDesc]]</f>
        <v>8_40_BOSTON</v>
      </c>
      <c r="C465" s="1">
        <v>8</v>
      </c>
      <c r="D465" s="1">
        <v>40</v>
      </c>
      <c r="E465" s="1" t="s">
        <v>40</v>
      </c>
      <c r="F465" s="1">
        <v>1821.333333</v>
      </c>
      <c r="G465" s="1">
        <v>2510945.340696</v>
      </c>
      <c r="H465" s="1">
        <v>16633.502823999999</v>
      </c>
      <c r="I465" s="1">
        <v>8.3865049999999997</v>
      </c>
      <c r="J465" s="1">
        <v>0.57220199999999999</v>
      </c>
      <c r="K465" s="1">
        <v>0.60846999999999996</v>
      </c>
      <c r="L465" s="1"/>
    </row>
    <row r="466" spans="1:12" ht="14.4" x14ac:dyDescent="0.3">
      <c r="A466" s="1"/>
      <c r="B466" s="1" t="str">
        <f>ReportExtract4[[#This Row],[ReportId]]&amp;"_"&amp;ReportExtract4[[#This Row],[PeriodId]]&amp;"_"&amp;ReportExtract4[[#This Row],[MktDesc]]</f>
        <v>8_40_Chain</v>
      </c>
      <c r="C466" s="1">
        <v>8</v>
      </c>
      <c r="D466" s="1">
        <v>40</v>
      </c>
      <c r="E466" s="1" t="s">
        <v>14</v>
      </c>
      <c r="F466" s="1">
        <v>9266.3333330000005</v>
      </c>
      <c r="G466" s="1">
        <v>6445193.0114399996</v>
      </c>
      <c r="H466" s="1">
        <v>45063.369746999997</v>
      </c>
      <c r="I466" s="1">
        <v>7.9458380000000002</v>
      </c>
      <c r="J466" s="1">
        <v>0.28642699999999999</v>
      </c>
      <c r="K466" s="1">
        <v>0.32185799999999998</v>
      </c>
      <c r="L466" s="1"/>
    </row>
    <row r="467" spans="1:12" ht="14.4" x14ac:dyDescent="0.3">
      <c r="A467" s="1"/>
      <c r="B467" s="1" t="str">
        <f>ReportExtract4[[#This Row],[ReportId]]&amp;"_"&amp;ReportExtract4[[#This Row],[PeriodId]]&amp;"_"&amp;ReportExtract4[[#This Row],[MktDesc]]</f>
        <v>8_40_CHICAGO</v>
      </c>
      <c r="C467" s="1">
        <v>8</v>
      </c>
      <c r="D467" s="1">
        <v>40</v>
      </c>
      <c r="E467" s="1" t="s">
        <v>41</v>
      </c>
      <c r="F467" s="1">
        <v>1942.333333</v>
      </c>
      <c r="G467" s="1">
        <v>3504022.8719759998</v>
      </c>
      <c r="H467" s="1">
        <v>21802.090666</v>
      </c>
      <c r="I467" s="1">
        <v>8.9288650000000001</v>
      </c>
      <c r="J467" s="1">
        <v>0.43349799999999999</v>
      </c>
      <c r="K467" s="1">
        <v>0.49421700000000002</v>
      </c>
      <c r="L467" s="1"/>
    </row>
    <row r="468" spans="1:12" ht="14.4" x14ac:dyDescent="0.3">
      <c r="A468" s="1"/>
      <c r="B468" s="1" t="str">
        <f>ReportExtract4[[#This Row],[ReportId]]&amp;"_"&amp;ReportExtract4[[#This Row],[PeriodId]]&amp;"_"&amp;ReportExtract4[[#This Row],[MktDesc]]</f>
        <v>8_40_DALLAS</v>
      </c>
      <c r="C468" s="1">
        <v>8</v>
      </c>
      <c r="D468" s="1">
        <v>40</v>
      </c>
      <c r="E468" s="1" t="s">
        <v>42</v>
      </c>
      <c r="F468" s="1">
        <v>1197.333333</v>
      </c>
      <c r="G468" s="1">
        <v>823648.58121600002</v>
      </c>
      <c r="H468" s="1">
        <v>5207.2464520000003</v>
      </c>
      <c r="I468" s="1">
        <v>8.7874180000000006</v>
      </c>
      <c r="J468" s="1">
        <v>0.30631399999999998</v>
      </c>
      <c r="K468" s="1">
        <v>0.35314000000000001</v>
      </c>
      <c r="L468" s="1"/>
    </row>
    <row r="469" spans="1:12" ht="14.4" x14ac:dyDescent="0.3">
      <c r="A469" s="1"/>
      <c r="B469" s="1" t="str">
        <f>ReportExtract4[[#This Row],[ReportId]]&amp;"_"&amp;ReportExtract4[[#This Row],[PeriodId]]&amp;"_"&amp;ReportExtract4[[#This Row],[MktDesc]]</f>
        <v>8_40_DENVER</v>
      </c>
      <c r="C469" s="1">
        <v>8</v>
      </c>
      <c r="D469" s="1">
        <v>40</v>
      </c>
      <c r="E469" s="1" t="s">
        <v>43</v>
      </c>
      <c r="F469" s="1">
        <v>1158.6666660000001</v>
      </c>
      <c r="G469" s="1">
        <v>1149524.580484</v>
      </c>
      <c r="H469" s="1">
        <v>7726.552874</v>
      </c>
      <c r="I469" s="1">
        <v>8.2653250000000007</v>
      </c>
      <c r="J469" s="1">
        <v>0.42959199999999997</v>
      </c>
      <c r="K469" s="1">
        <v>0.48635</v>
      </c>
      <c r="L469" s="1"/>
    </row>
    <row r="470" spans="1:12" ht="14.4" x14ac:dyDescent="0.3">
      <c r="A470" s="1"/>
      <c r="B470" s="1" t="str">
        <f>ReportExtract4[[#This Row],[ReportId]]&amp;"_"&amp;ReportExtract4[[#This Row],[PeriodId]]&amp;"_"&amp;ReportExtract4[[#This Row],[MktDesc]]</f>
        <v>8_40_Drinking (Bars/Nightclubs)</v>
      </c>
      <c r="C470" s="1">
        <v>8</v>
      </c>
      <c r="D470" s="1">
        <v>40</v>
      </c>
      <c r="E470" s="1" t="s">
        <v>15</v>
      </c>
      <c r="F470" s="1">
        <v>24562.333332999999</v>
      </c>
      <c r="G470" s="1">
        <v>29516721.995483998</v>
      </c>
      <c r="H470" s="1">
        <v>205759.461373</v>
      </c>
      <c r="I470" s="1">
        <v>7.9695859999999996</v>
      </c>
      <c r="J470" s="1">
        <v>0.40825400000000001</v>
      </c>
      <c r="K470" s="1">
        <v>0.45020399999999999</v>
      </c>
      <c r="L470" s="1"/>
    </row>
    <row r="471" spans="1:12" ht="14.4" x14ac:dyDescent="0.3">
      <c r="A471" s="1"/>
      <c r="B471" s="1" t="str">
        <f>ReportExtract4[[#This Row],[ReportId]]&amp;"_"&amp;ReportExtract4[[#This Row],[PeriodId]]&amp;"_"&amp;ReportExtract4[[#This Row],[MktDesc]]</f>
        <v>8_40_Eating (Restaurants)</v>
      </c>
      <c r="C471" s="1">
        <v>8</v>
      </c>
      <c r="D471" s="1">
        <v>40</v>
      </c>
      <c r="E471" s="1" t="s">
        <v>16</v>
      </c>
      <c r="F471" s="1">
        <v>27372</v>
      </c>
      <c r="G471" s="1">
        <v>22821381.810688</v>
      </c>
      <c r="H471" s="1">
        <v>155550.34868699999</v>
      </c>
      <c r="I471" s="1">
        <v>8.1507660000000008</v>
      </c>
      <c r="J471" s="1">
        <v>0.376162</v>
      </c>
      <c r="K471" s="1">
        <v>0.41640700000000003</v>
      </c>
      <c r="L471" s="1"/>
    </row>
    <row r="472" spans="1:12" ht="14.4" x14ac:dyDescent="0.3">
      <c r="A472" s="1"/>
      <c r="B472" s="1" t="str">
        <f>ReportExtract4[[#This Row],[ReportId]]&amp;"_"&amp;ReportExtract4[[#This Row],[PeriodId]]&amp;"_"&amp;ReportExtract4[[#This Row],[MktDesc]]</f>
        <v>8_40_Independent</v>
      </c>
      <c r="C472" s="1">
        <v>8</v>
      </c>
      <c r="D472" s="1">
        <v>40</v>
      </c>
      <c r="E472" s="1" t="s">
        <v>13</v>
      </c>
      <c r="F472" s="1">
        <v>42668</v>
      </c>
      <c r="G472" s="1">
        <v>45892910.794731997</v>
      </c>
      <c r="H472" s="1">
        <v>316246.44031199999</v>
      </c>
      <c r="I472" s="1">
        <v>8.0620860000000008</v>
      </c>
      <c r="J472" s="1">
        <v>0.41600999999999999</v>
      </c>
      <c r="K472" s="1">
        <v>0.45735799999999999</v>
      </c>
      <c r="L472" s="1"/>
    </row>
    <row r="473" spans="1:12" ht="14.4" x14ac:dyDescent="0.3">
      <c r="A473" s="1"/>
      <c r="B473" s="1" t="str">
        <f>ReportExtract4[[#This Row],[ReportId]]&amp;"_"&amp;ReportExtract4[[#This Row],[PeriodId]]&amp;"_"&amp;ReportExtract4[[#This Row],[MktDesc]]</f>
        <v>8_40_LOS ANGELES</v>
      </c>
      <c r="C473" s="1">
        <v>8</v>
      </c>
      <c r="D473" s="1">
        <v>40</v>
      </c>
      <c r="E473" s="1" t="s">
        <v>44</v>
      </c>
      <c r="F473" s="1">
        <v>1241</v>
      </c>
      <c r="G473" s="1">
        <v>1173990.279256</v>
      </c>
      <c r="H473" s="1">
        <v>7710.4899429999996</v>
      </c>
      <c r="I473" s="1">
        <v>8.4588239999999999</v>
      </c>
      <c r="J473" s="1">
        <v>0.30705900000000003</v>
      </c>
      <c r="K473" s="1">
        <v>0.34171699999999999</v>
      </c>
      <c r="L473" s="1"/>
    </row>
    <row r="474" spans="1:12" ht="14.4" x14ac:dyDescent="0.3">
      <c r="A474" s="1"/>
      <c r="B474" s="1" t="str">
        <f>ReportExtract4[[#This Row],[ReportId]]&amp;"_"&amp;ReportExtract4[[#This Row],[PeriodId]]&amp;"_"&amp;ReportExtract4[[#This Row],[MktDesc]]</f>
        <v>8_40_NEW YORK (DMA)</v>
      </c>
      <c r="C474" s="1">
        <v>8</v>
      </c>
      <c r="D474" s="1">
        <v>40</v>
      </c>
      <c r="E474" s="1" t="s">
        <v>72</v>
      </c>
      <c r="F474" s="1">
        <v>2471.333333</v>
      </c>
      <c r="G474" s="1">
        <v>3730327.8681439999</v>
      </c>
      <c r="H474" s="1">
        <v>21724.431269000001</v>
      </c>
      <c r="I474" s="1">
        <v>9.5395099999999999</v>
      </c>
      <c r="J474" s="1">
        <v>0.37836199999999998</v>
      </c>
      <c r="K474" s="1">
        <v>0.45128400000000002</v>
      </c>
      <c r="L474" s="1"/>
    </row>
    <row r="475" spans="1:12" ht="14.4" x14ac:dyDescent="0.3">
      <c r="A475" s="1"/>
      <c r="B475" s="1" t="str">
        <f>ReportExtract4[[#This Row],[ReportId]]&amp;"_"&amp;ReportExtract4[[#This Row],[PeriodId]]&amp;"_"&amp;ReportExtract4[[#This Row],[MktDesc]]</f>
        <v>8_40_Total US</v>
      </c>
      <c r="C475" s="1">
        <v>8</v>
      </c>
      <c r="D475" s="1">
        <v>40</v>
      </c>
      <c r="E475" s="1" t="s">
        <v>12</v>
      </c>
      <c r="F475" s="1">
        <v>51934.333333000002</v>
      </c>
      <c r="G475" s="1">
        <v>52338103.806171998</v>
      </c>
      <c r="H475" s="1">
        <v>361309.81005999999</v>
      </c>
      <c r="I475" s="1">
        <v>8.047587</v>
      </c>
      <c r="J475" s="1">
        <v>0.39378999999999997</v>
      </c>
      <c r="K475" s="1">
        <v>0.43481500000000001</v>
      </c>
      <c r="L475" s="1"/>
    </row>
    <row r="476" spans="1:12" ht="14.4" x14ac:dyDescent="0.3">
      <c r="A476" s="1"/>
      <c r="B476" s="1" t="str">
        <f>ReportExtract4[[#This Row],[ReportId]]&amp;"_"&amp;ReportExtract4[[#This Row],[PeriodId]]&amp;"_"&amp;ReportExtract4[[#This Row],[MktDesc]]</f>
        <v>8_53_BOSTON</v>
      </c>
      <c r="C476" s="1">
        <v>8</v>
      </c>
      <c r="D476" s="1">
        <v>53</v>
      </c>
      <c r="E476" s="1" t="s">
        <v>40</v>
      </c>
      <c r="F476" s="1">
        <v>1629.6666660000001</v>
      </c>
      <c r="G476" s="1">
        <v>2540996.3651879998</v>
      </c>
      <c r="H476" s="1">
        <v>17385.290889</v>
      </c>
      <c r="I476" s="1">
        <v>8.1198789999999992</v>
      </c>
      <c r="J476" s="1">
        <v>0.55380799999999997</v>
      </c>
      <c r="K476" s="1">
        <v>0.59870900000000005</v>
      </c>
      <c r="L476" s="1"/>
    </row>
    <row r="477" spans="1:12" ht="14.4" x14ac:dyDescent="0.3">
      <c r="A477" s="1"/>
      <c r="B477" s="1" t="str">
        <f>ReportExtract4[[#This Row],[ReportId]]&amp;"_"&amp;ReportExtract4[[#This Row],[PeriodId]]&amp;"_"&amp;ReportExtract4[[#This Row],[MktDesc]]</f>
        <v>8_53_Chain</v>
      </c>
      <c r="C477" s="1">
        <v>8</v>
      </c>
      <c r="D477" s="1">
        <v>53</v>
      </c>
      <c r="E477" s="1" t="s">
        <v>14</v>
      </c>
      <c r="F477" s="1">
        <v>9518</v>
      </c>
      <c r="G477" s="1">
        <v>7941569.7060599998</v>
      </c>
      <c r="H477" s="1">
        <v>56915.356679999997</v>
      </c>
      <c r="I477" s="1">
        <v>7.7518320000000003</v>
      </c>
      <c r="J477" s="1">
        <v>0.34343000000000001</v>
      </c>
      <c r="K477" s="1">
        <v>0.381575</v>
      </c>
      <c r="L477" s="1"/>
    </row>
    <row r="478" spans="1:12" ht="14.4" x14ac:dyDescent="0.3">
      <c r="A478" s="1"/>
      <c r="B478" s="1" t="str">
        <f>ReportExtract4[[#This Row],[ReportId]]&amp;"_"&amp;ReportExtract4[[#This Row],[PeriodId]]&amp;"_"&amp;ReportExtract4[[#This Row],[MktDesc]]</f>
        <v>8_53_CHICAGO</v>
      </c>
      <c r="C478" s="1">
        <v>8</v>
      </c>
      <c r="D478" s="1">
        <v>53</v>
      </c>
      <c r="E478" s="1" t="s">
        <v>41</v>
      </c>
      <c r="F478" s="1">
        <v>1701</v>
      </c>
      <c r="G478" s="1">
        <v>3343150.9636240001</v>
      </c>
      <c r="H478" s="1">
        <v>21446.273657000002</v>
      </c>
      <c r="I478" s="1">
        <v>8.6602739999999994</v>
      </c>
      <c r="J478" s="1">
        <v>0.428284</v>
      </c>
      <c r="K478" s="1">
        <v>0.49465100000000001</v>
      </c>
      <c r="L478" s="1"/>
    </row>
    <row r="479" spans="1:12" ht="14.4" x14ac:dyDescent="0.3">
      <c r="A479" s="1"/>
      <c r="B479" s="1" t="str">
        <f>ReportExtract4[[#This Row],[ReportId]]&amp;"_"&amp;ReportExtract4[[#This Row],[PeriodId]]&amp;"_"&amp;ReportExtract4[[#This Row],[MktDesc]]</f>
        <v>8_53_DALLAS</v>
      </c>
      <c r="C479" s="1">
        <v>8</v>
      </c>
      <c r="D479" s="1">
        <v>53</v>
      </c>
      <c r="E479" s="1" t="s">
        <v>42</v>
      </c>
      <c r="F479" s="1">
        <v>998.33333300000004</v>
      </c>
      <c r="G479" s="1">
        <v>884037.06434399995</v>
      </c>
      <c r="H479" s="1">
        <v>5771.7435400000004</v>
      </c>
      <c r="I479" s="1">
        <v>8.5092429999999997</v>
      </c>
      <c r="J479" s="1">
        <v>0.31371599999999999</v>
      </c>
      <c r="K479" s="1">
        <v>0.358657</v>
      </c>
      <c r="L479" s="1"/>
    </row>
    <row r="480" spans="1:12" ht="14.4" x14ac:dyDescent="0.3">
      <c r="A480" s="1"/>
      <c r="B480" s="1" t="str">
        <f>ReportExtract4[[#This Row],[ReportId]]&amp;"_"&amp;ReportExtract4[[#This Row],[PeriodId]]&amp;"_"&amp;ReportExtract4[[#This Row],[MktDesc]]</f>
        <v>8_53_DENVER</v>
      </c>
      <c r="C480" s="1">
        <v>8</v>
      </c>
      <c r="D480" s="1">
        <v>53</v>
      </c>
      <c r="E480" s="1" t="s">
        <v>43</v>
      </c>
      <c r="F480" s="1">
        <v>1051</v>
      </c>
      <c r="G480" s="1">
        <v>1097675.3075999999</v>
      </c>
      <c r="H480" s="1">
        <v>7612.7383529999997</v>
      </c>
      <c r="I480" s="1">
        <v>8.0105149999999998</v>
      </c>
      <c r="J480" s="1">
        <v>0.43866500000000003</v>
      </c>
      <c r="K480" s="1">
        <v>0.50086799999999998</v>
      </c>
      <c r="L480" s="1"/>
    </row>
    <row r="481" spans="1:12" ht="14.4" x14ac:dyDescent="0.3">
      <c r="A481" s="1"/>
      <c r="B481" s="1" t="str">
        <f>ReportExtract4[[#This Row],[ReportId]]&amp;"_"&amp;ReportExtract4[[#This Row],[PeriodId]]&amp;"_"&amp;ReportExtract4[[#This Row],[MktDesc]]</f>
        <v>8_53_Drinking (Bars/Nightclubs)</v>
      </c>
      <c r="C481" s="1">
        <v>8</v>
      </c>
      <c r="D481" s="1">
        <v>53</v>
      </c>
      <c r="E481" s="1" t="s">
        <v>15</v>
      </c>
      <c r="F481" s="1">
        <v>21339.333332999999</v>
      </c>
      <c r="G481" s="1">
        <v>26867119.368632</v>
      </c>
      <c r="H481" s="1">
        <v>194150.36980300001</v>
      </c>
      <c r="I481" s="1">
        <v>7.6879460000000002</v>
      </c>
      <c r="J481" s="1">
        <v>0.42466500000000001</v>
      </c>
      <c r="K481" s="1">
        <v>0.46421299999999999</v>
      </c>
      <c r="L481" s="1"/>
    </row>
    <row r="482" spans="1:12" ht="14.4" x14ac:dyDescent="0.3">
      <c r="A482" s="1"/>
      <c r="B482" s="1" t="str">
        <f>ReportExtract4[[#This Row],[ReportId]]&amp;"_"&amp;ReportExtract4[[#This Row],[PeriodId]]&amp;"_"&amp;ReportExtract4[[#This Row],[MktDesc]]</f>
        <v>8_53_Eating (Restaurants)</v>
      </c>
      <c r="C482" s="1">
        <v>8</v>
      </c>
      <c r="D482" s="1">
        <v>53</v>
      </c>
      <c r="E482" s="1" t="s">
        <v>16</v>
      </c>
      <c r="F482" s="1">
        <v>27315.666666000001</v>
      </c>
      <c r="G482" s="1">
        <v>28540571.731888</v>
      </c>
      <c r="H482" s="1">
        <v>198898.181988</v>
      </c>
      <c r="I482" s="1">
        <v>7.9718540000000004</v>
      </c>
      <c r="J482" s="1">
        <v>0.36237999999999998</v>
      </c>
      <c r="K482" s="1">
        <v>0.40400900000000001</v>
      </c>
      <c r="L482" s="1"/>
    </row>
    <row r="483" spans="1:12" ht="14.4" x14ac:dyDescent="0.3">
      <c r="A483" s="1"/>
      <c r="B483" s="1" t="str">
        <f>ReportExtract4[[#This Row],[ReportId]]&amp;"_"&amp;ReportExtract4[[#This Row],[PeriodId]]&amp;"_"&amp;ReportExtract4[[#This Row],[MktDesc]]</f>
        <v>8_53_Independent</v>
      </c>
      <c r="C483" s="1">
        <v>8</v>
      </c>
      <c r="D483" s="1">
        <v>53</v>
      </c>
      <c r="E483" s="1" t="s">
        <v>13</v>
      </c>
      <c r="F483" s="1">
        <v>39137</v>
      </c>
      <c r="G483" s="1">
        <v>47466121.39446</v>
      </c>
      <c r="H483" s="1">
        <v>336133.19511099998</v>
      </c>
      <c r="I483" s="1">
        <v>7.8451240000000002</v>
      </c>
      <c r="J483" s="1">
        <v>0.40000400000000003</v>
      </c>
      <c r="K483" s="1">
        <v>0.440695</v>
      </c>
      <c r="L483" s="1"/>
    </row>
    <row r="484" spans="1:12" ht="14.4" x14ac:dyDescent="0.3">
      <c r="A484" s="1"/>
      <c r="B484" s="1" t="str">
        <f>ReportExtract4[[#This Row],[ReportId]]&amp;"_"&amp;ReportExtract4[[#This Row],[PeriodId]]&amp;"_"&amp;ReportExtract4[[#This Row],[MktDesc]]</f>
        <v>8_53_LOS ANGELES</v>
      </c>
      <c r="C484" s="1">
        <v>8</v>
      </c>
      <c r="D484" s="1">
        <v>53</v>
      </c>
      <c r="E484" s="1" t="s">
        <v>44</v>
      </c>
      <c r="F484" s="1">
        <v>1206</v>
      </c>
      <c r="G484" s="1">
        <v>1282188.654136</v>
      </c>
      <c r="H484" s="1">
        <v>8672.8122750000002</v>
      </c>
      <c r="I484" s="1">
        <v>8.2133330000000004</v>
      </c>
      <c r="J484" s="1">
        <v>0.32406499999999999</v>
      </c>
      <c r="K484" s="1">
        <v>0.359537</v>
      </c>
      <c r="L484" s="1"/>
    </row>
    <row r="485" spans="1:12" ht="14.4" x14ac:dyDescent="0.3">
      <c r="A485" s="1"/>
      <c r="B485" s="1" t="str">
        <f>ReportExtract4[[#This Row],[ReportId]]&amp;"_"&amp;ReportExtract4[[#This Row],[PeriodId]]&amp;"_"&amp;ReportExtract4[[#This Row],[MktDesc]]</f>
        <v>8_53_NEW YORK (DMA)</v>
      </c>
      <c r="C485" s="1">
        <v>8</v>
      </c>
      <c r="D485" s="1">
        <v>53</v>
      </c>
      <c r="E485" s="1" t="s">
        <v>72</v>
      </c>
      <c r="F485" s="1">
        <v>2336.333333</v>
      </c>
      <c r="G485" s="1">
        <v>3691259.1587999999</v>
      </c>
      <c r="H485" s="1">
        <v>22512.376950000002</v>
      </c>
      <c r="I485" s="1">
        <v>9.1092089999999999</v>
      </c>
      <c r="J485" s="1">
        <v>0.354327</v>
      </c>
      <c r="K485" s="1">
        <v>0.41850900000000002</v>
      </c>
      <c r="L485" s="1"/>
    </row>
    <row r="486" spans="1:12" ht="14.4" x14ac:dyDescent="0.3">
      <c r="A486" s="1"/>
      <c r="B486" s="1" t="str">
        <f>ReportExtract4[[#This Row],[ReportId]]&amp;"_"&amp;ReportExtract4[[#This Row],[PeriodId]]&amp;"_"&amp;ReportExtract4[[#This Row],[MktDesc]]</f>
        <v>8_53_Total US</v>
      </c>
      <c r="C486" s="1">
        <v>8</v>
      </c>
      <c r="D486" s="1">
        <v>53</v>
      </c>
      <c r="E486" s="1" t="s">
        <v>12</v>
      </c>
      <c r="F486" s="1">
        <v>48655</v>
      </c>
      <c r="G486" s="1">
        <v>55407691.10052</v>
      </c>
      <c r="H486" s="1">
        <v>393048.55179100001</v>
      </c>
      <c r="I486" s="1">
        <v>7.8316150000000002</v>
      </c>
      <c r="J486" s="1">
        <v>0.390685</v>
      </c>
      <c r="K486" s="1">
        <v>0.43112099999999998</v>
      </c>
      <c r="L486" s="1"/>
    </row>
    <row r="487" spans="1:12" ht="14.4" x14ac:dyDescent="0.3">
      <c r="A487" s="1"/>
      <c r="B487" s="1" t="str">
        <f>ReportExtract4[[#This Row],[ReportId]]&amp;"_"&amp;ReportExtract4[[#This Row],[PeriodId]]&amp;"_"&amp;ReportExtract4[[#This Row],[MktDesc]]</f>
        <v>8_66_BOSTON</v>
      </c>
      <c r="C487" s="1">
        <v>8</v>
      </c>
      <c r="D487" s="1">
        <v>66</v>
      </c>
      <c r="E487" s="1" t="s">
        <v>40</v>
      </c>
      <c r="F487" s="1">
        <v>2002</v>
      </c>
      <c r="G487" s="1">
        <v>2547553.9814840001</v>
      </c>
      <c r="H487" s="1">
        <v>19990.092143000002</v>
      </c>
      <c r="I487" s="1">
        <v>7.0800460000000003</v>
      </c>
      <c r="J487" s="1">
        <v>0.49973400000000001</v>
      </c>
      <c r="K487" s="1">
        <v>0.54683499999999996</v>
      </c>
      <c r="L487" s="1"/>
    </row>
    <row r="488" spans="1:12" ht="14.4" x14ac:dyDescent="0.3">
      <c r="A488" s="1"/>
      <c r="B488" s="1" t="str">
        <f>ReportExtract4[[#This Row],[ReportId]]&amp;"_"&amp;ReportExtract4[[#This Row],[PeriodId]]&amp;"_"&amp;ReportExtract4[[#This Row],[MktDesc]]</f>
        <v>8_66_Chain</v>
      </c>
      <c r="C488" s="1">
        <v>8</v>
      </c>
      <c r="D488" s="1">
        <v>66</v>
      </c>
      <c r="E488" s="1" t="s">
        <v>14</v>
      </c>
      <c r="F488" s="1">
        <v>12030</v>
      </c>
      <c r="G488" s="1">
        <v>7315152.9325719997</v>
      </c>
      <c r="H488" s="1">
        <v>60104.824603000001</v>
      </c>
      <c r="I488" s="1">
        <v>6.761476</v>
      </c>
      <c r="J488" s="1">
        <v>0.37185699999999999</v>
      </c>
      <c r="K488" s="1">
        <v>0.41184399999999999</v>
      </c>
      <c r="L488" s="1"/>
    </row>
    <row r="489" spans="1:12" ht="14.4" x14ac:dyDescent="0.3">
      <c r="A489" s="1"/>
      <c r="B489" s="1" t="str">
        <f>ReportExtract4[[#This Row],[ReportId]]&amp;"_"&amp;ReportExtract4[[#This Row],[PeriodId]]&amp;"_"&amp;ReportExtract4[[#This Row],[MktDesc]]</f>
        <v>8_66_CHICAGO</v>
      </c>
      <c r="C489" s="1">
        <v>8</v>
      </c>
      <c r="D489" s="1">
        <v>66</v>
      </c>
      <c r="E489" s="1" t="s">
        <v>41</v>
      </c>
      <c r="F489" s="1">
        <v>2335.6666660000001</v>
      </c>
      <c r="G489" s="1">
        <v>3100738.9723160001</v>
      </c>
      <c r="H489" s="1">
        <v>22401.648990999998</v>
      </c>
      <c r="I489" s="1">
        <v>7.6897580000000003</v>
      </c>
      <c r="J489" s="1">
        <v>0.418794</v>
      </c>
      <c r="K489" s="1">
        <v>0.46660800000000002</v>
      </c>
      <c r="L489" s="1"/>
    </row>
    <row r="490" spans="1:12" ht="14.4" x14ac:dyDescent="0.3">
      <c r="A490" s="1"/>
      <c r="B490" s="1" t="str">
        <f>ReportExtract4[[#This Row],[ReportId]]&amp;"_"&amp;ReportExtract4[[#This Row],[PeriodId]]&amp;"_"&amp;ReportExtract4[[#This Row],[MktDesc]]</f>
        <v>8_66_DALLAS</v>
      </c>
      <c r="C490" s="1">
        <v>8</v>
      </c>
      <c r="D490" s="1">
        <v>66</v>
      </c>
      <c r="E490" s="1" t="s">
        <v>42</v>
      </c>
      <c r="F490" s="1">
        <v>1162</v>
      </c>
      <c r="G490" s="1">
        <v>726256.06125999999</v>
      </c>
      <c r="H490" s="1">
        <v>5524.6849860000002</v>
      </c>
      <c r="I490" s="1">
        <v>7.3031410000000001</v>
      </c>
      <c r="J490" s="1">
        <v>0.27347900000000003</v>
      </c>
      <c r="K490" s="1">
        <v>0.31284600000000001</v>
      </c>
      <c r="L490" s="1"/>
    </row>
    <row r="491" spans="1:12" ht="14.4" x14ac:dyDescent="0.3">
      <c r="A491" s="1"/>
      <c r="B491" s="1" t="str">
        <f>ReportExtract4[[#This Row],[ReportId]]&amp;"_"&amp;ReportExtract4[[#This Row],[PeriodId]]&amp;"_"&amp;ReportExtract4[[#This Row],[MktDesc]]</f>
        <v>8_66_DENVER</v>
      </c>
      <c r="C491" s="1">
        <v>8</v>
      </c>
      <c r="D491" s="1">
        <v>66</v>
      </c>
      <c r="E491" s="1" t="s">
        <v>43</v>
      </c>
      <c r="F491" s="1">
        <v>1232.6666660000001</v>
      </c>
      <c r="G491" s="1">
        <v>966501.41799999995</v>
      </c>
      <c r="H491" s="1">
        <v>8113.4845269999996</v>
      </c>
      <c r="I491" s="1">
        <v>6.6179360000000003</v>
      </c>
      <c r="J491" s="1">
        <v>0.40887400000000002</v>
      </c>
      <c r="K491" s="1">
        <v>0.47117500000000001</v>
      </c>
      <c r="L491" s="1"/>
    </row>
    <row r="492" spans="1:12" ht="14.4" x14ac:dyDescent="0.3">
      <c r="A492" s="1"/>
      <c r="B492" s="1" t="str">
        <f>ReportExtract4[[#This Row],[ReportId]]&amp;"_"&amp;ReportExtract4[[#This Row],[PeriodId]]&amp;"_"&amp;ReportExtract4[[#This Row],[MktDesc]]</f>
        <v>8_66_Drinking (Bars/Nightclubs)</v>
      </c>
      <c r="C492" s="1">
        <v>8</v>
      </c>
      <c r="D492" s="1">
        <v>66</v>
      </c>
      <c r="E492" s="1" t="s">
        <v>15</v>
      </c>
      <c r="F492" s="1">
        <v>25695.333332999999</v>
      </c>
      <c r="G492" s="1">
        <v>23795875.33836</v>
      </c>
      <c r="H492" s="1">
        <v>197925.38581099999</v>
      </c>
      <c r="I492" s="1">
        <v>6.6792490000000004</v>
      </c>
      <c r="J492" s="1">
        <v>0.39705600000000002</v>
      </c>
      <c r="K492" s="1">
        <v>0.43193199999999998</v>
      </c>
      <c r="L492" s="1"/>
    </row>
    <row r="493" spans="1:12" ht="14.4" x14ac:dyDescent="0.3">
      <c r="A493" s="1"/>
      <c r="B493" s="1" t="str">
        <f>ReportExtract4[[#This Row],[ReportId]]&amp;"_"&amp;ReportExtract4[[#This Row],[PeriodId]]&amp;"_"&amp;ReportExtract4[[#This Row],[MktDesc]]</f>
        <v>8_66_Eating (Restaurants)</v>
      </c>
      <c r="C493" s="1">
        <v>8</v>
      </c>
      <c r="D493" s="1">
        <v>66</v>
      </c>
      <c r="E493" s="1" t="s">
        <v>16</v>
      </c>
      <c r="F493" s="1">
        <v>36126.666665999997</v>
      </c>
      <c r="G493" s="1">
        <v>26563135.468851998</v>
      </c>
      <c r="H493" s="1">
        <v>211809.739546</v>
      </c>
      <c r="I493" s="1">
        <v>6.9672419999999997</v>
      </c>
      <c r="J493" s="1">
        <v>0.35839799999999999</v>
      </c>
      <c r="K493" s="1">
        <v>0.39743600000000001</v>
      </c>
      <c r="L493" s="1"/>
    </row>
    <row r="494" spans="1:12" ht="14.4" x14ac:dyDescent="0.3">
      <c r="A494" s="1"/>
      <c r="B494" s="1" t="str">
        <f>ReportExtract4[[#This Row],[ReportId]]&amp;"_"&amp;ReportExtract4[[#This Row],[PeriodId]]&amp;"_"&amp;ReportExtract4[[#This Row],[MktDesc]]</f>
        <v>8_66_Independent</v>
      </c>
      <c r="C494" s="1">
        <v>8</v>
      </c>
      <c r="D494" s="1">
        <v>66</v>
      </c>
      <c r="E494" s="1" t="s">
        <v>13</v>
      </c>
      <c r="F494" s="1">
        <v>49792</v>
      </c>
      <c r="G494" s="1">
        <v>43043857.874640003</v>
      </c>
      <c r="H494" s="1">
        <v>349630.30075400003</v>
      </c>
      <c r="I494" s="1">
        <v>6.8395820000000001</v>
      </c>
      <c r="J494" s="1">
        <v>0.37682300000000002</v>
      </c>
      <c r="K494" s="1">
        <v>0.41322300000000001</v>
      </c>
      <c r="L494" s="1"/>
    </row>
    <row r="495" spans="1:12" ht="14.4" x14ac:dyDescent="0.3">
      <c r="A495" s="1"/>
      <c r="B495" s="1" t="str">
        <f>ReportExtract4[[#This Row],[ReportId]]&amp;"_"&amp;ReportExtract4[[#This Row],[PeriodId]]&amp;"_"&amp;ReportExtract4[[#This Row],[MktDesc]]</f>
        <v>8_66_LOS ANGELES</v>
      </c>
      <c r="C495" s="1">
        <v>8</v>
      </c>
      <c r="D495" s="1">
        <v>66</v>
      </c>
      <c r="E495" s="1" t="s">
        <v>44</v>
      </c>
      <c r="F495" s="1">
        <v>1716.6666660000001</v>
      </c>
      <c r="G495" s="1">
        <v>1076317.2488279999</v>
      </c>
      <c r="H495" s="1">
        <v>8360.9712710000003</v>
      </c>
      <c r="I495" s="1">
        <v>7.1517289999999996</v>
      </c>
      <c r="J495" s="1">
        <v>0.325293</v>
      </c>
      <c r="K495" s="1">
        <v>0.35369499999999998</v>
      </c>
      <c r="L495" s="1"/>
    </row>
    <row r="496" spans="1:12" ht="14.4" x14ac:dyDescent="0.3">
      <c r="A496" s="1"/>
      <c r="B496" s="1" t="str">
        <f>ReportExtract4[[#This Row],[ReportId]]&amp;"_"&amp;ReportExtract4[[#This Row],[PeriodId]]&amp;"_"&amp;ReportExtract4[[#This Row],[MktDesc]]</f>
        <v>8_66_NEW YORK (DMA)</v>
      </c>
      <c r="C496" s="1">
        <v>8</v>
      </c>
      <c r="D496" s="1">
        <v>66</v>
      </c>
      <c r="E496" s="1" t="s">
        <v>72</v>
      </c>
      <c r="F496" s="1">
        <v>3386.333333</v>
      </c>
      <c r="G496" s="1">
        <v>3256082.895972</v>
      </c>
      <c r="H496" s="1">
        <v>22907.272595999999</v>
      </c>
      <c r="I496" s="1">
        <v>7.8967710000000002</v>
      </c>
      <c r="J496" s="1">
        <v>0.35797600000000002</v>
      </c>
      <c r="K496" s="1">
        <v>0.42066799999999999</v>
      </c>
      <c r="L496" s="1"/>
    </row>
    <row r="497" spans="1:12" ht="14.4" x14ac:dyDescent="0.3">
      <c r="A497" s="1"/>
      <c r="B497" s="1" t="str">
        <f>ReportExtract4[[#This Row],[ReportId]]&amp;"_"&amp;ReportExtract4[[#This Row],[PeriodId]]&amp;"_"&amp;ReportExtract4[[#This Row],[MktDesc]]</f>
        <v>8_66_Total US</v>
      </c>
      <c r="C497" s="1">
        <v>8</v>
      </c>
      <c r="D497" s="1">
        <v>66</v>
      </c>
      <c r="E497" s="1" t="s">
        <v>12</v>
      </c>
      <c r="F497" s="1">
        <v>61822</v>
      </c>
      <c r="G497" s="1">
        <v>50359010.807212003</v>
      </c>
      <c r="H497" s="1">
        <v>409735.12535799999</v>
      </c>
      <c r="I497" s="1">
        <v>6.828125</v>
      </c>
      <c r="J497" s="1">
        <v>0.37608599999999998</v>
      </c>
      <c r="K497" s="1">
        <v>0.413022</v>
      </c>
      <c r="L497" s="1"/>
    </row>
    <row r="498" spans="1:12" ht="14.4" x14ac:dyDescent="0.3">
      <c r="A498" s="1"/>
      <c r="B498" s="1" t="str">
        <f>ReportExtract4[[#This Row],[ReportId]]&amp;"_"&amp;ReportExtract4[[#This Row],[PeriodId]]&amp;"_"&amp;ReportExtract4[[#This Row],[MktDesc]]</f>
        <v>8_77_BOSTON</v>
      </c>
      <c r="C498" s="1">
        <v>8</v>
      </c>
      <c r="D498" s="1">
        <v>77</v>
      </c>
      <c r="E498" s="1" t="s">
        <v>40</v>
      </c>
      <c r="F498" s="1">
        <v>1699.846153</v>
      </c>
      <c r="G498" s="1">
        <v>10683446.122244</v>
      </c>
      <c r="H498" s="1">
        <v>71666.825918999995</v>
      </c>
      <c r="I498" s="1">
        <v>8.2817220000000002</v>
      </c>
      <c r="J498" s="1">
        <v>0.55334000000000005</v>
      </c>
      <c r="K498" s="1">
        <v>0.59158599999999995</v>
      </c>
      <c r="L498" s="1"/>
    </row>
    <row r="499" spans="1:12" ht="14.4" x14ac:dyDescent="0.3">
      <c r="A499" s="1"/>
      <c r="B499" s="1" t="str">
        <f>ReportExtract4[[#This Row],[ReportId]]&amp;"_"&amp;ReportExtract4[[#This Row],[PeriodId]]&amp;"_"&amp;ReportExtract4[[#This Row],[MktDesc]]</f>
        <v>8_77_Chain</v>
      </c>
      <c r="C499" s="1">
        <v>8</v>
      </c>
      <c r="D499" s="1">
        <v>77</v>
      </c>
      <c r="E499" s="1" t="s">
        <v>14</v>
      </c>
      <c r="F499" s="1">
        <v>8789.3846150000008</v>
      </c>
      <c r="G499" s="1">
        <v>30574748.305936001</v>
      </c>
      <c r="H499" s="1">
        <v>215493.57703799999</v>
      </c>
      <c r="I499" s="1">
        <v>7.8823559999999997</v>
      </c>
      <c r="J499" s="1">
        <v>0.29087400000000002</v>
      </c>
      <c r="K499" s="1">
        <v>0.32615300000000003</v>
      </c>
      <c r="L499" s="1"/>
    </row>
    <row r="500" spans="1:12" ht="14.4" x14ac:dyDescent="0.3">
      <c r="A500" s="1"/>
      <c r="B500" s="1" t="str">
        <f>ReportExtract4[[#This Row],[ReportId]]&amp;"_"&amp;ReportExtract4[[#This Row],[PeriodId]]&amp;"_"&amp;ReportExtract4[[#This Row],[MktDesc]]</f>
        <v>8_77_CHICAGO</v>
      </c>
      <c r="C500" s="1">
        <v>8</v>
      </c>
      <c r="D500" s="1">
        <v>77</v>
      </c>
      <c r="E500" s="1" t="s">
        <v>41</v>
      </c>
      <c r="F500" s="1">
        <v>1646.692307</v>
      </c>
      <c r="G500" s="1">
        <v>14836912.683936</v>
      </c>
      <c r="H500" s="1">
        <v>92485.228677000006</v>
      </c>
      <c r="I500" s="1">
        <v>8.9124809999999997</v>
      </c>
      <c r="J500" s="1">
        <v>0.44007099999999999</v>
      </c>
      <c r="K500" s="1">
        <v>0.503803</v>
      </c>
      <c r="L500" s="1"/>
    </row>
    <row r="501" spans="1:12" ht="14.4" x14ac:dyDescent="0.3">
      <c r="A501" s="1"/>
      <c r="B501" s="1" t="str">
        <f>ReportExtract4[[#This Row],[ReportId]]&amp;"_"&amp;ReportExtract4[[#This Row],[PeriodId]]&amp;"_"&amp;ReportExtract4[[#This Row],[MktDesc]]</f>
        <v>8_77_DALLAS</v>
      </c>
      <c r="C501" s="1">
        <v>8</v>
      </c>
      <c r="D501" s="1">
        <v>77</v>
      </c>
      <c r="E501" s="1" t="s">
        <v>42</v>
      </c>
      <c r="F501" s="1">
        <v>1210.846153</v>
      </c>
      <c r="G501" s="1">
        <v>4243138.3190799998</v>
      </c>
      <c r="H501" s="1">
        <v>26979.489555</v>
      </c>
      <c r="I501" s="1">
        <v>8.7373740000000009</v>
      </c>
      <c r="J501" s="1">
        <v>0.33840700000000001</v>
      </c>
      <c r="K501" s="1">
        <v>0.38752500000000001</v>
      </c>
      <c r="L501" s="1"/>
    </row>
    <row r="502" spans="1:12" ht="14.4" x14ac:dyDescent="0.3">
      <c r="A502" s="1"/>
      <c r="B502" s="1" t="str">
        <f>ReportExtract4[[#This Row],[ReportId]]&amp;"_"&amp;ReportExtract4[[#This Row],[PeriodId]]&amp;"_"&amp;ReportExtract4[[#This Row],[MktDesc]]</f>
        <v>8_77_DENVER</v>
      </c>
      <c r="C502" s="1">
        <v>8</v>
      </c>
      <c r="D502" s="1">
        <v>77</v>
      </c>
      <c r="E502" s="1" t="s">
        <v>43</v>
      </c>
      <c r="F502" s="1">
        <v>1129.230769</v>
      </c>
      <c r="G502" s="1">
        <v>5151277.0963000003</v>
      </c>
      <c r="H502" s="1">
        <v>34672.565283000004</v>
      </c>
      <c r="I502" s="1">
        <v>8.2538470000000004</v>
      </c>
      <c r="J502" s="1">
        <v>0.44026300000000002</v>
      </c>
      <c r="K502" s="1">
        <v>0.49812600000000001</v>
      </c>
      <c r="L502" s="1"/>
    </row>
    <row r="503" spans="1:12" ht="14.4" x14ac:dyDescent="0.3">
      <c r="A503" s="1"/>
      <c r="B503" s="1" t="str">
        <f>ReportExtract4[[#This Row],[ReportId]]&amp;"_"&amp;ReportExtract4[[#This Row],[PeriodId]]&amp;"_"&amp;ReportExtract4[[#This Row],[MktDesc]]</f>
        <v>8_77_Drinking (Bars/Nightclubs)</v>
      </c>
      <c r="C503" s="1">
        <v>8</v>
      </c>
      <c r="D503" s="1">
        <v>77</v>
      </c>
      <c r="E503" s="1" t="s">
        <v>15</v>
      </c>
      <c r="F503" s="1">
        <v>23909.538461</v>
      </c>
      <c r="G503" s="1">
        <v>131472250.316636</v>
      </c>
      <c r="H503" s="1">
        <v>925547.91145999997</v>
      </c>
      <c r="I503" s="1">
        <v>7.8915559999999996</v>
      </c>
      <c r="J503" s="1">
        <v>0.42143399999999998</v>
      </c>
      <c r="K503" s="1">
        <v>0.462862</v>
      </c>
      <c r="L503" s="1"/>
    </row>
    <row r="504" spans="1:12" ht="14.4" x14ac:dyDescent="0.3">
      <c r="A504" s="1"/>
      <c r="B504" s="1" t="str">
        <f>ReportExtract4[[#This Row],[ReportId]]&amp;"_"&amp;ReportExtract4[[#This Row],[PeriodId]]&amp;"_"&amp;ReportExtract4[[#This Row],[MktDesc]]</f>
        <v>8_77_Eating (Restaurants)</v>
      </c>
      <c r="C504" s="1">
        <v>8</v>
      </c>
      <c r="D504" s="1">
        <v>77</v>
      </c>
      <c r="E504" s="1" t="s">
        <v>16</v>
      </c>
      <c r="F504" s="1">
        <v>25898.230769000002</v>
      </c>
      <c r="G504" s="1">
        <v>104693837.23464</v>
      </c>
      <c r="H504" s="1">
        <v>720730.01139799994</v>
      </c>
      <c r="I504" s="1">
        <v>8.0700450000000004</v>
      </c>
      <c r="J504" s="1">
        <v>0.37479699999999999</v>
      </c>
      <c r="K504" s="1">
        <v>0.41529199999999999</v>
      </c>
      <c r="L504" s="1"/>
    </row>
    <row r="505" spans="1:12" ht="14.4" x14ac:dyDescent="0.3">
      <c r="A505" s="1"/>
      <c r="B505" s="1" t="str">
        <f>ReportExtract4[[#This Row],[ReportId]]&amp;"_"&amp;ReportExtract4[[#This Row],[PeriodId]]&amp;"_"&amp;ReportExtract4[[#This Row],[MktDesc]]</f>
        <v>8_77_Independent</v>
      </c>
      <c r="C505" s="1">
        <v>8</v>
      </c>
      <c r="D505" s="1">
        <v>77</v>
      </c>
      <c r="E505" s="1" t="s">
        <v>13</v>
      </c>
      <c r="F505" s="1">
        <v>41018.384615000003</v>
      </c>
      <c r="G505" s="1">
        <v>205591339.24533999</v>
      </c>
      <c r="H505" s="1">
        <v>1430784.3458199999</v>
      </c>
      <c r="I505" s="1">
        <v>7.9828520000000003</v>
      </c>
      <c r="J505" s="1">
        <v>0.42351899999999998</v>
      </c>
      <c r="K505" s="1">
        <v>0.464723</v>
      </c>
      <c r="L505" s="1"/>
    </row>
    <row r="506" spans="1:12" ht="14.4" x14ac:dyDescent="0.3">
      <c r="A506" s="1"/>
      <c r="B506" s="1" t="str">
        <f>ReportExtract4[[#This Row],[ReportId]]&amp;"_"&amp;ReportExtract4[[#This Row],[PeriodId]]&amp;"_"&amp;ReportExtract4[[#This Row],[MktDesc]]</f>
        <v>8_77_LOS ANGELES</v>
      </c>
      <c r="C506" s="1">
        <v>8</v>
      </c>
      <c r="D506" s="1">
        <v>77</v>
      </c>
      <c r="E506" s="1" t="s">
        <v>44</v>
      </c>
      <c r="F506" s="1">
        <v>1188.692307</v>
      </c>
      <c r="G506" s="1">
        <v>5055511.3114799997</v>
      </c>
      <c r="H506" s="1">
        <v>33436.870562999997</v>
      </c>
      <c r="I506" s="1">
        <v>8.3997609999999998</v>
      </c>
      <c r="J506" s="1">
        <v>0.29193999999999998</v>
      </c>
      <c r="K506" s="1">
        <v>0.32672299999999999</v>
      </c>
      <c r="L506" s="1"/>
    </row>
    <row r="507" spans="1:12" ht="14.4" x14ac:dyDescent="0.3">
      <c r="A507" s="1"/>
      <c r="B507" s="1" t="str">
        <f>ReportExtract4[[#This Row],[ReportId]]&amp;"_"&amp;ReportExtract4[[#This Row],[PeriodId]]&amp;"_"&amp;ReportExtract4[[#This Row],[MktDesc]]</f>
        <v>8_77_NEW YORK (DMA)</v>
      </c>
      <c r="C507" s="1">
        <v>8</v>
      </c>
      <c r="D507" s="1">
        <v>77</v>
      </c>
      <c r="E507" s="1" t="s">
        <v>72</v>
      </c>
      <c r="F507" s="1">
        <v>2301.3846149999999</v>
      </c>
      <c r="G507" s="1">
        <v>15887682.443972001</v>
      </c>
      <c r="H507" s="1">
        <v>94093.798500999997</v>
      </c>
      <c r="I507" s="1">
        <v>9.3805219999999991</v>
      </c>
      <c r="J507" s="1">
        <v>0.38580599999999998</v>
      </c>
      <c r="K507" s="1">
        <v>0.45775199999999999</v>
      </c>
      <c r="L507" s="1"/>
    </row>
    <row r="508" spans="1:12" ht="14.4" x14ac:dyDescent="0.3">
      <c r="A508" s="1"/>
      <c r="B508" s="1" t="str">
        <f>ReportExtract4[[#This Row],[ReportId]]&amp;"_"&amp;ReportExtract4[[#This Row],[PeriodId]]&amp;"_"&amp;ReportExtract4[[#This Row],[MktDesc]]</f>
        <v>8_77_Total US</v>
      </c>
      <c r="C508" s="1">
        <v>8</v>
      </c>
      <c r="D508" s="1">
        <v>77</v>
      </c>
      <c r="E508" s="1" t="s">
        <v>12</v>
      </c>
      <c r="F508" s="1">
        <v>49807.769229999998</v>
      </c>
      <c r="G508" s="1">
        <v>236166087.551276</v>
      </c>
      <c r="H508" s="1">
        <v>1646277.922858</v>
      </c>
      <c r="I508" s="1">
        <v>7.9696980000000002</v>
      </c>
      <c r="J508" s="1">
        <v>0.39966200000000002</v>
      </c>
      <c r="K508" s="1">
        <v>0.440494</v>
      </c>
      <c r="L508" s="1"/>
    </row>
    <row r="509" spans="1:12" ht="14.4" x14ac:dyDescent="0.3">
      <c r="A509" s="1"/>
      <c r="B509" s="1" t="str">
        <f>ReportExtract4[[#This Row],[ReportId]]&amp;"_"&amp;ReportExtract4[[#This Row],[PeriodId]]&amp;"_"&amp;ReportExtract4[[#This Row],[MktDesc]]</f>
        <v>8_90_BOSTON</v>
      </c>
      <c r="C509" s="1">
        <v>8</v>
      </c>
      <c r="D509" s="1">
        <v>90</v>
      </c>
      <c r="E509" s="1" t="s">
        <v>40</v>
      </c>
      <c r="F509" s="1">
        <v>1904.230769</v>
      </c>
      <c r="G509" s="1">
        <v>11312018.442216</v>
      </c>
      <c r="H509" s="1">
        <v>81134.705245000005</v>
      </c>
      <c r="I509" s="1">
        <v>7.7457039999999999</v>
      </c>
      <c r="J509" s="1">
        <v>0.54496599999999995</v>
      </c>
      <c r="K509" s="1">
        <v>0.59118300000000001</v>
      </c>
      <c r="L509" s="1"/>
    </row>
    <row r="510" spans="1:12" ht="14.4" x14ac:dyDescent="0.3">
      <c r="A510" s="1"/>
      <c r="B510" s="1" t="str">
        <f>ReportExtract4[[#This Row],[ReportId]]&amp;"_"&amp;ReportExtract4[[#This Row],[PeriodId]]&amp;"_"&amp;ReportExtract4[[#This Row],[MktDesc]]</f>
        <v>8_90_Chain</v>
      </c>
      <c r="C510" s="1">
        <v>8</v>
      </c>
      <c r="D510" s="1">
        <v>90</v>
      </c>
      <c r="E510" s="1" t="s">
        <v>14</v>
      </c>
      <c r="F510" s="1">
        <v>11495.461538</v>
      </c>
      <c r="G510" s="1">
        <v>34392732.993671998</v>
      </c>
      <c r="H510" s="1">
        <v>259383.11134900001</v>
      </c>
      <c r="I510" s="1">
        <v>7.366352</v>
      </c>
      <c r="J510" s="1">
        <v>0.37636700000000001</v>
      </c>
      <c r="K510" s="1">
        <v>0.41651899999999997</v>
      </c>
      <c r="L510" s="1"/>
    </row>
    <row r="511" spans="1:12" ht="14.4" x14ac:dyDescent="0.3">
      <c r="A511" s="1"/>
      <c r="B511" s="1" t="str">
        <f>ReportExtract4[[#This Row],[ReportId]]&amp;"_"&amp;ReportExtract4[[#This Row],[PeriodId]]&amp;"_"&amp;ReportExtract4[[#This Row],[MktDesc]]</f>
        <v>8_90_CHICAGO</v>
      </c>
      <c r="C511" s="1">
        <v>8</v>
      </c>
      <c r="D511" s="1">
        <v>90</v>
      </c>
      <c r="E511" s="1" t="s">
        <v>41</v>
      </c>
      <c r="F511" s="1">
        <v>2192.461538</v>
      </c>
      <c r="G511" s="1">
        <v>14746607.850795999</v>
      </c>
      <c r="H511" s="1">
        <v>97953.120817000003</v>
      </c>
      <c r="I511" s="1">
        <v>8.3637549999999994</v>
      </c>
      <c r="J511" s="1">
        <v>0.43118299999999998</v>
      </c>
      <c r="K511" s="1">
        <v>0.48837599999999998</v>
      </c>
      <c r="L511" s="1"/>
    </row>
    <row r="512" spans="1:12" ht="14.4" x14ac:dyDescent="0.3">
      <c r="A512" s="1"/>
      <c r="B512" s="1" t="str">
        <f>ReportExtract4[[#This Row],[ReportId]]&amp;"_"&amp;ReportExtract4[[#This Row],[PeriodId]]&amp;"_"&amp;ReportExtract4[[#This Row],[MktDesc]]</f>
        <v>8_90_DALLAS</v>
      </c>
      <c r="C512" s="1">
        <v>8</v>
      </c>
      <c r="D512" s="1">
        <v>90</v>
      </c>
      <c r="E512" s="1" t="s">
        <v>42</v>
      </c>
      <c r="F512" s="1">
        <v>1135.3076920000001</v>
      </c>
      <c r="G512" s="1">
        <v>3709858.5680519999</v>
      </c>
      <c r="H512" s="1">
        <v>25765.063557000001</v>
      </c>
      <c r="I512" s="1">
        <v>7.9993299999999996</v>
      </c>
      <c r="J512" s="1">
        <v>0.30291299999999999</v>
      </c>
      <c r="K512" s="1">
        <v>0.34634999999999999</v>
      </c>
      <c r="L512" s="1"/>
    </row>
    <row r="513" spans="1:12" ht="14.4" x14ac:dyDescent="0.3">
      <c r="A513" s="1"/>
      <c r="B513" s="1" t="str">
        <f>ReportExtract4[[#This Row],[ReportId]]&amp;"_"&amp;ReportExtract4[[#This Row],[PeriodId]]&amp;"_"&amp;ReportExtract4[[#This Row],[MktDesc]]</f>
        <v>8_90_DENVER</v>
      </c>
      <c r="C513" s="1">
        <v>8</v>
      </c>
      <c r="D513" s="1">
        <v>90</v>
      </c>
      <c r="E513" s="1" t="s">
        <v>43</v>
      </c>
      <c r="F513" s="1">
        <v>1230.5384610000001</v>
      </c>
      <c r="G513" s="1">
        <v>4646183.5588840004</v>
      </c>
      <c r="H513" s="1">
        <v>35327.096031000001</v>
      </c>
      <c r="I513" s="1">
        <v>7.3066089999999999</v>
      </c>
      <c r="J513" s="1">
        <v>0.42594399999999999</v>
      </c>
      <c r="K513" s="1">
        <v>0.49400500000000003</v>
      </c>
      <c r="L513" s="1"/>
    </row>
    <row r="514" spans="1:12" ht="14.4" x14ac:dyDescent="0.3">
      <c r="A514" s="1"/>
      <c r="B514" s="1" t="str">
        <f>ReportExtract4[[#This Row],[ReportId]]&amp;"_"&amp;ReportExtract4[[#This Row],[PeriodId]]&amp;"_"&amp;ReportExtract4[[#This Row],[MktDesc]]</f>
        <v>8_90_Drinking (Bars/Nightclubs)</v>
      </c>
      <c r="C514" s="1">
        <v>8</v>
      </c>
      <c r="D514" s="1">
        <v>90</v>
      </c>
      <c r="E514" s="1" t="s">
        <v>15</v>
      </c>
      <c r="F514" s="1">
        <v>24480.153846000001</v>
      </c>
      <c r="G514" s="1">
        <v>116418190.739536</v>
      </c>
      <c r="H514" s="1">
        <v>881690.785164</v>
      </c>
      <c r="I514" s="1">
        <v>7.3355389999999998</v>
      </c>
      <c r="J514" s="1">
        <v>0.41743400000000003</v>
      </c>
      <c r="K514" s="1">
        <v>0.45557300000000001</v>
      </c>
      <c r="L514" s="1"/>
    </row>
    <row r="515" spans="1:12" ht="14.4" x14ac:dyDescent="0.3">
      <c r="A515" s="1"/>
      <c r="B515" s="1" t="str">
        <f>ReportExtract4[[#This Row],[ReportId]]&amp;"_"&amp;ReportExtract4[[#This Row],[PeriodId]]&amp;"_"&amp;ReportExtract4[[#This Row],[MktDesc]]</f>
        <v>8_90_Eating (Restaurants)</v>
      </c>
      <c r="C515" s="1">
        <v>8</v>
      </c>
      <c r="D515" s="1">
        <v>90</v>
      </c>
      <c r="E515" s="1" t="s">
        <v>16</v>
      </c>
      <c r="F515" s="1">
        <v>33777.615383999997</v>
      </c>
      <c r="G515" s="1">
        <v>128878731.418896</v>
      </c>
      <c r="H515" s="1">
        <v>941818.42894300004</v>
      </c>
      <c r="I515" s="1">
        <v>7.602239</v>
      </c>
      <c r="J515" s="1">
        <v>0.366228</v>
      </c>
      <c r="K515" s="1">
        <v>0.408086</v>
      </c>
      <c r="L515" s="1"/>
    </row>
    <row r="516" spans="1:12" ht="14.4" x14ac:dyDescent="0.3">
      <c r="A516" s="1"/>
      <c r="B516" s="1" t="str">
        <f>ReportExtract4[[#This Row],[ReportId]]&amp;"_"&amp;ReportExtract4[[#This Row],[PeriodId]]&amp;"_"&amp;ReportExtract4[[#This Row],[MktDesc]]</f>
        <v>8_90_Independent</v>
      </c>
      <c r="C516" s="1">
        <v>8</v>
      </c>
      <c r="D516" s="1">
        <v>90</v>
      </c>
      <c r="E516" s="1" t="s">
        <v>13</v>
      </c>
      <c r="F516" s="1">
        <v>46762.307692000002</v>
      </c>
      <c r="G516" s="1">
        <v>210904189.16475999</v>
      </c>
      <c r="H516" s="1">
        <v>1564126.1027569999</v>
      </c>
      <c r="I516" s="1">
        <v>7.4910189999999997</v>
      </c>
      <c r="J516" s="1">
        <v>0.39155400000000001</v>
      </c>
      <c r="K516" s="1">
        <v>0.43148799999999998</v>
      </c>
      <c r="L516" s="1"/>
    </row>
    <row r="517" spans="1:12" ht="14.4" x14ac:dyDescent="0.3">
      <c r="A517" s="1"/>
      <c r="B517" s="1" t="str">
        <f>ReportExtract4[[#This Row],[ReportId]]&amp;"_"&amp;ReportExtract4[[#This Row],[PeriodId]]&amp;"_"&amp;ReportExtract4[[#This Row],[MktDesc]]</f>
        <v>8_90_LOS ANGELES</v>
      </c>
      <c r="C517" s="1">
        <v>8</v>
      </c>
      <c r="D517" s="1">
        <v>90</v>
      </c>
      <c r="E517" s="1" t="s">
        <v>44</v>
      </c>
      <c r="F517" s="1">
        <v>1595.7692300000001</v>
      </c>
      <c r="G517" s="1">
        <v>5660693.6471520001</v>
      </c>
      <c r="H517" s="1">
        <v>40105.614668000002</v>
      </c>
      <c r="I517" s="1">
        <v>7.8413700000000004</v>
      </c>
      <c r="J517" s="1">
        <v>0.32444299999999998</v>
      </c>
      <c r="K517" s="1">
        <v>0.35871999999999998</v>
      </c>
      <c r="L517" s="1"/>
    </row>
    <row r="518" spans="1:12" ht="14.4" x14ac:dyDescent="0.3">
      <c r="A518" s="1"/>
      <c r="B518" s="1" t="str">
        <f>ReportExtract4[[#This Row],[ReportId]]&amp;"_"&amp;ReportExtract4[[#This Row],[PeriodId]]&amp;"_"&amp;ReportExtract4[[#This Row],[MktDesc]]</f>
        <v>8_90_NEW YORK (DMA)</v>
      </c>
      <c r="C518" s="1">
        <v>8</v>
      </c>
      <c r="D518" s="1">
        <v>90</v>
      </c>
      <c r="E518" s="1" t="s">
        <v>72</v>
      </c>
      <c r="F518" s="1">
        <v>3045.7692299999999</v>
      </c>
      <c r="G518" s="1">
        <v>15795673.100212</v>
      </c>
      <c r="H518" s="1">
        <v>100138.464935</v>
      </c>
      <c r="I518" s="1">
        <v>8.7632390000000004</v>
      </c>
      <c r="J518" s="1">
        <v>0.35976999999999998</v>
      </c>
      <c r="K518" s="1">
        <v>0.42522599999999999</v>
      </c>
      <c r="L518" s="1"/>
    </row>
    <row r="519" spans="1:12" ht="14.4" x14ac:dyDescent="0.3">
      <c r="A519" s="1"/>
      <c r="B519" s="1" t="str">
        <f>ReportExtract4[[#This Row],[ReportId]]&amp;"_"&amp;ReportExtract4[[#This Row],[PeriodId]]&amp;"_"&amp;ReportExtract4[[#This Row],[MktDesc]]</f>
        <v>8_90_Total US</v>
      </c>
      <c r="C519" s="1">
        <v>8</v>
      </c>
      <c r="D519" s="1">
        <v>90</v>
      </c>
      <c r="E519" s="1" t="s">
        <v>12</v>
      </c>
      <c r="F519" s="1">
        <v>58257.769229999998</v>
      </c>
      <c r="G519" s="1">
        <v>245296922.15843201</v>
      </c>
      <c r="H519" s="1">
        <v>1823509.214107</v>
      </c>
      <c r="I519" s="1">
        <v>7.4732859999999999</v>
      </c>
      <c r="J519" s="1">
        <v>0.38931900000000003</v>
      </c>
      <c r="K519" s="1">
        <v>0.42932500000000001</v>
      </c>
      <c r="L519" s="1"/>
    </row>
    <row r="520" spans="1:12" ht="14.4" x14ac:dyDescent="0.3">
      <c r="A520" s="1"/>
      <c r="B520" s="1" t="str">
        <f>ReportExtract4[[#This Row],[ReportId]]&amp;"_"&amp;ReportExtract4[[#This Row],[PeriodId]]&amp;"_"&amp;ReportExtract4[[#This Row],[MktDesc]]</f>
        <v>8_103_BOSTON</v>
      </c>
      <c r="C520" s="1">
        <v>8</v>
      </c>
      <c r="D520" s="1">
        <v>103</v>
      </c>
      <c r="E520" s="1" t="s">
        <v>40</v>
      </c>
      <c r="F520" s="1">
        <v>1809.692307</v>
      </c>
      <c r="G520" s="1">
        <v>9108235.7450479995</v>
      </c>
      <c r="H520" s="1">
        <v>71148.618006999997</v>
      </c>
      <c r="I520" s="1">
        <v>7.1120570000000001</v>
      </c>
      <c r="J520" s="1">
        <v>0.49419400000000002</v>
      </c>
      <c r="K520" s="1">
        <v>0.54514899999999999</v>
      </c>
      <c r="L520" s="1"/>
    </row>
    <row r="521" spans="1:12" ht="14.4" x14ac:dyDescent="0.3">
      <c r="A521" s="1"/>
      <c r="B521" s="1" t="str">
        <f>ReportExtract4[[#This Row],[ReportId]]&amp;"_"&amp;ReportExtract4[[#This Row],[PeriodId]]&amp;"_"&amp;ReportExtract4[[#This Row],[MktDesc]]</f>
        <v>8_103_Chain</v>
      </c>
      <c r="C521" s="1">
        <v>8</v>
      </c>
      <c r="D521" s="1">
        <v>103</v>
      </c>
      <c r="E521" s="1" t="s">
        <v>14</v>
      </c>
      <c r="F521" s="1">
        <v>11375.923075999999</v>
      </c>
      <c r="G521" s="1">
        <v>28627977.278048001</v>
      </c>
      <c r="H521" s="1">
        <v>233532.71503799999</v>
      </c>
      <c r="I521" s="1">
        <v>6.810365</v>
      </c>
      <c r="J521" s="1">
        <v>0.37453799999999998</v>
      </c>
      <c r="K521" s="1">
        <v>0.41837999999999997</v>
      </c>
      <c r="L521" s="1"/>
    </row>
    <row r="522" spans="1:12" ht="14.4" x14ac:dyDescent="0.3">
      <c r="A522" s="1"/>
      <c r="B522" s="1" t="str">
        <f>ReportExtract4[[#This Row],[ReportId]]&amp;"_"&amp;ReportExtract4[[#This Row],[PeriodId]]&amp;"_"&amp;ReportExtract4[[#This Row],[MktDesc]]</f>
        <v>8_103_CHICAGO</v>
      </c>
      <c r="C522" s="1">
        <v>8</v>
      </c>
      <c r="D522" s="1">
        <v>103</v>
      </c>
      <c r="E522" s="1" t="s">
        <v>41</v>
      </c>
      <c r="F522" s="1">
        <v>2199.6153840000002</v>
      </c>
      <c r="G522" s="1">
        <v>12325746.984568</v>
      </c>
      <c r="H522" s="1">
        <v>91210.622587999998</v>
      </c>
      <c r="I522" s="1">
        <v>7.5074990000000001</v>
      </c>
      <c r="J522" s="1">
        <v>0.42024099999999998</v>
      </c>
      <c r="K522" s="1">
        <v>0.46719899999999998</v>
      </c>
      <c r="L522" s="1"/>
    </row>
    <row r="523" spans="1:12" ht="14.4" x14ac:dyDescent="0.3">
      <c r="A523" s="1"/>
      <c r="B523" s="1" t="str">
        <f>ReportExtract4[[#This Row],[ReportId]]&amp;"_"&amp;ReportExtract4[[#This Row],[PeriodId]]&amp;"_"&amp;ReportExtract4[[#This Row],[MktDesc]]</f>
        <v>8_103_DALLAS</v>
      </c>
      <c r="C523" s="1">
        <v>8</v>
      </c>
      <c r="D523" s="1">
        <v>103</v>
      </c>
      <c r="E523" s="1" t="s">
        <v>42</v>
      </c>
      <c r="F523" s="1">
        <v>1140.3076920000001</v>
      </c>
      <c r="G523" s="1">
        <v>2911062.8298360002</v>
      </c>
      <c r="H523" s="1">
        <v>22942.456076999999</v>
      </c>
      <c r="I523" s="1">
        <v>7.0491890000000001</v>
      </c>
      <c r="J523" s="1">
        <v>0.29092400000000002</v>
      </c>
      <c r="K523" s="1">
        <v>0.322245</v>
      </c>
      <c r="L523" s="1"/>
    </row>
    <row r="524" spans="1:12" ht="14.4" x14ac:dyDescent="0.3">
      <c r="A524" s="1"/>
      <c r="B524" s="1" t="str">
        <f>ReportExtract4[[#This Row],[ReportId]]&amp;"_"&amp;ReportExtract4[[#This Row],[PeriodId]]&amp;"_"&amp;ReportExtract4[[#This Row],[MktDesc]]</f>
        <v>8_103_DENVER</v>
      </c>
      <c r="C524" s="1">
        <v>8</v>
      </c>
      <c r="D524" s="1">
        <v>103</v>
      </c>
      <c r="E524" s="1" t="s">
        <v>43</v>
      </c>
      <c r="F524" s="1">
        <v>1182.5384610000001</v>
      </c>
      <c r="G524" s="1">
        <v>3975879.0380719998</v>
      </c>
      <c r="H524" s="1">
        <v>34415.909804000003</v>
      </c>
      <c r="I524" s="1">
        <v>6.418024</v>
      </c>
      <c r="J524" s="1">
        <v>0.42884</v>
      </c>
      <c r="K524" s="1">
        <v>0.492869</v>
      </c>
      <c r="L524" s="1"/>
    </row>
    <row r="525" spans="1:12" ht="14.4" x14ac:dyDescent="0.3">
      <c r="A525" s="1"/>
      <c r="B525" s="1" t="str">
        <f>ReportExtract4[[#This Row],[ReportId]]&amp;"_"&amp;ReportExtract4[[#This Row],[PeriodId]]&amp;"_"&amp;ReportExtract4[[#This Row],[MktDesc]]</f>
        <v>8_103_Drinking (Bars/Nightclubs)</v>
      </c>
      <c r="C525" s="1">
        <v>8</v>
      </c>
      <c r="D525" s="1">
        <v>103</v>
      </c>
      <c r="E525" s="1" t="s">
        <v>15</v>
      </c>
      <c r="F525" s="1">
        <v>24892.769230000002</v>
      </c>
      <c r="G525" s="1">
        <v>94418959.530167997</v>
      </c>
      <c r="H525" s="1">
        <v>798054.17168499995</v>
      </c>
      <c r="I525" s="1">
        <v>6.5728590000000002</v>
      </c>
      <c r="J525" s="1">
        <v>0.404335</v>
      </c>
      <c r="K525" s="1">
        <v>0.43866899999999998</v>
      </c>
      <c r="L525" s="1"/>
    </row>
    <row r="526" spans="1:12" ht="14.4" x14ac:dyDescent="0.3">
      <c r="A526" s="1"/>
      <c r="B526" s="1" t="str">
        <f>ReportExtract4[[#This Row],[ReportId]]&amp;"_"&amp;ReportExtract4[[#This Row],[PeriodId]]&amp;"_"&amp;ReportExtract4[[#This Row],[MktDesc]]</f>
        <v>8_103_Eating (Restaurants)</v>
      </c>
      <c r="C526" s="1">
        <v>8</v>
      </c>
      <c r="D526" s="1">
        <v>103</v>
      </c>
      <c r="E526" s="1" t="s">
        <v>16</v>
      </c>
      <c r="F526" s="1">
        <v>34052.615383999997</v>
      </c>
      <c r="G526" s="1">
        <v>106796494.266248</v>
      </c>
      <c r="H526" s="1">
        <v>863928.28167699999</v>
      </c>
      <c r="I526" s="1">
        <v>6.8676279999999998</v>
      </c>
      <c r="J526" s="1">
        <v>0.36162100000000003</v>
      </c>
      <c r="K526" s="1">
        <v>0.399169</v>
      </c>
      <c r="L526" s="1"/>
    </row>
    <row r="527" spans="1:12" ht="14.4" x14ac:dyDescent="0.3">
      <c r="A527" s="1"/>
      <c r="B527" s="1" t="str">
        <f>ReportExtract4[[#This Row],[ReportId]]&amp;"_"&amp;ReportExtract4[[#This Row],[PeriodId]]&amp;"_"&amp;ReportExtract4[[#This Row],[MktDesc]]</f>
        <v>8_103_Independent</v>
      </c>
      <c r="C527" s="1">
        <v>8</v>
      </c>
      <c r="D527" s="1">
        <v>103</v>
      </c>
      <c r="E527" s="1" t="s">
        <v>13</v>
      </c>
      <c r="F527" s="1">
        <v>47569.461538000003</v>
      </c>
      <c r="G527" s="1">
        <v>172587476.51836801</v>
      </c>
      <c r="H527" s="1">
        <v>1428449.738324</v>
      </c>
      <c r="I527" s="1">
        <v>6.7123059999999999</v>
      </c>
      <c r="J527" s="1">
        <v>0.38201299999999999</v>
      </c>
      <c r="K527" s="1">
        <v>0.41651500000000002</v>
      </c>
      <c r="L527" s="1"/>
    </row>
    <row r="528" spans="1:12" ht="14.4" x14ac:dyDescent="0.3">
      <c r="A528" s="1"/>
      <c r="B528" s="1" t="str">
        <f>ReportExtract4[[#This Row],[ReportId]]&amp;"_"&amp;ReportExtract4[[#This Row],[PeriodId]]&amp;"_"&amp;ReportExtract4[[#This Row],[MktDesc]]</f>
        <v>8_103_LOS ANGELES</v>
      </c>
      <c r="C528" s="1">
        <v>8</v>
      </c>
      <c r="D528" s="1">
        <v>103</v>
      </c>
      <c r="E528" s="1" t="s">
        <v>44</v>
      </c>
      <c r="F528" s="1">
        <v>1521</v>
      </c>
      <c r="G528" s="1">
        <v>3673917.6233199998</v>
      </c>
      <c r="H528" s="1">
        <v>28628.561886</v>
      </c>
      <c r="I528" s="1">
        <v>7.1294719999999998</v>
      </c>
      <c r="J528" s="1">
        <v>0.31266899999999997</v>
      </c>
      <c r="K528" s="1">
        <v>0.33904200000000001</v>
      </c>
      <c r="L528" s="1"/>
    </row>
    <row r="529" spans="1:12" ht="14.4" x14ac:dyDescent="0.3">
      <c r="A529" s="1"/>
      <c r="B529" s="1" t="str">
        <f>ReportExtract4[[#This Row],[ReportId]]&amp;"_"&amp;ReportExtract4[[#This Row],[PeriodId]]&amp;"_"&amp;ReportExtract4[[#This Row],[MktDesc]]</f>
        <v>8_103_NEW YORK (DMA)</v>
      </c>
      <c r="C529" s="1">
        <v>8</v>
      </c>
      <c r="D529" s="1">
        <v>103</v>
      </c>
      <c r="E529" s="1" t="s">
        <v>72</v>
      </c>
      <c r="F529" s="1">
        <v>2870.7692299999999</v>
      </c>
      <c r="G529" s="1">
        <v>12106635.631363999</v>
      </c>
      <c r="H529" s="1">
        <v>87614.591950999995</v>
      </c>
      <c r="I529" s="1">
        <v>7.6766990000000002</v>
      </c>
      <c r="J529" s="1">
        <v>0.36290800000000001</v>
      </c>
      <c r="K529" s="1">
        <v>0.419653</v>
      </c>
      <c r="L529" s="1"/>
    </row>
    <row r="530" spans="1:12" ht="14.4" x14ac:dyDescent="0.3">
      <c r="A530" s="1"/>
      <c r="B530" s="1" t="str">
        <f>ReportExtract4[[#This Row],[ReportId]]&amp;"_"&amp;ReportExtract4[[#This Row],[PeriodId]]&amp;"_"&amp;ReportExtract4[[#This Row],[MktDesc]]</f>
        <v>8_103_Total US</v>
      </c>
      <c r="C530" s="1">
        <v>8</v>
      </c>
      <c r="D530" s="1">
        <v>103</v>
      </c>
      <c r="E530" s="1" t="s">
        <v>12</v>
      </c>
      <c r="F530" s="1">
        <v>58945.384615000003</v>
      </c>
      <c r="G530" s="1">
        <v>201215453.79641601</v>
      </c>
      <c r="H530" s="1">
        <v>1661982.4533629999</v>
      </c>
      <c r="I530" s="1">
        <v>6.7260850000000003</v>
      </c>
      <c r="J530" s="1">
        <v>0.38094499999999998</v>
      </c>
      <c r="K530" s="1">
        <v>0.41677999999999998</v>
      </c>
      <c r="L530" s="1"/>
    </row>
    <row r="531" spans="1:12" ht="14.4" x14ac:dyDescent="0.3">
      <c r="A531" s="1"/>
      <c r="B531" s="1" t="str">
        <f>ReportExtract4[[#This Row],[ReportId]]&amp;"_"&amp;ReportExtract4[[#This Row],[PeriodId]]&amp;"_"&amp;ReportExtract4[[#This Row],[MktDesc]]</f>
        <v>9_40_BOSTON</v>
      </c>
      <c r="C531" s="1">
        <v>9</v>
      </c>
      <c r="D531" s="1">
        <v>40</v>
      </c>
      <c r="E531" s="1" t="s">
        <v>40</v>
      </c>
      <c r="F531" s="1">
        <v>1891.333333</v>
      </c>
      <c r="G531" s="1">
        <v>3621674.6286360002</v>
      </c>
      <c r="H531" s="1">
        <v>25654.348512</v>
      </c>
      <c r="I531" s="1">
        <v>7.842886</v>
      </c>
      <c r="J531" s="1">
        <v>0.882525</v>
      </c>
      <c r="K531" s="1">
        <v>0.87762899999999999</v>
      </c>
      <c r="L531" s="1"/>
    </row>
    <row r="532" spans="1:12" ht="14.4" x14ac:dyDescent="0.3">
      <c r="A532" s="1"/>
      <c r="B532" s="1" t="str">
        <f>ReportExtract4[[#This Row],[ReportId]]&amp;"_"&amp;ReportExtract4[[#This Row],[PeriodId]]&amp;"_"&amp;ReportExtract4[[#This Row],[MktDesc]]</f>
        <v>9_40_Chain</v>
      </c>
      <c r="C532" s="1">
        <v>9</v>
      </c>
      <c r="D532" s="1">
        <v>40</v>
      </c>
      <c r="E532" s="1" t="s">
        <v>14</v>
      </c>
      <c r="F532" s="1">
        <v>10419</v>
      </c>
      <c r="G532" s="1">
        <v>17629471.738908</v>
      </c>
      <c r="H532" s="1">
        <v>138911.39247600001</v>
      </c>
      <c r="I532" s="1">
        <v>7.0506460000000004</v>
      </c>
      <c r="J532" s="1">
        <v>0.88293299999999997</v>
      </c>
      <c r="K532" s="1">
        <v>0.88037500000000002</v>
      </c>
      <c r="L532" s="1"/>
    </row>
    <row r="533" spans="1:12" ht="14.4" x14ac:dyDescent="0.3">
      <c r="A533" s="1"/>
      <c r="B533" s="1" t="str">
        <f>ReportExtract4[[#This Row],[ReportId]]&amp;"_"&amp;ReportExtract4[[#This Row],[PeriodId]]&amp;"_"&amp;ReportExtract4[[#This Row],[MktDesc]]</f>
        <v>9_40_CHICAGO</v>
      </c>
      <c r="C533" s="1">
        <v>9</v>
      </c>
      <c r="D533" s="1">
        <v>40</v>
      </c>
      <c r="E533" s="1" t="s">
        <v>41</v>
      </c>
      <c r="F533" s="1">
        <v>1895.6666660000001</v>
      </c>
      <c r="G533" s="1">
        <v>5613401.5195399998</v>
      </c>
      <c r="H533" s="1">
        <v>40499.633422999999</v>
      </c>
      <c r="I533" s="1">
        <v>7.7002079999999999</v>
      </c>
      <c r="J533" s="1">
        <v>0.80526699999999996</v>
      </c>
      <c r="K533" s="1">
        <v>0.79172900000000002</v>
      </c>
      <c r="L533" s="1"/>
    </row>
    <row r="534" spans="1:12" ht="14.4" x14ac:dyDescent="0.3">
      <c r="A534" s="1"/>
      <c r="B534" s="1" t="str">
        <f>ReportExtract4[[#This Row],[ReportId]]&amp;"_"&amp;ReportExtract4[[#This Row],[PeriodId]]&amp;"_"&amp;ReportExtract4[[#This Row],[MktDesc]]</f>
        <v>9_40_DALLAS</v>
      </c>
      <c r="C534" s="1">
        <v>9</v>
      </c>
      <c r="D534" s="1">
        <v>40</v>
      </c>
      <c r="E534" s="1" t="s">
        <v>42</v>
      </c>
      <c r="F534" s="1">
        <v>1261</v>
      </c>
      <c r="G534" s="1">
        <v>1690468.2591599999</v>
      </c>
      <c r="H534" s="1">
        <v>12155.356573999999</v>
      </c>
      <c r="I534" s="1">
        <v>7.7262149999999998</v>
      </c>
      <c r="J534" s="1">
        <v>0.71503300000000003</v>
      </c>
      <c r="K534" s="1">
        <v>0.72479000000000005</v>
      </c>
      <c r="L534" s="1"/>
    </row>
    <row r="535" spans="1:12" ht="14.4" x14ac:dyDescent="0.3">
      <c r="A535" s="1"/>
      <c r="B535" s="1" t="str">
        <f>ReportExtract4[[#This Row],[ReportId]]&amp;"_"&amp;ReportExtract4[[#This Row],[PeriodId]]&amp;"_"&amp;ReportExtract4[[#This Row],[MktDesc]]</f>
        <v>9_40_DENVER</v>
      </c>
      <c r="C535" s="1">
        <v>9</v>
      </c>
      <c r="D535" s="1">
        <v>40</v>
      </c>
      <c r="E535" s="1" t="s">
        <v>43</v>
      </c>
      <c r="F535" s="1">
        <v>1172.333333</v>
      </c>
      <c r="G535" s="1">
        <v>1877752.9421959999</v>
      </c>
      <c r="H535" s="1">
        <v>14314.183768000001</v>
      </c>
      <c r="I535" s="1">
        <v>7.2878480000000003</v>
      </c>
      <c r="J535" s="1">
        <v>0.79586100000000004</v>
      </c>
      <c r="K535" s="1">
        <v>0.79445500000000002</v>
      </c>
      <c r="L535" s="1"/>
    </row>
    <row r="536" spans="1:12" ht="14.4" x14ac:dyDescent="0.3">
      <c r="A536" s="1"/>
      <c r="B536" s="1" t="str">
        <f>ReportExtract4[[#This Row],[ReportId]]&amp;"_"&amp;ReportExtract4[[#This Row],[PeriodId]]&amp;"_"&amp;ReportExtract4[[#This Row],[MktDesc]]</f>
        <v>9_40_Drinking (Bars/Nightclubs)</v>
      </c>
      <c r="C536" s="1">
        <v>9</v>
      </c>
      <c r="D536" s="1">
        <v>40</v>
      </c>
      <c r="E536" s="1" t="s">
        <v>15</v>
      </c>
      <c r="F536" s="1">
        <v>24828.666666000001</v>
      </c>
      <c r="G536" s="1">
        <v>50123232.911176004</v>
      </c>
      <c r="H536" s="1">
        <v>385563.61116700002</v>
      </c>
      <c r="I536" s="1">
        <v>7.2222160000000004</v>
      </c>
      <c r="J536" s="1">
        <v>0.76500900000000005</v>
      </c>
      <c r="K536" s="1">
        <v>0.76450399999999996</v>
      </c>
      <c r="L536" s="1"/>
    </row>
    <row r="537" spans="1:12" ht="14.4" x14ac:dyDescent="0.3">
      <c r="A537" s="1"/>
      <c r="B537" s="1" t="str">
        <f>ReportExtract4[[#This Row],[ReportId]]&amp;"_"&amp;ReportExtract4[[#This Row],[PeriodId]]&amp;"_"&amp;ReportExtract4[[#This Row],[MktDesc]]</f>
        <v>9_40_Eating (Restaurants)</v>
      </c>
      <c r="C537" s="1">
        <v>9</v>
      </c>
      <c r="D537" s="1">
        <v>40</v>
      </c>
      <c r="E537" s="1" t="s">
        <v>16</v>
      </c>
      <c r="F537" s="1">
        <v>28588.666666000001</v>
      </c>
      <c r="G537" s="1">
        <v>43318254.875532001</v>
      </c>
      <c r="H537" s="1">
        <v>326170.644447</v>
      </c>
      <c r="I537" s="1">
        <v>7.378253</v>
      </c>
      <c r="J537" s="1">
        <v>0.788767</v>
      </c>
      <c r="K537" s="1">
        <v>0.79039999999999999</v>
      </c>
      <c r="L537" s="1"/>
    </row>
    <row r="538" spans="1:12" ht="14.4" x14ac:dyDescent="0.3">
      <c r="A538" s="1"/>
      <c r="B538" s="1" t="str">
        <f>ReportExtract4[[#This Row],[ReportId]]&amp;"_"&amp;ReportExtract4[[#This Row],[PeriodId]]&amp;"_"&amp;ReportExtract4[[#This Row],[MktDesc]]</f>
        <v>9_40_Independent</v>
      </c>
      <c r="C538" s="1">
        <v>9</v>
      </c>
      <c r="D538" s="1">
        <v>40</v>
      </c>
      <c r="E538" s="1" t="s">
        <v>13</v>
      </c>
      <c r="F538" s="1">
        <v>42998.333333000002</v>
      </c>
      <c r="G538" s="1">
        <v>75812016.047800004</v>
      </c>
      <c r="H538" s="1">
        <v>572822.86313800002</v>
      </c>
      <c r="I538" s="1">
        <v>7.3526720000000001</v>
      </c>
      <c r="J538" s="1">
        <v>0.75352699999999995</v>
      </c>
      <c r="K538" s="1">
        <v>0.75552399999999997</v>
      </c>
      <c r="L538" s="1"/>
    </row>
    <row r="539" spans="1:12" ht="14.4" x14ac:dyDescent="0.3">
      <c r="A539" s="1"/>
      <c r="B539" s="1" t="str">
        <f>ReportExtract4[[#This Row],[ReportId]]&amp;"_"&amp;ReportExtract4[[#This Row],[PeriodId]]&amp;"_"&amp;ReportExtract4[[#This Row],[MktDesc]]</f>
        <v>9_40_LOS ANGELES</v>
      </c>
      <c r="C539" s="1">
        <v>9</v>
      </c>
      <c r="D539" s="1">
        <v>40</v>
      </c>
      <c r="E539" s="1" t="s">
        <v>44</v>
      </c>
      <c r="F539" s="1">
        <v>1132.333333</v>
      </c>
      <c r="G539" s="1">
        <v>2517516.4692879999</v>
      </c>
      <c r="H539" s="1">
        <v>18174.796994</v>
      </c>
      <c r="I539" s="1">
        <v>7.6953829999999996</v>
      </c>
      <c r="J539" s="1">
        <v>0.72378600000000004</v>
      </c>
      <c r="K539" s="1">
        <v>0.73278200000000004</v>
      </c>
      <c r="L539" s="1"/>
    </row>
    <row r="540" spans="1:12" ht="14.4" x14ac:dyDescent="0.3">
      <c r="A540" s="1"/>
      <c r="B540" s="1" t="str">
        <f>ReportExtract4[[#This Row],[ReportId]]&amp;"_"&amp;ReportExtract4[[#This Row],[PeriodId]]&amp;"_"&amp;ReportExtract4[[#This Row],[MktDesc]]</f>
        <v>9_40_NEW YORK (DMA)</v>
      </c>
      <c r="C540" s="1">
        <v>9</v>
      </c>
      <c r="D540" s="1">
        <v>40</v>
      </c>
      <c r="E540" s="1" t="s">
        <v>72</v>
      </c>
      <c r="F540" s="1">
        <v>2684</v>
      </c>
      <c r="G540" s="1">
        <v>7142110.1982840002</v>
      </c>
      <c r="H540" s="1">
        <v>49169.088531000001</v>
      </c>
      <c r="I540" s="1">
        <v>8.0697829999999993</v>
      </c>
      <c r="J540" s="1">
        <v>0.85634999999999994</v>
      </c>
      <c r="K540" s="1">
        <v>0.86403099999999999</v>
      </c>
      <c r="L540" s="1"/>
    </row>
    <row r="541" spans="1:12" ht="14.4" x14ac:dyDescent="0.3">
      <c r="A541" s="1"/>
      <c r="B541" s="1" t="str">
        <f>ReportExtract4[[#This Row],[ReportId]]&amp;"_"&amp;ReportExtract4[[#This Row],[PeriodId]]&amp;"_"&amp;ReportExtract4[[#This Row],[MktDesc]]</f>
        <v>9_40_Total US</v>
      </c>
      <c r="C541" s="1">
        <v>9</v>
      </c>
      <c r="D541" s="1">
        <v>40</v>
      </c>
      <c r="E541" s="1" t="s">
        <v>12</v>
      </c>
      <c r="F541" s="1">
        <v>53417.333333000002</v>
      </c>
      <c r="G541" s="1">
        <v>93441487.786707997</v>
      </c>
      <c r="H541" s="1">
        <v>711734.25561400002</v>
      </c>
      <c r="I541" s="1">
        <v>7.2937240000000001</v>
      </c>
      <c r="J541" s="1">
        <v>0.77571699999999999</v>
      </c>
      <c r="K541" s="1">
        <v>0.77629499999999996</v>
      </c>
      <c r="L541" s="1"/>
    </row>
    <row r="542" spans="1:12" ht="14.4" x14ac:dyDescent="0.3">
      <c r="A542" s="1"/>
      <c r="B542" s="1" t="str">
        <f>ReportExtract4[[#This Row],[ReportId]]&amp;"_"&amp;ReportExtract4[[#This Row],[PeriodId]]&amp;"_"&amp;ReportExtract4[[#This Row],[MktDesc]]</f>
        <v>9_53_BOSTON</v>
      </c>
      <c r="C542" s="1">
        <v>9</v>
      </c>
      <c r="D542" s="1">
        <v>53</v>
      </c>
      <c r="E542" s="1" t="s">
        <v>40</v>
      </c>
      <c r="F542" s="1">
        <v>1666.333333</v>
      </c>
      <c r="G542" s="1">
        <v>3642712.03088</v>
      </c>
      <c r="H542" s="1">
        <v>26913.074906000002</v>
      </c>
      <c r="I542" s="1">
        <v>7.5194999999999999</v>
      </c>
      <c r="J542" s="1">
        <v>0.85731500000000005</v>
      </c>
      <c r="K542" s="1">
        <v>0.85829500000000003</v>
      </c>
      <c r="L542" s="1"/>
    </row>
    <row r="543" spans="1:12" ht="14.4" x14ac:dyDescent="0.3">
      <c r="A543" s="1"/>
      <c r="B543" s="1" t="str">
        <f>ReportExtract4[[#This Row],[ReportId]]&amp;"_"&amp;ReportExtract4[[#This Row],[PeriodId]]&amp;"_"&amp;ReportExtract4[[#This Row],[MktDesc]]</f>
        <v>9_53_Chain</v>
      </c>
      <c r="C543" s="1">
        <v>9</v>
      </c>
      <c r="D543" s="1">
        <v>53</v>
      </c>
      <c r="E543" s="1" t="s">
        <v>14</v>
      </c>
      <c r="F543" s="1">
        <v>9440</v>
      </c>
      <c r="G543" s="1">
        <v>17274055.252052002</v>
      </c>
      <c r="H543" s="1">
        <v>137538.24859</v>
      </c>
      <c r="I543" s="1">
        <v>6.9774750000000001</v>
      </c>
      <c r="J543" s="1">
        <v>0.82991300000000001</v>
      </c>
      <c r="K543" s="1">
        <v>0.82998099999999997</v>
      </c>
      <c r="L543" s="1"/>
    </row>
    <row r="544" spans="1:12" ht="14.4" x14ac:dyDescent="0.3">
      <c r="A544" s="1"/>
      <c r="B544" s="1" t="str">
        <f>ReportExtract4[[#This Row],[ReportId]]&amp;"_"&amp;ReportExtract4[[#This Row],[PeriodId]]&amp;"_"&amp;ReportExtract4[[#This Row],[MktDesc]]</f>
        <v>9_53_CHICAGO</v>
      </c>
      <c r="C544" s="1">
        <v>9</v>
      </c>
      <c r="D544" s="1">
        <v>53</v>
      </c>
      <c r="E544" s="1" t="s">
        <v>41</v>
      </c>
      <c r="F544" s="1">
        <v>1657.6666660000001</v>
      </c>
      <c r="G544" s="1">
        <v>5188981.477128</v>
      </c>
      <c r="H544" s="1">
        <v>39015.377991000001</v>
      </c>
      <c r="I544" s="1">
        <v>7.3887980000000004</v>
      </c>
      <c r="J544" s="1">
        <v>0.77914000000000005</v>
      </c>
      <c r="K544" s="1">
        <v>0.76775899999999997</v>
      </c>
      <c r="L544" s="1"/>
    </row>
    <row r="545" spans="1:12" ht="14.4" x14ac:dyDescent="0.3">
      <c r="A545" s="1"/>
      <c r="B545" s="1" t="str">
        <f>ReportExtract4[[#This Row],[ReportId]]&amp;"_"&amp;ReportExtract4[[#This Row],[PeriodId]]&amp;"_"&amp;ReportExtract4[[#This Row],[MktDesc]]</f>
        <v>9_53_DALLAS</v>
      </c>
      <c r="C545" s="1">
        <v>9</v>
      </c>
      <c r="D545" s="1">
        <v>53</v>
      </c>
      <c r="E545" s="1" t="s">
        <v>42</v>
      </c>
      <c r="F545" s="1">
        <v>923.33333300000004</v>
      </c>
      <c r="G545" s="1">
        <v>1853903.0667000001</v>
      </c>
      <c r="H545" s="1">
        <v>13638.956077000001</v>
      </c>
      <c r="I545" s="1">
        <v>7.5515020000000002</v>
      </c>
      <c r="J545" s="1">
        <v>0.74132799999999999</v>
      </c>
      <c r="K545" s="1">
        <v>0.752135</v>
      </c>
      <c r="L545" s="1"/>
    </row>
    <row r="546" spans="1:12" ht="14.4" x14ac:dyDescent="0.3">
      <c r="A546" s="1"/>
      <c r="B546" s="1" t="str">
        <f>ReportExtract4[[#This Row],[ReportId]]&amp;"_"&amp;ReportExtract4[[#This Row],[PeriodId]]&amp;"_"&amp;ReportExtract4[[#This Row],[MktDesc]]</f>
        <v>9_53_DENVER</v>
      </c>
      <c r="C546" s="1">
        <v>9</v>
      </c>
      <c r="D546" s="1">
        <v>53</v>
      </c>
      <c r="E546" s="1" t="s">
        <v>43</v>
      </c>
      <c r="F546" s="1">
        <v>992</v>
      </c>
      <c r="G546" s="1">
        <v>1743755.562812</v>
      </c>
      <c r="H546" s="1">
        <v>13648.420692</v>
      </c>
      <c r="I546" s="1">
        <v>7.0979130000000001</v>
      </c>
      <c r="J546" s="1">
        <v>0.78645699999999996</v>
      </c>
      <c r="K546" s="1">
        <v>0.79567299999999996</v>
      </c>
      <c r="L546" s="1"/>
    </row>
    <row r="547" spans="1:12" ht="14.4" x14ac:dyDescent="0.3">
      <c r="A547" s="1"/>
      <c r="B547" s="1" t="str">
        <f>ReportExtract4[[#This Row],[ReportId]]&amp;"_"&amp;ReportExtract4[[#This Row],[PeriodId]]&amp;"_"&amp;ReportExtract4[[#This Row],[MktDesc]]</f>
        <v>9_53_Drinking (Bars/Nightclubs)</v>
      </c>
      <c r="C547" s="1">
        <v>9</v>
      </c>
      <c r="D547" s="1">
        <v>53</v>
      </c>
      <c r="E547" s="1" t="s">
        <v>15</v>
      </c>
      <c r="F547" s="1">
        <v>21228</v>
      </c>
      <c r="G547" s="1">
        <v>45315416.202607997</v>
      </c>
      <c r="H547" s="1">
        <v>357742.33207900001</v>
      </c>
      <c r="I547" s="1">
        <v>7.0372519999999996</v>
      </c>
      <c r="J547" s="1">
        <v>0.78249000000000002</v>
      </c>
      <c r="K547" s="1">
        <v>0.78296500000000002</v>
      </c>
      <c r="L547" s="1"/>
    </row>
    <row r="548" spans="1:12" ht="14.4" x14ac:dyDescent="0.3">
      <c r="A548" s="1"/>
      <c r="B548" s="1" t="str">
        <f>ReportExtract4[[#This Row],[ReportId]]&amp;"_"&amp;ReportExtract4[[#This Row],[PeriodId]]&amp;"_"&amp;ReportExtract4[[#This Row],[MktDesc]]</f>
        <v>9_53_Eating (Restaurants)</v>
      </c>
      <c r="C548" s="1">
        <v>9</v>
      </c>
      <c r="D548" s="1">
        <v>53</v>
      </c>
      <c r="E548" s="1" t="s">
        <v>16</v>
      </c>
      <c r="F548" s="1">
        <v>26402.333332999999</v>
      </c>
      <c r="G548" s="1">
        <v>51888198.800411999</v>
      </c>
      <c r="H548" s="1">
        <v>400137.84196699999</v>
      </c>
      <c r="I548" s="1">
        <v>7.2042109999999999</v>
      </c>
      <c r="J548" s="1">
        <v>0.72902699999999998</v>
      </c>
      <c r="K548" s="1">
        <v>0.73450899999999997</v>
      </c>
      <c r="L548" s="1"/>
    </row>
    <row r="549" spans="1:12" ht="14.4" x14ac:dyDescent="0.3">
      <c r="A549" s="1"/>
      <c r="B549" s="1" t="str">
        <f>ReportExtract4[[#This Row],[ReportId]]&amp;"_"&amp;ReportExtract4[[#This Row],[PeriodId]]&amp;"_"&amp;ReportExtract4[[#This Row],[MktDesc]]</f>
        <v>9_53_Independent</v>
      </c>
      <c r="C549" s="1">
        <v>9</v>
      </c>
      <c r="D549" s="1">
        <v>53</v>
      </c>
      <c r="E549" s="1" t="s">
        <v>13</v>
      </c>
      <c r="F549" s="1">
        <v>38190.333333000002</v>
      </c>
      <c r="G549" s="1">
        <v>79929559.750967994</v>
      </c>
      <c r="H549" s="1">
        <v>620341.92545600003</v>
      </c>
      <c r="I549" s="1">
        <v>7.1581989999999998</v>
      </c>
      <c r="J549" s="1">
        <v>0.73821700000000001</v>
      </c>
      <c r="K549" s="1">
        <v>0.74209899999999995</v>
      </c>
      <c r="L549" s="1"/>
    </row>
    <row r="550" spans="1:12" ht="14.4" x14ac:dyDescent="0.3">
      <c r="A550" s="1"/>
      <c r="B550" s="1" t="str">
        <f>ReportExtract4[[#This Row],[ReportId]]&amp;"_"&amp;ReportExtract4[[#This Row],[PeriodId]]&amp;"_"&amp;ReportExtract4[[#This Row],[MktDesc]]</f>
        <v>9_53_LOS ANGELES</v>
      </c>
      <c r="C550" s="1">
        <v>9</v>
      </c>
      <c r="D550" s="1">
        <v>53</v>
      </c>
      <c r="E550" s="1" t="s">
        <v>44</v>
      </c>
      <c r="F550" s="1">
        <v>1095.333333</v>
      </c>
      <c r="G550" s="1">
        <v>2587098.1874520001</v>
      </c>
      <c r="H550" s="1">
        <v>19178.585487</v>
      </c>
      <c r="I550" s="1">
        <v>7.4941750000000003</v>
      </c>
      <c r="J550" s="1">
        <v>0.71661900000000001</v>
      </c>
      <c r="K550" s="1">
        <v>0.72544500000000001</v>
      </c>
      <c r="L550" s="1"/>
    </row>
    <row r="551" spans="1:12" ht="14.4" x14ac:dyDescent="0.3">
      <c r="A551" s="1"/>
      <c r="B551" s="1" t="str">
        <f>ReportExtract4[[#This Row],[ReportId]]&amp;"_"&amp;ReportExtract4[[#This Row],[PeriodId]]&amp;"_"&amp;ReportExtract4[[#This Row],[MktDesc]]</f>
        <v>9_53_NEW YORK (DMA)</v>
      </c>
      <c r="C551" s="1">
        <v>9</v>
      </c>
      <c r="D551" s="1">
        <v>53</v>
      </c>
      <c r="E551" s="1" t="s">
        <v>72</v>
      </c>
      <c r="F551" s="1">
        <v>2263</v>
      </c>
      <c r="G551" s="1">
        <v>7515432.7268120004</v>
      </c>
      <c r="H551" s="1">
        <v>53654.551550999997</v>
      </c>
      <c r="I551" s="1">
        <v>7.7817069999999999</v>
      </c>
      <c r="J551" s="1">
        <v>0.84448100000000004</v>
      </c>
      <c r="K551" s="1">
        <v>0.85208799999999996</v>
      </c>
      <c r="L551" s="1"/>
    </row>
    <row r="552" spans="1:12" ht="14.4" x14ac:dyDescent="0.3">
      <c r="A552" s="1"/>
      <c r="B552" s="1" t="str">
        <f>ReportExtract4[[#This Row],[ReportId]]&amp;"_"&amp;ReportExtract4[[#This Row],[PeriodId]]&amp;"_"&amp;ReportExtract4[[#This Row],[MktDesc]]</f>
        <v>9_53_Total US</v>
      </c>
      <c r="C552" s="1">
        <v>9</v>
      </c>
      <c r="D552" s="1">
        <v>53</v>
      </c>
      <c r="E552" s="1" t="s">
        <v>12</v>
      </c>
      <c r="F552" s="1">
        <v>47630.333333000002</v>
      </c>
      <c r="G552" s="1">
        <v>97203615.003020003</v>
      </c>
      <c r="H552" s="1">
        <v>757880.17404700001</v>
      </c>
      <c r="I552" s="1">
        <v>7.1254010000000001</v>
      </c>
      <c r="J552" s="1">
        <v>0.75332200000000005</v>
      </c>
      <c r="K552" s="1">
        <v>0.75632999999999995</v>
      </c>
      <c r="L552" s="1"/>
    </row>
    <row r="553" spans="1:12" ht="14.4" x14ac:dyDescent="0.3">
      <c r="A553" s="1"/>
      <c r="B553" s="1" t="str">
        <f>ReportExtract4[[#This Row],[ReportId]]&amp;"_"&amp;ReportExtract4[[#This Row],[PeriodId]]&amp;"_"&amp;ReportExtract4[[#This Row],[MktDesc]]</f>
        <v>9_66_BOSTON</v>
      </c>
      <c r="C553" s="1">
        <v>9</v>
      </c>
      <c r="D553" s="1">
        <v>66</v>
      </c>
      <c r="E553" s="1" t="s">
        <v>40</v>
      </c>
      <c r="F553" s="1">
        <v>2012.6666660000001</v>
      </c>
      <c r="G553" s="1">
        <v>3837623.8590119998</v>
      </c>
      <c r="H553" s="1">
        <v>32917.784017999998</v>
      </c>
      <c r="I553" s="1">
        <v>6.476782</v>
      </c>
      <c r="J553" s="1">
        <v>0.82291499999999995</v>
      </c>
      <c r="K553" s="1">
        <v>0.82374999999999998</v>
      </c>
      <c r="L553" s="1"/>
    </row>
    <row r="554" spans="1:12" ht="14.4" x14ac:dyDescent="0.3">
      <c r="A554" s="1"/>
      <c r="B554" s="1" t="str">
        <f>ReportExtract4[[#This Row],[ReportId]]&amp;"_"&amp;ReportExtract4[[#This Row],[PeriodId]]&amp;"_"&amp;ReportExtract4[[#This Row],[MktDesc]]</f>
        <v>9_66_Chain</v>
      </c>
      <c r="C554" s="1">
        <v>9</v>
      </c>
      <c r="D554" s="1">
        <v>66</v>
      </c>
      <c r="E554" s="1" t="s">
        <v>14</v>
      </c>
      <c r="F554" s="1">
        <v>11802.666665999999</v>
      </c>
      <c r="G554" s="1">
        <v>15578378.327919999</v>
      </c>
      <c r="H554" s="1">
        <v>141687.56233700001</v>
      </c>
      <c r="I554" s="1">
        <v>6.1082669999999997</v>
      </c>
      <c r="J554" s="1">
        <v>0.87659299999999996</v>
      </c>
      <c r="K554" s="1">
        <v>0.87706399999999995</v>
      </c>
      <c r="L554" s="1"/>
    </row>
    <row r="555" spans="1:12" ht="14.4" x14ac:dyDescent="0.3">
      <c r="A555" s="1"/>
      <c r="B555" s="1" t="str">
        <f>ReportExtract4[[#This Row],[ReportId]]&amp;"_"&amp;ReportExtract4[[#This Row],[PeriodId]]&amp;"_"&amp;ReportExtract4[[#This Row],[MktDesc]]</f>
        <v>9_66_CHICAGO</v>
      </c>
      <c r="C555" s="1">
        <v>9</v>
      </c>
      <c r="D555" s="1">
        <v>66</v>
      </c>
      <c r="E555" s="1" t="s">
        <v>41</v>
      </c>
      <c r="F555" s="1">
        <v>2194.6666660000001</v>
      </c>
      <c r="G555" s="1">
        <v>5128176.0902399998</v>
      </c>
      <c r="H555" s="1">
        <v>41577.804141000001</v>
      </c>
      <c r="I555" s="1">
        <v>6.8521809999999999</v>
      </c>
      <c r="J555" s="1">
        <v>0.77728900000000001</v>
      </c>
      <c r="K555" s="1">
        <v>0.771702</v>
      </c>
      <c r="L555" s="1"/>
    </row>
    <row r="556" spans="1:12" ht="14.4" x14ac:dyDescent="0.3">
      <c r="A556" s="1"/>
      <c r="B556" s="1" t="str">
        <f>ReportExtract4[[#This Row],[ReportId]]&amp;"_"&amp;ReportExtract4[[#This Row],[PeriodId]]&amp;"_"&amp;ReportExtract4[[#This Row],[MktDesc]]</f>
        <v>9_66_DALLAS</v>
      </c>
      <c r="C556" s="1">
        <v>9</v>
      </c>
      <c r="D556" s="1">
        <v>66</v>
      </c>
      <c r="E556" s="1" t="s">
        <v>42</v>
      </c>
      <c r="F556" s="1">
        <v>1135.333333</v>
      </c>
      <c r="G556" s="1">
        <v>1664507.088304</v>
      </c>
      <c r="H556" s="1">
        <v>14336.058859000001</v>
      </c>
      <c r="I556" s="1">
        <v>6.4503510000000004</v>
      </c>
      <c r="J556" s="1">
        <v>0.70965299999999998</v>
      </c>
      <c r="K556" s="1">
        <v>0.71701199999999998</v>
      </c>
      <c r="L556" s="1"/>
    </row>
    <row r="557" spans="1:12" ht="14.4" x14ac:dyDescent="0.3">
      <c r="A557" s="1"/>
      <c r="B557" s="1" t="str">
        <f>ReportExtract4[[#This Row],[ReportId]]&amp;"_"&amp;ReportExtract4[[#This Row],[PeriodId]]&amp;"_"&amp;ReportExtract4[[#This Row],[MktDesc]]</f>
        <v>9_66_DENVER</v>
      </c>
      <c r="C557" s="1">
        <v>9</v>
      </c>
      <c r="D557" s="1">
        <v>66</v>
      </c>
      <c r="E557" s="1" t="s">
        <v>43</v>
      </c>
      <c r="F557" s="1">
        <v>1167</v>
      </c>
      <c r="G557" s="1">
        <v>1620755.6320760001</v>
      </c>
      <c r="H557" s="1">
        <v>15297.627279</v>
      </c>
      <c r="I557" s="1">
        <v>5.8860089999999996</v>
      </c>
      <c r="J557" s="1">
        <v>0.77091399999999999</v>
      </c>
      <c r="K557" s="1">
        <v>0.79012700000000002</v>
      </c>
      <c r="L557" s="1"/>
    </row>
    <row r="558" spans="1:12" ht="14.4" x14ac:dyDescent="0.3">
      <c r="A558" s="1"/>
      <c r="B558" s="1" t="str">
        <f>ReportExtract4[[#This Row],[ReportId]]&amp;"_"&amp;ReportExtract4[[#This Row],[PeriodId]]&amp;"_"&amp;ReportExtract4[[#This Row],[MktDesc]]</f>
        <v>9_66_Drinking (Bars/Nightclubs)</v>
      </c>
      <c r="C558" s="1">
        <v>9</v>
      </c>
      <c r="D558" s="1">
        <v>66</v>
      </c>
      <c r="E558" s="1" t="s">
        <v>15</v>
      </c>
      <c r="F558" s="1">
        <v>25481.333332999999</v>
      </c>
      <c r="G558" s="1">
        <v>44136310.845128</v>
      </c>
      <c r="H558" s="1">
        <v>399435.30430600001</v>
      </c>
      <c r="I558" s="1">
        <v>6.1387090000000004</v>
      </c>
      <c r="J558" s="1">
        <v>0.80130299999999999</v>
      </c>
      <c r="K558" s="1">
        <v>0.80114300000000005</v>
      </c>
      <c r="L558" s="1"/>
    </row>
    <row r="559" spans="1:12" ht="14.4" x14ac:dyDescent="0.3">
      <c r="A559" s="1"/>
      <c r="B559" s="1" t="str">
        <f>ReportExtract4[[#This Row],[ReportId]]&amp;"_"&amp;ReportExtract4[[#This Row],[PeriodId]]&amp;"_"&amp;ReportExtract4[[#This Row],[MktDesc]]</f>
        <v>9_66_Eating (Restaurants)</v>
      </c>
      <c r="C559" s="1">
        <v>9</v>
      </c>
      <c r="D559" s="1">
        <v>66</v>
      </c>
      <c r="E559" s="1" t="s">
        <v>16</v>
      </c>
      <c r="F559" s="1">
        <v>33182</v>
      </c>
      <c r="G559" s="1">
        <v>47887578.171184003</v>
      </c>
      <c r="H559" s="1">
        <v>420262.06412499998</v>
      </c>
      <c r="I559" s="1">
        <v>6.3303849999999997</v>
      </c>
      <c r="J559" s="1">
        <v>0.71111500000000005</v>
      </c>
      <c r="K559" s="1">
        <v>0.71648999999999996</v>
      </c>
      <c r="L559" s="1"/>
    </row>
    <row r="560" spans="1:12" ht="14.4" x14ac:dyDescent="0.3">
      <c r="A560" s="1"/>
      <c r="B560" s="1" t="str">
        <f>ReportExtract4[[#This Row],[ReportId]]&amp;"_"&amp;ReportExtract4[[#This Row],[PeriodId]]&amp;"_"&amp;ReportExtract4[[#This Row],[MktDesc]]</f>
        <v>9_66_Independent</v>
      </c>
      <c r="C560" s="1">
        <v>9</v>
      </c>
      <c r="D560" s="1">
        <v>66</v>
      </c>
      <c r="E560" s="1" t="s">
        <v>13</v>
      </c>
      <c r="F560" s="1">
        <v>46860.666665999997</v>
      </c>
      <c r="G560" s="1">
        <v>76445510.688391998</v>
      </c>
      <c r="H560" s="1">
        <v>678009.80609299999</v>
      </c>
      <c r="I560" s="1">
        <v>6.2638809999999996</v>
      </c>
      <c r="J560" s="1">
        <v>0.73074099999999997</v>
      </c>
      <c r="K560" s="1">
        <v>0.73388100000000001</v>
      </c>
      <c r="L560" s="1"/>
    </row>
    <row r="561" spans="1:12" ht="14.4" x14ac:dyDescent="0.3">
      <c r="A561" s="1"/>
      <c r="B561" s="1" t="str">
        <f>ReportExtract4[[#This Row],[ReportId]]&amp;"_"&amp;ReportExtract4[[#This Row],[PeriodId]]&amp;"_"&amp;ReportExtract4[[#This Row],[MktDesc]]</f>
        <v>9_66_LOS ANGELES</v>
      </c>
      <c r="C561" s="1">
        <v>9</v>
      </c>
      <c r="D561" s="1">
        <v>66</v>
      </c>
      <c r="E561" s="1" t="s">
        <v>44</v>
      </c>
      <c r="F561" s="1">
        <v>1516.333333</v>
      </c>
      <c r="G561" s="1">
        <v>2179833.1187840002</v>
      </c>
      <c r="H561" s="1">
        <v>18355.996261</v>
      </c>
      <c r="I561" s="1">
        <v>6.5973990000000002</v>
      </c>
      <c r="J561" s="1">
        <v>0.71416100000000005</v>
      </c>
      <c r="K561" s="1">
        <v>0.71632700000000005</v>
      </c>
      <c r="L561" s="1"/>
    </row>
    <row r="562" spans="1:12" ht="14.4" x14ac:dyDescent="0.3">
      <c r="A562" s="1"/>
      <c r="B562" s="1" t="str">
        <f>ReportExtract4[[#This Row],[ReportId]]&amp;"_"&amp;ReportExtract4[[#This Row],[PeriodId]]&amp;"_"&amp;ReportExtract4[[#This Row],[MktDesc]]</f>
        <v>9_66_NEW YORK (DMA)</v>
      </c>
      <c r="C562" s="1">
        <v>9</v>
      </c>
      <c r="D562" s="1">
        <v>66</v>
      </c>
      <c r="E562" s="1" t="s">
        <v>72</v>
      </c>
      <c r="F562" s="1">
        <v>3379</v>
      </c>
      <c r="G562" s="1">
        <v>6582695.0931839999</v>
      </c>
      <c r="H562" s="1">
        <v>53979.195055999997</v>
      </c>
      <c r="I562" s="1">
        <v>6.7749300000000003</v>
      </c>
      <c r="J562" s="1">
        <v>0.84354300000000004</v>
      </c>
      <c r="K562" s="1">
        <v>0.85044799999999998</v>
      </c>
      <c r="L562" s="1"/>
    </row>
    <row r="563" spans="1:12" ht="14.4" x14ac:dyDescent="0.3">
      <c r="A563" s="1"/>
      <c r="B563" s="1" t="str">
        <f>ReportExtract4[[#This Row],[ReportId]]&amp;"_"&amp;ReportExtract4[[#This Row],[PeriodId]]&amp;"_"&amp;ReportExtract4[[#This Row],[MktDesc]]</f>
        <v>9_66_Total US</v>
      </c>
      <c r="C563" s="1">
        <v>9</v>
      </c>
      <c r="D563" s="1">
        <v>66</v>
      </c>
      <c r="E563" s="1" t="s">
        <v>12</v>
      </c>
      <c r="F563" s="1">
        <v>58663.333333000002</v>
      </c>
      <c r="G563" s="1">
        <v>92023889.016312003</v>
      </c>
      <c r="H563" s="1">
        <v>819697.36843100004</v>
      </c>
      <c r="I563" s="1">
        <v>6.2369820000000002</v>
      </c>
      <c r="J563" s="1">
        <v>0.75238000000000005</v>
      </c>
      <c r="K563" s="1">
        <v>0.75473900000000005</v>
      </c>
      <c r="L563" s="1"/>
    </row>
    <row r="564" spans="1:12" ht="14.4" x14ac:dyDescent="0.3">
      <c r="A564" s="1"/>
      <c r="B564" s="1" t="str">
        <f>ReportExtract4[[#This Row],[ReportId]]&amp;"_"&amp;ReportExtract4[[#This Row],[PeriodId]]&amp;"_"&amp;ReportExtract4[[#This Row],[MktDesc]]</f>
        <v>9_77_BOSTON</v>
      </c>
      <c r="C564" s="1">
        <v>9</v>
      </c>
      <c r="D564" s="1">
        <v>77</v>
      </c>
      <c r="E564" s="1" t="s">
        <v>40</v>
      </c>
      <c r="F564" s="1">
        <v>1761.923076</v>
      </c>
      <c r="G564" s="1">
        <v>15886629.127388</v>
      </c>
      <c r="H564" s="1">
        <v>114371.11012100001</v>
      </c>
      <c r="I564" s="1">
        <v>7.7168999999999999</v>
      </c>
      <c r="J564" s="1">
        <v>0.88305999999999996</v>
      </c>
      <c r="K564" s="1">
        <v>0.87970800000000005</v>
      </c>
      <c r="L564" s="1"/>
    </row>
    <row r="565" spans="1:12" ht="14.4" x14ac:dyDescent="0.3">
      <c r="A565" s="1"/>
      <c r="B565" s="1" t="str">
        <f>ReportExtract4[[#This Row],[ReportId]]&amp;"_"&amp;ReportExtract4[[#This Row],[PeriodId]]&amp;"_"&amp;ReportExtract4[[#This Row],[MktDesc]]</f>
        <v>9_77_Chain</v>
      </c>
      <c r="C565" s="1">
        <v>9</v>
      </c>
      <c r="D565" s="1">
        <v>77</v>
      </c>
      <c r="E565" s="1" t="s">
        <v>14</v>
      </c>
      <c r="F565" s="1">
        <v>9473.8461530000004</v>
      </c>
      <c r="G565" s="1">
        <v>82498766.214512005</v>
      </c>
      <c r="H565" s="1">
        <v>653619.67099100002</v>
      </c>
      <c r="I565" s="1">
        <v>7.0121270000000004</v>
      </c>
      <c r="J565" s="1">
        <v>0.88225699999999996</v>
      </c>
      <c r="K565" s="1">
        <v>0.88004800000000005</v>
      </c>
      <c r="L565" s="1"/>
    </row>
    <row r="566" spans="1:12" ht="14.4" x14ac:dyDescent="0.3">
      <c r="A566" s="1"/>
      <c r="B566" s="1" t="str">
        <f>ReportExtract4[[#This Row],[ReportId]]&amp;"_"&amp;ReportExtract4[[#This Row],[PeriodId]]&amp;"_"&amp;ReportExtract4[[#This Row],[MktDesc]]</f>
        <v>9_77_CHICAGO</v>
      </c>
      <c r="C566" s="1">
        <v>9</v>
      </c>
      <c r="D566" s="1">
        <v>77</v>
      </c>
      <c r="E566" s="1" t="s">
        <v>41</v>
      </c>
      <c r="F566" s="1">
        <v>1612.230769</v>
      </c>
      <c r="G566" s="1">
        <v>23156035.639568001</v>
      </c>
      <c r="H566" s="1">
        <v>167887.71923799999</v>
      </c>
      <c r="I566" s="1">
        <v>7.6625399999999999</v>
      </c>
      <c r="J566" s="1">
        <v>0.79885799999999996</v>
      </c>
      <c r="K566" s="1">
        <v>0.78628799999999999</v>
      </c>
      <c r="L566" s="1"/>
    </row>
    <row r="567" spans="1:12" ht="14.4" x14ac:dyDescent="0.3">
      <c r="A567" s="1"/>
      <c r="B567" s="1" t="str">
        <f>ReportExtract4[[#This Row],[ReportId]]&amp;"_"&amp;ReportExtract4[[#This Row],[PeriodId]]&amp;"_"&amp;ReportExtract4[[#This Row],[MktDesc]]</f>
        <v>9_77_DALLAS</v>
      </c>
      <c r="C567" s="1">
        <v>9</v>
      </c>
      <c r="D567" s="1">
        <v>77</v>
      </c>
      <c r="E567" s="1" t="s">
        <v>42</v>
      </c>
      <c r="F567" s="1">
        <v>1275.3076920000001</v>
      </c>
      <c r="G567" s="1">
        <v>8332033.6476600002</v>
      </c>
      <c r="H567" s="1">
        <v>59877.511461000002</v>
      </c>
      <c r="I567" s="1">
        <v>7.7306270000000001</v>
      </c>
      <c r="J567" s="1">
        <v>0.75105</v>
      </c>
      <c r="K567" s="1">
        <v>0.76096200000000003</v>
      </c>
      <c r="L567" s="1"/>
    </row>
    <row r="568" spans="1:12" ht="14.4" x14ac:dyDescent="0.3">
      <c r="A568" s="1"/>
      <c r="B568" s="1" t="str">
        <f>ReportExtract4[[#This Row],[ReportId]]&amp;"_"&amp;ReportExtract4[[#This Row],[PeriodId]]&amp;"_"&amp;ReportExtract4[[#This Row],[MktDesc]]</f>
        <v>9_77_DENVER</v>
      </c>
      <c r="C568" s="1">
        <v>9</v>
      </c>
      <c r="D568" s="1">
        <v>77</v>
      </c>
      <c r="E568" s="1" t="s">
        <v>43</v>
      </c>
      <c r="F568" s="1">
        <v>1114.230769</v>
      </c>
      <c r="G568" s="1">
        <v>8202366.828284</v>
      </c>
      <c r="H568" s="1">
        <v>62451.569751000003</v>
      </c>
      <c r="I568" s="1">
        <v>7.296646</v>
      </c>
      <c r="J568" s="1">
        <v>0.79299299999999995</v>
      </c>
      <c r="K568" s="1">
        <v>0.79316500000000001</v>
      </c>
      <c r="L568" s="1"/>
    </row>
    <row r="569" spans="1:12" ht="14.4" x14ac:dyDescent="0.3">
      <c r="A569" s="1"/>
      <c r="B569" s="1" t="str">
        <f>ReportExtract4[[#This Row],[ReportId]]&amp;"_"&amp;ReportExtract4[[#This Row],[PeriodId]]&amp;"_"&amp;ReportExtract4[[#This Row],[MktDesc]]</f>
        <v>9_77_Drinking (Bars/Nightclubs)</v>
      </c>
      <c r="C569" s="1">
        <v>9</v>
      </c>
      <c r="D569" s="1">
        <v>77</v>
      </c>
      <c r="E569" s="1" t="s">
        <v>15</v>
      </c>
      <c r="F569" s="1">
        <v>23699.846152999999</v>
      </c>
      <c r="G569" s="1">
        <v>219482290.41393599</v>
      </c>
      <c r="H569" s="1">
        <v>1699457.4920590001</v>
      </c>
      <c r="I569" s="1">
        <v>7.1749130000000001</v>
      </c>
      <c r="J569" s="1">
        <v>0.77382200000000001</v>
      </c>
      <c r="K569" s="1">
        <v>0.77271000000000001</v>
      </c>
      <c r="L569" s="1"/>
    </row>
    <row r="570" spans="1:12" ht="14.4" x14ac:dyDescent="0.3">
      <c r="A570" s="1"/>
      <c r="B570" s="1" t="str">
        <f>ReportExtract4[[#This Row],[ReportId]]&amp;"_"&amp;ReportExtract4[[#This Row],[PeriodId]]&amp;"_"&amp;ReportExtract4[[#This Row],[MktDesc]]</f>
        <v>9_77_Eating (Restaurants)</v>
      </c>
      <c r="C570" s="1">
        <v>9</v>
      </c>
      <c r="D570" s="1">
        <v>77</v>
      </c>
      <c r="E570" s="1" t="s">
        <v>16</v>
      </c>
      <c r="F570" s="1">
        <v>26143.384614999999</v>
      </c>
      <c r="G570" s="1">
        <v>197879081.283476</v>
      </c>
      <c r="H570" s="1">
        <v>1504837.32198</v>
      </c>
      <c r="I570" s="1">
        <v>7.3052960000000002</v>
      </c>
      <c r="J570" s="1">
        <v>0.78255300000000005</v>
      </c>
      <c r="K570" s="1">
        <v>0.78493199999999996</v>
      </c>
      <c r="L570" s="1"/>
    </row>
    <row r="571" spans="1:12" ht="14.4" x14ac:dyDescent="0.3">
      <c r="A571" s="1"/>
      <c r="B571" s="1" t="str">
        <f>ReportExtract4[[#This Row],[ReportId]]&amp;"_"&amp;ReportExtract4[[#This Row],[PeriodId]]&amp;"_"&amp;ReportExtract4[[#This Row],[MktDesc]]</f>
        <v>9_77_Independent</v>
      </c>
      <c r="C571" s="1">
        <v>9</v>
      </c>
      <c r="D571" s="1">
        <v>77</v>
      </c>
      <c r="E571" s="1" t="s">
        <v>13</v>
      </c>
      <c r="F571" s="1">
        <v>40369.384615000003</v>
      </c>
      <c r="G571" s="1">
        <v>334862605.48290002</v>
      </c>
      <c r="H571" s="1">
        <v>2550675.1430480001</v>
      </c>
      <c r="I571" s="1">
        <v>7.2935499999999998</v>
      </c>
      <c r="J571" s="1">
        <v>0.75501200000000002</v>
      </c>
      <c r="K571" s="1">
        <v>0.75692999999999999</v>
      </c>
      <c r="L571" s="1"/>
    </row>
    <row r="572" spans="1:12" ht="14.4" x14ac:dyDescent="0.3">
      <c r="A572" s="1"/>
      <c r="B572" s="1" t="str">
        <f>ReportExtract4[[#This Row],[ReportId]]&amp;"_"&amp;ReportExtract4[[#This Row],[PeriodId]]&amp;"_"&amp;ReportExtract4[[#This Row],[MktDesc]]</f>
        <v>9_77_LOS ANGELES</v>
      </c>
      <c r="C572" s="1">
        <v>9</v>
      </c>
      <c r="D572" s="1">
        <v>77</v>
      </c>
      <c r="E572" s="1" t="s">
        <v>44</v>
      </c>
      <c r="F572" s="1">
        <v>1041.0769230000001</v>
      </c>
      <c r="G572" s="1">
        <v>11476641.478088001</v>
      </c>
      <c r="H572" s="1">
        <v>83743.531271</v>
      </c>
      <c r="I572" s="1">
        <v>7.6136169999999996</v>
      </c>
      <c r="J572" s="1">
        <v>0.73117299999999996</v>
      </c>
      <c r="K572" s="1">
        <v>0.741703</v>
      </c>
      <c r="L572" s="1"/>
    </row>
    <row r="573" spans="1:12" ht="14.4" x14ac:dyDescent="0.3">
      <c r="A573" s="1"/>
      <c r="B573" s="1" t="str">
        <f>ReportExtract4[[#This Row],[ReportId]]&amp;"_"&amp;ReportExtract4[[#This Row],[PeriodId]]&amp;"_"&amp;ReportExtract4[[#This Row],[MktDesc]]</f>
        <v>9_77_NEW YORK (DMA)</v>
      </c>
      <c r="C573" s="1">
        <v>9</v>
      </c>
      <c r="D573" s="1">
        <v>77</v>
      </c>
      <c r="E573" s="1" t="s">
        <v>72</v>
      </c>
      <c r="F573" s="1">
        <v>2393.2307689999998</v>
      </c>
      <c r="G573" s="1">
        <v>30075382.286752</v>
      </c>
      <c r="H573" s="1">
        <v>209541.969056</v>
      </c>
      <c r="I573" s="1">
        <v>7.9738420000000003</v>
      </c>
      <c r="J573" s="1">
        <v>0.85916899999999996</v>
      </c>
      <c r="K573" s="1">
        <v>0.86652399999999996</v>
      </c>
      <c r="L573" s="1"/>
    </row>
    <row r="574" spans="1:12" ht="14.4" x14ac:dyDescent="0.3">
      <c r="A574" s="1"/>
      <c r="B574" s="1" t="str">
        <f>ReportExtract4[[#This Row],[ReportId]]&amp;"_"&amp;ReportExtract4[[#This Row],[PeriodId]]&amp;"_"&amp;ReportExtract4[[#This Row],[MktDesc]]</f>
        <v>9_77_Total US</v>
      </c>
      <c r="C574" s="1">
        <v>9</v>
      </c>
      <c r="D574" s="1">
        <v>77</v>
      </c>
      <c r="E574" s="1" t="s">
        <v>12</v>
      </c>
      <c r="F574" s="1">
        <v>49843.230769000002</v>
      </c>
      <c r="G574" s="1">
        <v>417361371.69741201</v>
      </c>
      <c r="H574" s="1">
        <v>3204294.8140389998</v>
      </c>
      <c r="I574" s="1">
        <v>7.2361449999999996</v>
      </c>
      <c r="J574" s="1">
        <v>0.77789799999999998</v>
      </c>
      <c r="K574" s="1">
        <v>0.77845699999999995</v>
      </c>
      <c r="L574" s="1"/>
    </row>
    <row r="575" spans="1:12" ht="14.4" x14ac:dyDescent="0.3">
      <c r="A575" s="1"/>
      <c r="B575" s="1" t="str">
        <f>ReportExtract4[[#This Row],[ReportId]]&amp;"_"&amp;ReportExtract4[[#This Row],[PeriodId]]&amp;"_"&amp;ReportExtract4[[#This Row],[MktDesc]]</f>
        <v>9_90_BOSTON</v>
      </c>
      <c r="C575" s="1">
        <v>9</v>
      </c>
      <c r="D575" s="1">
        <v>90</v>
      </c>
      <c r="E575" s="1" t="s">
        <v>40</v>
      </c>
      <c r="F575" s="1">
        <v>1976.7692300000001</v>
      </c>
      <c r="G575" s="1">
        <v>16160832.250228001</v>
      </c>
      <c r="H575" s="1">
        <v>125682.474548</v>
      </c>
      <c r="I575" s="1">
        <v>7.1435890000000004</v>
      </c>
      <c r="J575" s="1">
        <v>0.84418499999999996</v>
      </c>
      <c r="K575" s="1">
        <v>0.84458900000000003</v>
      </c>
      <c r="L575" s="1"/>
    </row>
    <row r="576" spans="1:12" ht="14.4" x14ac:dyDescent="0.3">
      <c r="A576" s="1"/>
      <c r="B576" s="1" t="str">
        <f>ReportExtract4[[#This Row],[ReportId]]&amp;"_"&amp;ReportExtract4[[#This Row],[PeriodId]]&amp;"_"&amp;ReportExtract4[[#This Row],[MktDesc]]</f>
        <v>9_90_Chain</v>
      </c>
      <c r="C576" s="1">
        <v>9</v>
      </c>
      <c r="D576" s="1">
        <v>90</v>
      </c>
      <c r="E576" s="1" t="s">
        <v>14</v>
      </c>
      <c r="F576" s="1">
        <v>11428.384615000001</v>
      </c>
      <c r="G576" s="1">
        <v>71416591.360936001</v>
      </c>
      <c r="H576" s="1">
        <v>595409.70104099996</v>
      </c>
      <c r="I576" s="1">
        <v>6.663627</v>
      </c>
      <c r="J576" s="1">
        <v>0.86394400000000005</v>
      </c>
      <c r="K576" s="1">
        <v>0.86490199999999995</v>
      </c>
      <c r="L576" s="1"/>
    </row>
    <row r="577" spans="1:12" ht="14.4" x14ac:dyDescent="0.3">
      <c r="A577" s="1"/>
      <c r="B577" s="1" t="str">
        <f>ReportExtract4[[#This Row],[ReportId]]&amp;"_"&amp;ReportExtract4[[#This Row],[PeriodId]]&amp;"_"&amp;ReportExtract4[[#This Row],[MktDesc]]</f>
        <v>9_90_CHICAGO</v>
      </c>
      <c r="C577" s="1">
        <v>9</v>
      </c>
      <c r="D577" s="1">
        <v>90</v>
      </c>
      <c r="E577" s="1" t="s">
        <v>41</v>
      </c>
      <c r="F577" s="1">
        <v>2007.3846149999999</v>
      </c>
      <c r="G577" s="1">
        <v>23246098.178091999</v>
      </c>
      <c r="H577" s="1">
        <v>176623.15660799999</v>
      </c>
      <c r="I577" s="1">
        <v>7.3118939999999997</v>
      </c>
      <c r="J577" s="1">
        <v>0.77748300000000004</v>
      </c>
      <c r="K577" s="1">
        <v>0.76986100000000002</v>
      </c>
      <c r="L577" s="1"/>
    </row>
    <row r="578" spans="1:12" ht="14.4" x14ac:dyDescent="0.3">
      <c r="A578" s="1"/>
      <c r="B578" s="1" t="str">
        <f>ReportExtract4[[#This Row],[ReportId]]&amp;"_"&amp;ReportExtract4[[#This Row],[PeriodId]]&amp;"_"&amp;ReportExtract4[[#This Row],[MktDesc]]</f>
        <v>9_90_DALLAS</v>
      </c>
      <c r="C578" s="1">
        <v>9</v>
      </c>
      <c r="D578" s="1">
        <v>90</v>
      </c>
      <c r="E578" s="1" t="s">
        <v>42</v>
      </c>
      <c r="F578" s="1">
        <v>1083.461538</v>
      </c>
      <c r="G578" s="1">
        <v>7992710.5995840002</v>
      </c>
      <c r="H578" s="1">
        <v>62581.764050999998</v>
      </c>
      <c r="I578" s="1">
        <v>7.0953489999999997</v>
      </c>
      <c r="J578" s="1">
        <v>0.73575599999999997</v>
      </c>
      <c r="K578" s="1">
        <v>0.74619500000000005</v>
      </c>
      <c r="L578" s="1"/>
    </row>
    <row r="579" spans="1:12" ht="14.4" x14ac:dyDescent="0.3">
      <c r="A579" s="1"/>
      <c r="B579" s="1" t="str">
        <f>ReportExtract4[[#This Row],[ReportId]]&amp;"_"&amp;ReportExtract4[[#This Row],[PeriodId]]&amp;"_"&amp;ReportExtract4[[#This Row],[MktDesc]]</f>
        <v>9_90_DENVER</v>
      </c>
      <c r="C579" s="1">
        <v>9</v>
      </c>
      <c r="D579" s="1">
        <v>90</v>
      </c>
      <c r="E579" s="1" t="s">
        <v>43</v>
      </c>
      <c r="F579" s="1">
        <v>1177.846153</v>
      </c>
      <c r="G579" s="1">
        <v>7499959.9025879996</v>
      </c>
      <c r="H579" s="1">
        <v>64362.131584000002</v>
      </c>
      <c r="I579" s="1">
        <v>6.473751</v>
      </c>
      <c r="J579" s="1">
        <v>0.77602499999999996</v>
      </c>
      <c r="K579" s="1">
        <v>0.79743299999999995</v>
      </c>
      <c r="L579" s="1"/>
    </row>
    <row r="580" spans="1:12" ht="14.4" x14ac:dyDescent="0.3">
      <c r="A580" s="1"/>
      <c r="B580" s="1" t="str">
        <f>ReportExtract4[[#This Row],[ReportId]]&amp;"_"&amp;ReportExtract4[[#This Row],[PeriodId]]&amp;"_"&amp;ReportExtract4[[#This Row],[MktDesc]]</f>
        <v>9_90_Drinking (Bars/Nightclubs)</v>
      </c>
      <c r="C580" s="1">
        <v>9</v>
      </c>
      <c r="D580" s="1">
        <v>90</v>
      </c>
      <c r="E580" s="1" t="s">
        <v>15</v>
      </c>
      <c r="F580" s="1">
        <v>24455.615384000001</v>
      </c>
      <c r="G580" s="1">
        <v>203734883.69317999</v>
      </c>
      <c r="H580" s="1">
        <v>1683710.3500870001</v>
      </c>
      <c r="I580" s="1">
        <v>6.7224170000000001</v>
      </c>
      <c r="J580" s="1">
        <v>0.79714799999999997</v>
      </c>
      <c r="K580" s="1">
        <v>0.79726399999999997</v>
      </c>
      <c r="L580" s="1"/>
    </row>
    <row r="581" spans="1:12" ht="14.4" x14ac:dyDescent="0.3">
      <c r="A581" s="1"/>
      <c r="B581" s="1" t="str">
        <f>ReportExtract4[[#This Row],[ReportId]]&amp;"_"&amp;ReportExtract4[[#This Row],[PeriodId]]&amp;"_"&amp;ReportExtract4[[#This Row],[MktDesc]]</f>
        <v>9_90_Eating (Restaurants)</v>
      </c>
      <c r="C581" s="1">
        <v>9</v>
      </c>
      <c r="D581" s="1">
        <v>90</v>
      </c>
      <c r="E581" s="1" t="s">
        <v>16</v>
      </c>
      <c r="F581" s="1">
        <v>31914.153846000001</v>
      </c>
      <c r="G581" s="1">
        <v>227807238.60997599</v>
      </c>
      <c r="H581" s="1">
        <v>1838040.0387279999</v>
      </c>
      <c r="I581" s="1">
        <v>6.8855719999999998</v>
      </c>
      <c r="J581" s="1">
        <v>0.71472500000000005</v>
      </c>
      <c r="K581" s="1">
        <v>0.72133700000000001</v>
      </c>
      <c r="L581" s="1"/>
    </row>
    <row r="582" spans="1:12" ht="14.4" x14ac:dyDescent="0.3">
      <c r="A582" s="1"/>
      <c r="B582" s="1" t="str">
        <f>ReportExtract4[[#This Row],[ReportId]]&amp;"_"&amp;ReportExtract4[[#This Row],[PeriodId]]&amp;"_"&amp;ReportExtract4[[#This Row],[MktDesc]]</f>
        <v>9_90_Independent</v>
      </c>
      <c r="C582" s="1">
        <v>9</v>
      </c>
      <c r="D582" s="1">
        <v>90</v>
      </c>
      <c r="E582" s="1" t="s">
        <v>13</v>
      </c>
      <c r="F582" s="1">
        <v>44941.384615000003</v>
      </c>
      <c r="G582" s="1">
        <v>360125530.94221997</v>
      </c>
      <c r="H582" s="1">
        <v>2926340.687773</v>
      </c>
      <c r="I582" s="1">
        <v>6.8368570000000002</v>
      </c>
      <c r="J582" s="1">
        <v>0.73256200000000005</v>
      </c>
      <c r="K582" s="1">
        <v>0.73677899999999996</v>
      </c>
      <c r="L582" s="1"/>
    </row>
    <row r="583" spans="1:12" ht="14.4" x14ac:dyDescent="0.3">
      <c r="A583" s="1"/>
      <c r="B583" s="1" t="str">
        <f>ReportExtract4[[#This Row],[ReportId]]&amp;"_"&amp;ReportExtract4[[#This Row],[PeriodId]]&amp;"_"&amp;ReportExtract4[[#This Row],[MktDesc]]</f>
        <v>9_90_LOS ANGELES</v>
      </c>
      <c r="C583" s="1">
        <v>9</v>
      </c>
      <c r="D583" s="1">
        <v>90</v>
      </c>
      <c r="E583" s="1" t="s">
        <v>44</v>
      </c>
      <c r="F583" s="1">
        <v>1454.5384610000001</v>
      </c>
      <c r="G583" s="1">
        <v>11458854.963908</v>
      </c>
      <c r="H583" s="1">
        <v>89310.052834999995</v>
      </c>
      <c r="I583" s="1">
        <v>7.1280109999999999</v>
      </c>
      <c r="J583" s="1">
        <v>0.72249399999999997</v>
      </c>
      <c r="K583" s="1">
        <v>0.72614999999999996</v>
      </c>
      <c r="L583" s="1"/>
    </row>
    <row r="584" spans="1:12" ht="14.4" x14ac:dyDescent="0.3">
      <c r="A584" s="1"/>
      <c r="B584" s="1" t="str">
        <f>ReportExtract4[[#This Row],[ReportId]]&amp;"_"&amp;ReportExtract4[[#This Row],[PeriodId]]&amp;"_"&amp;ReportExtract4[[#This Row],[MktDesc]]</f>
        <v>9_90_NEW YORK (DMA)</v>
      </c>
      <c r="C584" s="1">
        <v>9</v>
      </c>
      <c r="D584" s="1">
        <v>90</v>
      </c>
      <c r="E584" s="1" t="s">
        <v>72</v>
      </c>
      <c r="F584" s="1">
        <v>3047.7692299999999</v>
      </c>
      <c r="G584" s="1">
        <v>31675904.269451998</v>
      </c>
      <c r="H584" s="1">
        <v>235490.802284</v>
      </c>
      <c r="I584" s="1">
        <v>7.4727860000000002</v>
      </c>
      <c r="J584" s="1">
        <v>0.84605300000000006</v>
      </c>
      <c r="K584" s="1">
        <v>0.85272899999999996</v>
      </c>
      <c r="L584" s="1"/>
    </row>
    <row r="585" spans="1:12" ht="14.4" x14ac:dyDescent="0.3">
      <c r="A585" s="1"/>
      <c r="B585" s="1" t="str">
        <f>ReportExtract4[[#This Row],[ReportId]]&amp;"_"&amp;ReportExtract4[[#This Row],[PeriodId]]&amp;"_"&amp;ReportExtract4[[#This Row],[MktDesc]]</f>
        <v>9_90_Total US</v>
      </c>
      <c r="C585" s="1">
        <v>9</v>
      </c>
      <c r="D585" s="1">
        <v>90</v>
      </c>
      <c r="E585" s="1" t="s">
        <v>12</v>
      </c>
      <c r="F585" s="1">
        <v>56369.769229999998</v>
      </c>
      <c r="G585" s="1">
        <v>431542122.30315602</v>
      </c>
      <c r="H585" s="1">
        <v>3521750.3888150002</v>
      </c>
      <c r="I585" s="1">
        <v>6.8075700000000001</v>
      </c>
      <c r="J585" s="1">
        <v>0.75189399999999995</v>
      </c>
      <c r="K585" s="1">
        <v>0.75529599999999997</v>
      </c>
      <c r="L585" s="1"/>
    </row>
    <row r="586" spans="1:12" ht="14.4" x14ac:dyDescent="0.3">
      <c r="A586" s="1"/>
      <c r="B586" s="1" t="str">
        <f>ReportExtract4[[#This Row],[ReportId]]&amp;"_"&amp;ReportExtract4[[#This Row],[PeriodId]]&amp;"_"&amp;ReportExtract4[[#This Row],[MktDesc]]</f>
        <v>9_103_BOSTON</v>
      </c>
      <c r="C586" s="1">
        <v>9</v>
      </c>
      <c r="D586" s="1">
        <v>103</v>
      </c>
      <c r="E586" s="1" t="s">
        <v>40</v>
      </c>
      <c r="F586" s="1">
        <v>1784.692307</v>
      </c>
      <c r="G586" s="1">
        <v>13574396.424032001</v>
      </c>
      <c r="H586" s="1">
        <v>116558.06771600001</v>
      </c>
      <c r="I586" s="1">
        <v>6.4700199999999999</v>
      </c>
      <c r="J586" s="1">
        <v>0.80960500000000002</v>
      </c>
      <c r="K586" s="1">
        <v>0.81245900000000004</v>
      </c>
      <c r="L586" s="1"/>
    </row>
    <row r="587" spans="1:12" ht="14.4" x14ac:dyDescent="0.3">
      <c r="A587" s="1"/>
      <c r="B587" s="1" t="str">
        <f>ReportExtract4[[#This Row],[ReportId]]&amp;"_"&amp;ReportExtract4[[#This Row],[PeriodId]]&amp;"_"&amp;ReportExtract4[[#This Row],[MktDesc]]</f>
        <v>9_103_Chain</v>
      </c>
      <c r="C587" s="1">
        <v>9</v>
      </c>
      <c r="D587" s="1">
        <v>103</v>
      </c>
      <c r="E587" s="1" t="s">
        <v>14</v>
      </c>
      <c r="F587" s="1">
        <v>11191.307692</v>
      </c>
      <c r="G587" s="1">
        <v>59917754.097764</v>
      </c>
      <c r="H587" s="1">
        <v>546963.76214000001</v>
      </c>
      <c r="I587" s="1">
        <v>6.0858949999999998</v>
      </c>
      <c r="J587" s="1">
        <v>0.877216</v>
      </c>
      <c r="K587" s="1">
        <v>0.87565999999999999</v>
      </c>
      <c r="L587" s="1"/>
    </row>
    <row r="588" spans="1:12" ht="14.4" x14ac:dyDescent="0.3">
      <c r="A588" s="1"/>
      <c r="B588" s="1" t="str">
        <f>ReportExtract4[[#This Row],[ReportId]]&amp;"_"&amp;ReportExtract4[[#This Row],[PeriodId]]&amp;"_"&amp;ReportExtract4[[#This Row],[MktDesc]]</f>
        <v>9_103_CHICAGO</v>
      </c>
      <c r="C588" s="1">
        <v>9</v>
      </c>
      <c r="D588" s="1">
        <v>103</v>
      </c>
      <c r="E588" s="1" t="s">
        <v>41</v>
      </c>
      <c r="F588" s="1">
        <v>2012.846153</v>
      </c>
      <c r="G588" s="1">
        <v>20192335.815152001</v>
      </c>
      <c r="H588" s="1">
        <v>167061.00076699999</v>
      </c>
      <c r="I588" s="1">
        <v>6.7148909999999997</v>
      </c>
      <c r="J588" s="1">
        <v>0.76971199999999995</v>
      </c>
      <c r="K588" s="1">
        <v>0.76537599999999995</v>
      </c>
      <c r="L588" s="1"/>
    </row>
    <row r="589" spans="1:12" ht="14.4" x14ac:dyDescent="0.3">
      <c r="A589" s="1"/>
      <c r="B589" s="1" t="str">
        <f>ReportExtract4[[#This Row],[ReportId]]&amp;"_"&amp;ReportExtract4[[#This Row],[PeriodId]]&amp;"_"&amp;ReportExtract4[[#This Row],[MktDesc]]</f>
        <v>9_103_DALLAS</v>
      </c>
      <c r="C589" s="1">
        <v>9</v>
      </c>
      <c r="D589" s="1">
        <v>103</v>
      </c>
      <c r="E589" s="1" t="s">
        <v>42</v>
      </c>
      <c r="F589" s="1">
        <v>1087.6153839999999</v>
      </c>
      <c r="G589" s="1">
        <v>6495732.8156279996</v>
      </c>
      <c r="H589" s="1">
        <v>56379.518476999998</v>
      </c>
      <c r="I589" s="1">
        <v>6.4008000000000003</v>
      </c>
      <c r="J589" s="1">
        <v>0.71492500000000003</v>
      </c>
      <c r="K589" s="1">
        <v>0.719055</v>
      </c>
      <c r="L589" s="1"/>
    </row>
    <row r="590" spans="1:12" ht="14.4" x14ac:dyDescent="0.3">
      <c r="A590" s="1"/>
      <c r="B590" s="1" t="str">
        <f>ReportExtract4[[#This Row],[ReportId]]&amp;"_"&amp;ReportExtract4[[#This Row],[PeriodId]]&amp;"_"&amp;ReportExtract4[[#This Row],[MktDesc]]</f>
        <v>9_103_DENVER</v>
      </c>
      <c r="C590" s="1">
        <v>9</v>
      </c>
      <c r="D590" s="1">
        <v>103</v>
      </c>
      <c r="E590" s="1" t="s">
        <v>43</v>
      </c>
      <c r="F590" s="1">
        <v>1109.692307</v>
      </c>
      <c r="G590" s="1">
        <v>6252136.7738159997</v>
      </c>
      <c r="H590" s="1">
        <v>60887.257079000003</v>
      </c>
      <c r="I590" s="1">
        <v>5.7046570000000001</v>
      </c>
      <c r="J590" s="1">
        <v>0.758687</v>
      </c>
      <c r="K590" s="1">
        <v>0.77504399999999996</v>
      </c>
      <c r="L590" s="1"/>
    </row>
    <row r="591" spans="1:12" ht="14.4" x14ac:dyDescent="0.3">
      <c r="A591" s="1"/>
      <c r="B591" s="1" t="str">
        <f>ReportExtract4[[#This Row],[ReportId]]&amp;"_"&amp;ReportExtract4[[#This Row],[PeriodId]]&amp;"_"&amp;ReportExtract4[[#This Row],[MktDesc]]</f>
        <v>9_103_Drinking (Bars/Nightclubs)</v>
      </c>
      <c r="C591" s="1">
        <v>9</v>
      </c>
      <c r="D591" s="1">
        <v>103</v>
      </c>
      <c r="E591" s="1" t="s">
        <v>15</v>
      </c>
      <c r="F591" s="1">
        <v>24637.076923000001</v>
      </c>
      <c r="G591" s="1">
        <v>171679506.222112</v>
      </c>
      <c r="H591" s="1">
        <v>1573016.192112</v>
      </c>
      <c r="I591" s="1">
        <v>6.0633509999999999</v>
      </c>
      <c r="J591" s="1">
        <v>0.79696999999999996</v>
      </c>
      <c r="K591" s="1">
        <v>0.79762100000000002</v>
      </c>
      <c r="L591" s="1"/>
    </row>
    <row r="592" spans="1:12" ht="14.4" x14ac:dyDescent="0.3">
      <c r="A592" s="1"/>
      <c r="B592" s="1" t="str">
        <f>ReportExtract4[[#This Row],[ReportId]]&amp;"_"&amp;ReportExtract4[[#This Row],[PeriodId]]&amp;"_"&amp;ReportExtract4[[#This Row],[MktDesc]]</f>
        <v>9_103_Eating (Restaurants)</v>
      </c>
      <c r="C592" s="1">
        <v>9</v>
      </c>
      <c r="D592" s="1">
        <v>103</v>
      </c>
      <c r="E592" s="1" t="s">
        <v>16</v>
      </c>
      <c r="F592" s="1">
        <v>31125.692307000001</v>
      </c>
      <c r="G592" s="1">
        <v>191971682.24797601</v>
      </c>
      <c r="H592" s="1">
        <v>1703616.2858440001</v>
      </c>
      <c r="I592" s="1">
        <v>6.2602669999999998</v>
      </c>
      <c r="J592" s="1">
        <v>0.71309500000000003</v>
      </c>
      <c r="K592" s="1">
        <v>0.71752499999999997</v>
      </c>
      <c r="L592" s="1"/>
    </row>
    <row r="593" spans="1:12" ht="14.4" x14ac:dyDescent="0.3">
      <c r="A593" s="1"/>
      <c r="B593" s="1" t="str">
        <f>ReportExtract4[[#This Row],[ReportId]]&amp;"_"&amp;ReportExtract4[[#This Row],[PeriodId]]&amp;"_"&amp;ReportExtract4[[#This Row],[MktDesc]]</f>
        <v>9_103_Independent</v>
      </c>
      <c r="C593" s="1">
        <v>9</v>
      </c>
      <c r="D593" s="1">
        <v>103</v>
      </c>
      <c r="E593" s="1" t="s">
        <v>13</v>
      </c>
      <c r="F593" s="1">
        <v>44571.461538000003</v>
      </c>
      <c r="G593" s="1">
        <v>303733434.37232399</v>
      </c>
      <c r="H593" s="1">
        <v>2729668.715816</v>
      </c>
      <c r="I593" s="1">
        <v>6.1817310000000001</v>
      </c>
      <c r="J593" s="1">
        <v>0.73000100000000001</v>
      </c>
      <c r="K593" s="1">
        <v>0.73301700000000003</v>
      </c>
      <c r="L593" s="1"/>
    </row>
    <row r="594" spans="1:12" ht="14.4" x14ac:dyDescent="0.3">
      <c r="A594" s="1"/>
      <c r="B594" s="1" t="str">
        <f>ReportExtract4[[#This Row],[ReportId]]&amp;"_"&amp;ReportExtract4[[#This Row],[PeriodId]]&amp;"_"&amp;ReportExtract4[[#This Row],[MktDesc]]</f>
        <v>9_103_LOS ANGELES</v>
      </c>
      <c r="C594" s="1">
        <v>9</v>
      </c>
      <c r="D594" s="1">
        <v>103</v>
      </c>
      <c r="E594" s="1" t="s">
        <v>44</v>
      </c>
      <c r="F594" s="1">
        <v>1325.692307</v>
      </c>
      <c r="G594" s="1">
        <v>7489421.4152800003</v>
      </c>
      <c r="H594" s="1">
        <v>62780.680462999997</v>
      </c>
      <c r="I594" s="1">
        <v>6.6275000000000004</v>
      </c>
      <c r="J594" s="1">
        <v>0.68566400000000005</v>
      </c>
      <c r="K594" s="1">
        <v>0.69114900000000001</v>
      </c>
      <c r="L594" s="1"/>
    </row>
    <row r="595" spans="1:12" ht="14.4" x14ac:dyDescent="0.3">
      <c r="A595" s="1"/>
      <c r="B595" s="1" t="str">
        <f>ReportExtract4[[#This Row],[ReportId]]&amp;"_"&amp;ReportExtract4[[#This Row],[PeriodId]]&amp;"_"&amp;ReportExtract4[[#This Row],[MktDesc]]</f>
        <v>9_103_NEW YORK (DMA)</v>
      </c>
      <c r="C595" s="1">
        <v>9</v>
      </c>
      <c r="D595" s="1">
        <v>103</v>
      </c>
      <c r="E595" s="1" t="s">
        <v>72</v>
      </c>
      <c r="F595" s="1">
        <v>2914.6923069999998</v>
      </c>
      <c r="G595" s="1">
        <v>24604722.298912</v>
      </c>
      <c r="H595" s="1">
        <v>204230.25783799999</v>
      </c>
      <c r="I595" s="1">
        <v>6.6930769999999997</v>
      </c>
      <c r="J595" s="1">
        <v>0.84594199999999997</v>
      </c>
      <c r="K595" s="1">
        <v>0.85287500000000005</v>
      </c>
      <c r="L595" s="1"/>
    </row>
    <row r="596" spans="1:12" ht="14.4" x14ac:dyDescent="0.3">
      <c r="A596" s="1"/>
      <c r="B596" s="1" t="str">
        <f>ReportExtract4[[#This Row],[ReportId]]&amp;"_"&amp;ReportExtract4[[#This Row],[PeriodId]]&amp;"_"&amp;ReportExtract4[[#This Row],[MktDesc]]</f>
        <v>9_103_Total US</v>
      </c>
      <c r="C596" s="1">
        <v>9</v>
      </c>
      <c r="D596" s="1">
        <v>103</v>
      </c>
      <c r="E596" s="1" t="s">
        <v>12</v>
      </c>
      <c r="F596" s="1">
        <v>55762.769229999998</v>
      </c>
      <c r="G596" s="1">
        <v>363651188.47008801</v>
      </c>
      <c r="H596" s="1">
        <v>3276632.477957</v>
      </c>
      <c r="I596" s="1">
        <v>6.1657330000000004</v>
      </c>
      <c r="J596" s="1">
        <v>0.75104000000000004</v>
      </c>
      <c r="K596" s="1">
        <v>0.75323399999999996</v>
      </c>
      <c r="L596" s="1"/>
    </row>
    <row r="597" spans="1:12" ht="14.4" x14ac:dyDescent="0.3">
      <c r="A597" s="1"/>
      <c r="B597" s="1" t="str">
        <f>ReportExtract4[[#This Row],[ReportId]]&amp;"_"&amp;ReportExtract4[[#This Row],[PeriodId]]&amp;"_"&amp;ReportExtract4[[#This Row],[MktDesc]]</f>
        <v>10_40_BOSTON</v>
      </c>
      <c r="C597" s="1">
        <v>10</v>
      </c>
      <c r="D597" s="1">
        <v>40</v>
      </c>
      <c r="E597" s="1" t="s">
        <v>40</v>
      </c>
      <c r="F597" s="1">
        <v>171.33333300000001</v>
      </c>
      <c r="G597" s="1">
        <v>59187.429148000003</v>
      </c>
      <c r="H597" s="1">
        <v>336.18586199999999</v>
      </c>
      <c r="I597" s="1">
        <v>9.7808700000000002</v>
      </c>
      <c r="J597" s="1">
        <v>1.1565000000000001E-2</v>
      </c>
      <c r="K597" s="1">
        <v>1.4343E-2</v>
      </c>
      <c r="L597" s="1"/>
    </row>
    <row r="598" spans="1:12" ht="14.4" x14ac:dyDescent="0.3">
      <c r="A598" s="1"/>
      <c r="B598" s="1" t="str">
        <f>ReportExtract4[[#This Row],[ReportId]]&amp;"_"&amp;ReportExtract4[[#This Row],[PeriodId]]&amp;"_"&amp;ReportExtract4[[#This Row],[MktDesc]]</f>
        <v>10_40_Chain</v>
      </c>
      <c r="C598" s="1">
        <v>10</v>
      </c>
      <c r="D598" s="1">
        <v>40</v>
      </c>
      <c r="E598" s="1" t="s">
        <v>14</v>
      </c>
      <c r="F598" s="1">
        <v>655.66666599999996</v>
      </c>
      <c r="G598" s="1">
        <v>390677.066812</v>
      </c>
      <c r="H598" s="1">
        <v>2921.921437</v>
      </c>
      <c r="I598" s="1">
        <v>7.4280850000000003</v>
      </c>
      <c r="J598" s="1">
        <v>1.8572000000000002E-2</v>
      </c>
      <c r="K598" s="1">
        <v>1.951E-2</v>
      </c>
      <c r="L598" s="1"/>
    </row>
    <row r="599" spans="1:12" ht="14.4" x14ac:dyDescent="0.3">
      <c r="A599" s="1"/>
      <c r="B599" s="1" t="str">
        <f>ReportExtract4[[#This Row],[ReportId]]&amp;"_"&amp;ReportExtract4[[#This Row],[PeriodId]]&amp;"_"&amp;ReportExtract4[[#This Row],[MktDesc]]</f>
        <v>10_40_CHICAGO</v>
      </c>
      <c r="C599" s="1">
        <v>10</v>
      </c>
      <c r="D599" s="1">
        <v>40</v>
      </c>
      <c r="E599" s="1" t="s">
        <v>41</v>
      </c>
      <c r="F599" s="1">
        <v>200.66666599999999</v>
      </c>
      <c r="G599" s="1">
        <v>252502.813024</v>
      </c>
      <c r="H599" s="1">
        <v>1529.8174590000001</v>
      </c>
      <c r="I599" s="1">
        <v>9.1696779999999993</v>
      </c>
      <c r="J599" s="1">
        <v>3.0418000000000001E-2</v>
      </c>
      <c r="K599" s="1">
        <v>3.5614E-2</v>
      </c>
      <c r="L599" s="1"/>
    </row>
    <row r="600" spans="1:12" ht="14.4" x14ac:dyDescent="0.3">
      <c r="A600" s="1"/>
      <c r="B600" s="1" t="str">
        <f>ReportExtract4[[#This Row],[ReportId]]&amp;"_"&amp;ReportExtract4[[#This Row],[PeriodId]]&amp;"_"&amp;ReportExtract4[[#This Row],[MktDesc]]</f>
        <v>10_40_DALLAS</v>
      </c>
      <c r="C600" s="1">
        <v>10</v>
      </c>
      <c r="D600" s="1">
        <v>40</v>
      </c>
      <c r="E600" s="1" t="s">
        <v>42</v>
      </c>
      <c r="F600" s="1">
        <v>128</v>
      </c>
      <c r="G600" s="1">
        <v>92612.066175999993</v>
      </c>
      <c r="H600" s="1">
        <v>670.72782900000004</v>
      </c>
      <c r="I600" s="1">
        <v>7.6709420000000001</v>
      </c>
      <c r="J600" s="1">
        <v>3.9454999999999997E-2</v>
      </c>
      <c r="K600" s="1">
        <v>3.9708E-2</v>
      </c>
      <c r="L600" s="1"/>
    </row>
    <row r="601" spans="1:12" ht="14.4" x14ac:dyDescent="0.3">
      <c r="A601" s="1"/>
      <c r="B601" s="1" t="str">
        <f>ReportExtract4[[#This Row],[ReportId]]&amp;"_"&amp;ReportExtract4[[#This Row],[PeriodId]]&amp;"_"&amp;ReportExtract4[[#This Row],[MktDesc]]</f>
        <v>10_40_DENVER</v>
      </c>
      <c r="C601" s="1">
        <v>10</v>
      </c>
      <c r="D601" s="1">
        <v>40</v>
      </c>
      <c r="E601" s="1" t="s">
        <v>43</v>
      </c>
      <c r="F601" s="1">
        <v>86</v>
      </c>
      <c r="G601" s="1">
        <v>46469.836216000003</v>
      </c>
      <c r="H601" s="1">
        <v>313.84632900000003</v>
      </c>
      <c r="I601" s="1">
        <v>8.2258650000000006</v>
      </c>
      <c r="J601" s="1">
        <v>1.745E-2</v>
      </c>
      <c r="K601" s="1">
        <v>1.9661000000000001E-2</v>
      </c>
      <c r="L601" s="1"/>
    </row>
    <row r="602" spans="1:12" ht="14.4" x14ac:dyDescent="0.3">
      <c r="A602" s="1"/>
      <c r="B602" s="1" t="str">
        <f>ReportExtract4[[#This Row],[ReportId]]&amp;"_"&amp;ReportExtract4[[#This Row],[PeriodId]]&amp;"_"&amp;ReportExtract4[[#This Row],[MktDesc]]</f>
        <v>10_40_Drinking (Bars/Nightclubs)</v>
      </c>
      <c r="C602" s="1">
        <v>10</v>
      </c>
      <c r="D602" s="1">
        <v>40</v>
      </c>
      <c r="E602" s="1" t="s">
        <v>15</v>
      </c>
      <c r="F602" s="1">
        <v>2322.6666660000001</v>
      </c>
      <c r="G602" s="1">
        <v>1806079.0300960001</v>
      </c>
      <c r="H602" s="1">
        <v>12841.25533</v>
      </c>
      <c r="I602" s="1">
        <v>7.8136999999999999</v>
      </c>
      <c r="J602" s="1">
        <v>2.5479000000000002E-2</v>
      </c>
      <c r="K602" s="1">
        <v>2.7546999999999999E-2</v>
      </c>
      <c r="L602" s="1"/>
    </row>
    <row r="603" spans="1:12" ht="14.4" x14ac:dyDescent="0.3">
      <c r="A603" s="1"/>
      <c r="B603" s="1" t="str">
        <f>ReportExtract4[[#This Row],[ReportId]]&amp;"_"&amp;ReportExtract4[[#This Row],[PeriodId]]&amp;"_"&amp;ReportExtract4[[#This Row],[MktDesc]]</f>
        <v>10_40_Eating (Restaurants)</v>
      </c>
      <c r="C603" s="1">
        <v>10</v>
      </c>
      <c r="D603" s="1">
        <v>40</v>
      </c>
      <c r="E603" s="1" t="s">
        <v>16</v>
      </c>
      <c r="F603" s="1">
        <v>2498.333333</v>
      </c>
      <c r="G603" s="1">
        <v>1586039.987312</v>
      </c>
      <c r="H603" s="1">
        <v>11540.048452999999</v>
      </c>
      <c r="I603" s="1">
        <v>7.6354379999999997</v>
      </c>
      <c r="J603" s="1">
        <v>2.7907000000000001E-2</v>
      </c>
      <c r="K603" s="1">
        <v>2.8938999999999999E-2</v>
      </c>
      <c r="L603" s="1"/>
    </row>
    <row r="604" spans="1:12" ht="14.4" x14ac:dyDescent="0.3">
      <c r="A604" s="1"/>
      <c r="B604" s="1" t="str">
        <f>ReportExtract4[[#This Row],[ReportId]]&amp;"_"&amp;ReportExtract4[[#This Row],[PeriodId]]&amp;"_"&amp;ReportExtract4[[#This Row],[MktDesc]]</f>
        <v>10_40_Independent</v>
      </c>
      <c r="C604" s="1">
        <v>10</v>
      </c>
      <c r="D604" s="1">
        <v>40</v>
      </c>
      <c r="E604" s="1" t="s">
        <v>13</v>
      </c>
      <c r="F604" s="1">
        <v>4165.3333329999996</v>
      </c>
      <c r="G604" s="1">
        <v>3001441.9505960001</v>
      </c>
      <c r="H604" s="1">
        <v>21459.382345999999</v>
      </c>
      <c r="I604" s="1">
        <v>7.7703430000000004</v>
      </c>
      <c r="J604" s="1">
        <v>2.8229000000000001E-2</v>
      </c>
      <c r="K604" s="1">
        <v>2.9912000000000001E-2</v>
      </c>
      <c r="L604" s="1"/>
    </row>
    <row r="605" spans="1:12" ht="14.4" x14ac:dyDescent="0.3">
      <c r="A605" s="1"/>
      <c r="B605" s="1" t="str">
        <f>ReportExtract4[[#This Row],[ReportId]]&amp;"_"&amp;ReportExtract4[[#This Row],[PeriodId]]&amp;"_"&amp;ReportExtract4[[#This Row],[MktDesc]]</f>
        <v>10_40_LOS ANGELES</v>
      </c>
      <c r="C605" s="1">
        <v>10</v>
      </c>
      <c r="D605" s="1">
        <v>40</v>
      </c>
      <c r="E605" s="1" t="s">
        <v>44</v>
      </c>
      <c r="F605" s="1">
        <v>365</v>
      </c>
      <c r="G605" s="1">
        <v>224839.41157200001</v>
      </c>
      <c r="H605" s="1">
        <v>1683.310416</v>
      </c>
      <c r="I605" s="1">
        <v>7.4205430000000003</v>
      </c>
      <c r="J605" s="1">
        <v>6.7034999999999997E-2</v>
      </c>
      <c r="K605" s="1">
        <v>6.5445000000000003E-2</v>
      </c>
      <c r="L605" s="1"/>
    </row>
    <row r="606" spans="1:12" ht="14.4" x14ac:dyDescent="0.3">
      <c r="A606" s="1"/>
      <c r="B606" s="1" t="str">
        <f>ReportExtract4[[#This Row],[ReportId]]&amp;"_"&amp;ReportExtract4[[#This Row],[PeriodId]]&amp;"_"&amp;ReportExtract4[[#This Row],[MktDesc]]</f>
        <v>10_40_NEW YORK (DMA)</v>
      </c>
      <c r="C606" s="1">
        <v>10</v>
      </c>
      <c r="D606" s="1">
        <v>40</v>
      </c>
      <c r="E606" s="1" t="s">
        <v>72</v>
      </c>
      <c r="F606" s="1">
        <v>213.66666599999999</v>
      </c>
      <c r="G606" s="1">
        <v>356628.692584</v>
      </c>
      <c r="H606" s="1">
        <v>2256.2343839999999</v>
      </c>
      <c r="I606" s="1">
        <v>8.7813149999999993</v>
      </c>
      <c r="J606" s="1">
        <v>3.9295999999999998E-2</v>
      </c>
      <c r="K606" s="1">
        <v>4.3144000000000002E-2</v>
      </c>
      <c r="L606" s="1"/>
    </row>
    <row r="607" spans="1:12" ht="14.4" x14ac:dyDescent="0.3">
      <c r="A607" s="1"/>
      <c r="B607" s="1" t="str">
        <f>ReportExtract4[[#This Row],[ReportId]]&amp;"_"&amp;ReportExtract4[[#This Row],[PeriodId]]&amp;"_"&amp;ReportExtract4[[#This Row],[MktDesc]]</f>
        <v>10_40_Total US</v>
      </c>
      <c r="C607" s="1">
        <v>10</v>
      </c>
      <c r="D607" s="1">
        <v>40</v>
      </c>
      <c r="E607" s="1" t="s">
        <v>12</v>
      </c>
      <c r="F607" s="1">
        <v>4821</v>
      </c>
      <c r="G607" s="1">
        <v>3392119.0174079998</v>
      </c>
      <c r="H607" s="1">
        <v>24381.303782999999</v>
      </c>
      <c r="I607" s="1">
        <v>7.7293260000000004</v>
      </c>
      <c r="J607" s="1">
        <v>2.6572999999999999E-2</v>
      </c>
      <c r="K607" s="1">
        <v>2.8181000000000001E-2</v>
      </c>
      <c r="L607" s="1"/>
    </row>
    <row r="608" spans="1:12" ht="14.4" x14ac:dyDescent="0.3">
      <c r="A608" s="1"/>
      <c r="B608" s="1" t="str">
        <f>ReportExtract4[[#This Row],[ReportId]]&amp;"_"&amp;ReportExtract4[[#This Row],[PeriodId]]&amp;"_"&amp;ReportExtract4[[#This Row],[MktDesc]]</f>
        <v>10_53_BOSTON</v>
      </c>
      <c r="C608" s="1">
        <v>10</v>
      </c>
      <c r="D608" s="1">
        <v>53</v>
      </c>
      <c r="E608" s="1" t="s">
        <v>40</v>
      </c>
      <c r="F608" s="1">
        <v>109.66666600000001</v>
      </c>
      <c r="G608" s="1">
        <v>54887.356048000001</v>
      </c>
      <c r="H608" s="1">
        <v>340.10170499999998</v>
      </c>
      <c r="I608" s="1">
        <v>8.96584</v>
      </c>
      <c r="J608" s="1">
        <v>1.0834E-2</v>
      </c>
      <c r="K608" s="1">
        <v>1.2933E-2</v>
      </c>
      <c r="L608" s="1"/>
    </row>
    <row r="609" spans="1:12" ht="14.4" x14ac:dyDescent="0.3">
      <c r="A609" s="1"/>
      <c r="B609" s="1" t="str">
        <f>ReportExtract4[[#This Row],[ReportId]]&amp;"_"&amp;ReportExtract4[[#This Row],[PeriodId]]&amp;"_"&amp;ReportExtract4[[#This Row],[MktDesc]]</f>
        <v>10_53_Chain</v>
      </c>
      <c r="C609" s="1">
        <v>10</v>
      </c>
      <c r="D609" s="1">
        <v>53</v>
      </c>
      <c r="E609" s="1" t="s">
        <v>14</v>
      </c>
      <c r="F609" s="1">
        <v>837.33333300000004</v>
      </c>
      <c r="G609" s="1">
        <v>554325.01889199996</v>
      </c>
      <c r="H609" s="1">
        <v>4222.953426</v>
      </c>
      <c r="I609" s="1">
        <v>7.2924870000000004</v>
      </c>
      <c r="J609" s="1">
        <v>2.5482000000000001E-2</v>
      </c>
      <c r="K609" s="1">
        <v>2.6634000000000001E-2</v>
      </c>
      <c r="L609" s="1"/>
    </row>
    <row r="610" spans="1:12" ht="14.4" x14ac:dyDescent="0.3">
      <c r="A610" s="1"/>
      <c r="B610" s="1" t="str">
        <f>ReportExtract4[[#This Row],[ReportId]]&amp;"_"&amp;ReportExtract4[[#This Row],[PeriodId]]&amp;"_"&amp;ReportExtract4[[#This Row],[MktDesc]]</f>
        <v>10_53_CHICAGO</v>
      </c>
      <c r="C610" s="1">
        <v>10</v>
      </c>
      <c r="D610" s="1">
        <v>53</v>
      </c>
      <c r="E610" s="1" t="s">
        <v>41</v>
      </c>
      <c r="F610" s="1">
        <v>151.66666599999999</v>
      </c>
      <c r="G610" s="1">
        <v>228687.79035200001</v>
      </c>
      <c r="H610" s="1">
        <v>1543.2599090000001</v>
      </c>
      <c r="I610" s="1">
        <v>8.2324929999999998</v>
      </c>
      <c r="J610" s="1">
        <v>3.0818999999999999E-2</v>
      </c>
      <c r="K610" s="1">
        <v>3.3836999999999999E-2</v>
      </c>
      <c r="L610" s="1"/>
    </row>
    <row r="611" spans="1:12" ht="14.4" x14ac:dyDescent="0.3">
      <c r="A611" s="1"/>
      <c r="B611" s="1" t="str">
        <f>ReportExtract4[[#This Row],[ReportId]]&amp;"_"&amp;ReportExtract4[[#This Row],[PeriodId]]&amp;"_"&amp;ReportExtract4[[#This Row],[MktDesc]]</f>
        <v>10_53_DALLAS</v>
      </c>
      <c r="C611" s="1">
        <v>10</v>
      </c>
      <c r="D611" s="1">
        <v>53</v>
      </c>
      <c r="E611" s="1" t="s">
        <v>42</v>
      </c>
      <c r="F611" s="1">
        <v>155</v>
      </c>
      <c r="G611" s="1">
        <v>93851.746992</v>
      </c>
      <c r="H611" s="1">
        <v>707.17798900000003</v>
      </c>
      <c r="I611" s="1">
        <v>7.3729469999999999</v>
      </c>
      <c r="J611" s="1">
        <v>3.8438E-2</v>
      </c>
      <c r="K611" s="1">
        <v>3.8075999999999999E-2</v>
      </c>
      <c r="L611" s="1"/>
    </row>
    <row r="612" spans="1:12" ht="14.4" x14ac:dyDescent="0.3">
      <c r="A612" s="1"/>
      <c r="B612" s="1" t="str">
        <f>ReportExtract4[[#This Row],[ReportId]]&amp;"_"&amp;ReportExtract4[[#This Row],[PeriodId]]&amp;"_"&amp;ReportExtract4[[#This Row],[MktDesc]]</f>
        <v>10_53_DENVER</v>
      </c>
      <c r="C612" s="1">
        <v>10</v>
      </c>
      <c r="D612" s="1">
        <v>53</v>
      </c>
      <c r="E612" s="1" t="s">
        <v>43</v>
      </c>
      <c r="F612" s="1">
        <v>111</v>
      </c>
      <c r="G612" s="1">
        <v>47022.325495999998</v>
      </c>
      <c r="H612" s="1">
        <v>321.24332199999998</v>
      </c>
      <c r="I612" s="1">
        <v>8.132002</v>
      </c>
      <c r="J612" s="1">
        <v>1.8511E-2</v>
      </c>
      <c r="K612" s="1">
        <v>2.1455999999999999E-2</v>
      </c>
      <c r="L612" s="1"/>
    </row>
    <row r="613" spans="1:12" ht="14.4" x14ac:dyDescent="0.3">
      <c r="A613" s="1"/>
      <c r="B613" s="1" t="str">
        <f>ReportExtract4[[#This Row],[ReportId]]&amp;"_"&amp;ReportExtract4[[#This Row],[PeriodId]]&amp;"_"&amp;ReportExtract4[[#This Row],[MktDesc]]</f>
        <v>10_53_Drinking (Bars/Nightclubs)</v>
      </c>
      <c r="C613" s="1">
        <v>10</v>
      </c>
      <c r="D613" s="1">
        <v>53</v>
      </c>
      <c r="E613" s="1" t="s">
        <v>15</v>
      </c>
      <c r="F613" s="1">
        <v>1549.6666660000001</v>
      </c>
      <c r="G613" s="1">
        <v>1151986.891424</v>
      </c>
      <c r="H613" s="1">
        <v>8802.7354869999999</v>
      </c>
      <c r="I613" s="1">
        <v>7.270384</v>
      </c>
      <c r="J613" s="1">
        <v>1.9254E-2</v>
      </c>
      <c r="K613" s="1">
        <v>1.9904000000000002E-2</v>
      </c>
      <c r="L613" s="1"/>
    </row>
    <row r="614" spans="1:12" ht="14.4" x14ac:dyDescent="0.3">
      <c r="A614" s="1"/>
      <c r="B614" s="1" t="str">
        <f>ReportExtract4[[#This Row],[ReportId]]&amp;"_"&amp;ReportExtract4[[#This Row],[PeriodId]]&amp;"_"&amp;ReportExtract4[[#This Row],[MktDesc]]</f>
        <v>10_53_Eating (Restaurants)</v>
      </c>
      <c r="C614" s="1">
        <v>10</v>
      </c>
      <c r="D614" s="1">
        <v>53</v>
      </c>
      <c r="E614" s="1" t="s">
        <v>16</v>
      </c>
      <c r="F614" s="1">
        <v>3141</v>
      </c>
      <c r="G614" s="1">
        <v>2606508.6393599999</v>
      </c>
      <c r="H614" s="1">
        <v>19214.533402000001</v>
      </c>
      <c r="I614" s="1">
        <v>7.536276</v>
      </c>
      <c r="J614" s="1">
        <v>3.5007999999999997E-2</v>
      </c>
      <c r="K614" s="1">
        <v>3.6896999999999999E-2</v>
      </c>
      <c r="L614" s="1"/>
    </row>
    <row r="615" spans="1:12" ht="14.4" x14ac:dyDescent="0.3">
      <c r="A615" s="1"/>
      <c r="B615" s="1" t="str">
        <f>ReportExtract4[[#This Row],[ReportId]]&amp;"_"&amp;ReportExtract4[[#This Row],[PeriodId]]&amp;"_"&amp;ReportExtract4[[#This Row],[MktDesc]]</f>
        <v>10_53_Independent</v>
      </c>
      <c r="C615" s="1">
        <v>10</v>
      </c>
      <c r="D615" s="1">
        <v>53</v>
      </c>
      <c r="E615" s="1" t="s">
        <v>13</v>
      </c>
      <c r="F615" s="1">
        <v>3853.333333</v>
      </c>
      <c r="G615" s="1">
        <v>3204170.5118920002</v>
      </c>
      <c r="H615" s="1">
        <v>23794.315463999999</v>
      </c>
      <c r="I615" s="1">
        <v>7.4811759999999996</v>
      </c>
      <c r="J615" s="1">
        <v>2.8316000000000001E-2</v>
      </c>
      <c r="K615" s="1">
        <v>2.9749000000000001E-2</v>
      </c>
      <c r="L615" s="1"/>
    </row>
    <row r="616" spans="1:12" ht="14.4" x14ac:dyDescent="0.3">
      <c r="A616" s="1"/>
      <c r="B616" s="1" t="str">
        <f>ReportExtract4[[#This Row],[ReportId]]&amp;"_"&amp;ReportExtract4[[#This Row],[PeriodId]]&amp;"_"&amp;ReportExtract4[[#This Row],[MktDesc]]</f>
        <v>10_53_LOS ANGELES</v>
      </c>
      <c r="C616" s="1">
        <v>10</v>
      </c>
      <c r="D616" s="1">
        <v>53</v>
      </c>
      <c r="E616" s="1" t="s">
        <v>44</v>
      </c>
      <c r="F616" s="1">
        <v>308</v>
      </c>
      <c r="G616" s="1">
        <v>259463.57121200001</v>
      </c>
      <c r="H616" s="1">
        <v>1943.012193</v>
      </c>
      <c r="I616" s="1">
        <v>7.4187089999999998</v>
      </c>
      <c r="J616" s="1">
        <v>7.2602E-2</v>
      </c>
      <c r="K616" s="1">
        <v>7.2756000000000001E-2</v>
      </c>
      <c r="L616" s="1"/>
    </row>
    <row r="617" spans="1:12" ht="14.4" x14ac:dyDescent="0.3">
      <c r="A617" s="1"/>
      <c r="B617" s="1" t="str">
        <f>ReportExtract4[[#This Row],[ReportId]]&amp;"_"&amp;ReportExtract4[[#This Row],[PeriodId]]&amp;"_"&amp;ReportExtract4[[#This Row],[MktDesc]]</f>
        <v>10_53_NEW YORK (DMA)</v>
      </c>
      <c r="C617" s="1">
        <v>10</v>
      </c>
      <c r="D617" s="1">
        <v>53</v>
      </c>
      <c r="E617" s="1" t="s">
        <v>72</v>
      </c>
      <c r="F617" s="1">
        <v>251.33333300000001</v>
      </c>
      <c r="G617" s="1">
        <v>377104.69834399997</v>
      </c>
      <c r="H617" s="1">
        <v>2475.3327939999999</v>
      </c>
      <c r="I617" s="1">
        <v>8.4636130000000005</v>
      </c>
      <c r="J617" s="1">
        <v>3.8960000000000002E-2</v>
      </c>
      <c r="K617" s="1">
        <v>4.2756000000000002E-2</v>
      </c>
      <c r="L617" s="1"/>
    </row>
    <row r="618" spans="1:12" ht="14.4" x14ac:dyDescent="0.3">
      <c r="A618" s="1"/>
      <c r="B618" s="1" t="str">
        <f>ReportExtract4[[#This Row],[ReportId]]&amp;"_"&amp;ReportExtract4[[#This Row],[PeriodId]]&amp;"_"&amp;ReportExtract4[[#This Row],[MktDesc]]</f>
        <v>10_53_Total US</v>
      </c>
      <c r="C618" s="1">
        <v>10</v>
      </c>
      <c r="D618" s="1">
        <v>53</v>
      </c>
      <c r="E618" s="1" t="s">
        <v>12</v>
      </c>
      <c r="F618" s="1">
        <v>4690.6666660000001</v>
      </c>
      <c r="G618" s="1">
        <v>3758495.5307840002</v>
      </c>
      <c r="H618" s="1">
        <v>28017.268889999999</v>
      </c>
      <c r="I618" s="1">
        <v>7.4527349999999997</v>
      </c>
      <c r="J618" s="1">
        <v>2.7848999999999999E-2</v>
      </c>
      <c r="K618" s="1">
        <v>2.9243999999999999E-2</v>
      </c>
      <c r="L618" s="1"/>
    </row>
    <row r="619" spans="1:12" ht="14.4" x14ac:dyDescent="0.3">
      <c r="A619" s="1"/>
      <c r="B619" s="1" t="str">
        <f>ReportExtract4[[#This Row],[ReportId]]&amp;"_"&amp;ReportExtract4[[#This Row],[PeriodId]]&amp;"_"&amp;ReportExtract4[[#This Row],[MktDesc]]</f>
        <v>10_66_BOSTON</v>
      </c>
      <c r="C619" s="1">
        <v>10</v>
      </c>
      <c r="D619" s="1">
        <v>66</v>
      </c>
      <c r="E619" s="1" t="s">
        <v>40</v>
      </c>
      <c r="F619" s="1">
        <v>91</v>
      </c>
      <c r="G619" s="1">
        <v>69377.508424</v>
      </c>
      <c r="H619" s="1">
        <v>481.005518</v>
      </c>
      <c r="I619" s="1">
        <v>8.0130180000000006</v>
      </c>
      <c r="J619" s="1">
        <v>1.2024999999999999E-2</v>
      </c>
      <c r="K619" s="1">
        <v>1.4892000000000001E-2</v>
      </c>
      <c r="L619" s="1"/>
    </row>
    <row r="620" spans="1:12" ht="14.4" x14ac:dyDescent="0.3">
      <c r="A620" s="1"/>
      <c r="B620" s="1" t="str">
        <f>ReportExtract4[[#This Row],[ReportId]]&amp;"_"&amp;ReportExtract4[[#This Row],[PeriodId]]&amp;"_"&amp;ReportExtract4[[#This Row],[MktDesc]]</f>
        <v>10_66_Chain</v>
      </c>
      <c r="C620" s="1">
        <v>10</v>
      </c>
      <c r="D620" s="1">
        <v>66</v>
      </c>
      <c r="E620" s="1" t="s">
        <v>14</v>
      </c>
      <c r="F620" s="1">
        <v>809</v>
      </c>
      <c r="G620" s="1">
        <v>173436.55076799999</v>
      </c>
      <c r="H620" s="1">
        <v>1444.2941760000001</v>
      </c>
      <c r="I620" s="1">
        <v>6.6713300000000002</v>
      </c>
      <c r="J620" s="1">
        <v>8.9359999999999995E-3</v>
      </c>
      <c r="K620" s="1">
        <v>9.7640000000000001E-3</v>
      </c>
      <c r="L620" s="1"/>
    </row>
    <row r="621" spans="1:12" ht="14.4" x14ac:dyDescent="0.3">
      <c r="A621" s="1"/>
      <c r="B621" s="1" t="str">
        <f>ReportExtract4[[#This Row],[ReportId]]&amp;"_"&amp;ReportExtract4[[#This Row],[PeriodId]]&amp;"_"&amp;ReportExtract4[[#This Row],[MktDesc]]</f>
        <v>10_66_CHICAGO</v>
      </c>
      <c r="C621" s="1">
        <v>10</v>
      </c>
      <c r="D621" s="1">
        <v>66</v>
      </c>
      <c r="E621" s="1" t="s">
        <v>41</v>
      </c>
      <c r="F621" s="1">
        <v>165</v>
      </c>
      <c r="G621" s="1">
        <v>211016.882824</v>
      </c>
      <c r="H621" s="1">
        <v>1546.568219</v>
      </c>
      <c r="I621" s="1">
        <v>7.5801109999999996</v>
      </c>
      <c r="J621" s="1">
        <v>2.8913000000000001E-2</v>
      </c>
      <c r="K621" s="1">
        <v>3.1753999999999998E-2</v>
      </c>
      <c r="L621" s="1"/>
    </row>
    <row r="622" spans="1:12" ht="14.4" x14ac:dyDescent="0.3">
      <c r="A622" s="1"/>
      <c r="B622" s="1" t="str">
        <f>ReportExtract4[[#This Row],[ReportId]]&amp;"_"&amp;ReportExtract4[[#This Row],[PeriodId]]&amp;"_"&amp;ReportExtract4[[#This Row],[MktDesc]]</f>
        <v>10_66_DALLAS</v>
      </c>
      <c r="C622" s="1">
        <v>10</v>
      </c>
      <c r="D622" s="1">
        <v>66</v>
      </c>
      <c r="E622" s="1" t="s">
        <v>42</v>
      </c>
      <c r="F622" s="1">
        <v>159</v>
      </c>
      <c r="G622" s="1">
        <v>86455.672531999997</v>
      </c>
      <c r="H622" s="1">
        <v>743.68737399999998</v>
      </c>
      <c r="I622" s="1">
        <v>6.4584830000000002</v>
      </c>
      <c r="J622" s="1">
        <v>3.6812999999999999E-2</v>
      </c>
      <c r="K622" s="1">
        <v>3.7241999999999997E-2</v>
      </c>
      <c r="L622" s="1"/>
    </row>
    <row r="623" spans="1:12" ht="14.4" x14ac:dyDescent="0.3">
      <c r="A623" s="1"/>
      <c r="B623" s="1" t="str">
        <f>ReportExtract4[[#This Row],[ReportId]]&amp;"_"&amp;ReportExtract4[[#This Row],[PeriodId]]&amp;"_"&amp;ReportExtract4[[#This Row],[MktDesc]]</f>
        <v>10_66_DENVER</v>
      </c>
      <c r="C623" s="1">
        <v>10</v>
      </c>
      <c r="D623" s="1">
        <v>66</v>
      </c>
      <c r="E623" s="1" t="s">
        <v>43</v>
      </c>
      <c r="F623" s="1">
        <v>88.333332999999996</v>
      </c>
      <c r="G623" s="1">
        <v>46442.232287999999</v>
      </c>
      <c r="H623" s="1">
        <v>351.23731800000002</v>
      </c>
      <c r="I623" s="1">
        <v>7.3458139999999998</v>
      </c>
      <c r="J623" s="1">
        <v>1.77E-2</v>
      </c>
      <c r="K623" s="1">
        <v>2.2641000000000001E-2</v>
      </c>
      <c r="L623" s="1"/>
    </row>
    <row r="624" spans="1:12" ht="14.4" x14ac:dyDescent="0.3">
      <c r="A624" s="1"/>
      <c r="B624" s="1" t="str">
        <f>ReportExtract4[[#This Row],[ReportId]]&amp;"_"&amp;ReportExtract4[[#This Row],[PeriodId]]&amp;"_"&amp;ReportExtract4[[#This Row],[MktDesc]]</f>
        <v>10_66_Drinking (Bars/Nightclubs)</v>
      </c>
      <c r="C624" s="1">
        <v>10</v>
      </c>
      <c r="D624" s="1">
        <v>66</v>
      </c>
      <c r="E624" s="1" t="s">
        <v>15</v>
      </c>
      <c r="F624" s="1">
        <v>1447.333333</v>
      </c>
      <c r="G624" s="1">
        <v>886020.16873200005</v>
      </c>
      <c r="H624" s="1">
        <v>8081.7084290000003</v>
      </c>
      <c r="I624" s="1">
        <v>6.0907099999999996</v>
      </c>
      <c r="J624" s="1">
        <v>1.6213000000000002E-2</v>
      </c>
      <c r="K624" s="1">
        <v>1.6083E-2</v>
      </c>
      <c r="L624" s="1"/>
    </row>
    <row r="625" spans="1:12" ht="14.4" x14ac:dyDescent="0.3">
      <c r="A625" s="1"/>
      <c r="B625" s="1" t="str">
        <f>ReportExtract4[[#This Row],[ReportId]]&amp;"_"&amp;ReportExtract4[[#This Row],[PeriodId]]&amp;"_"&amp;ReportExtract4[[#This Row],[MktDesc]]</f>
        <v>10_66_Eating (Restaurants)</v>
      </c>
      <c r="C625" s="1">
        <v>10</v>
      </c>
      <c r="D625" s="1">
        <v>66</v>
      </c>
      <c r="E625" s="1" t="s">
        <v>16</v>
      </c>
      <c r="F625" s="1">
        <v>3722.333333</v>
      </c>
      <c r="G625" s="1">
        <v>2389960.2473360002</v>
      </c>
      <c r="H625" s="1">
        <v>19878.190304</v>
      </c>
      <c r="I625" s="1">
        <v>6.6794589999999996</v>
      </c>
      <c r="J625" s="1">
        <v>3.3634999999999998E-2</v>
      </c>
      <c r="K625" s="1">
        <v>3.5757999999999998E-2</v>
      </c>
      <c r="L625" s="1"/>
    </row>
    <row r="626" spans="1:12" ht="14.4" x14ac:dyDescent="0.3">
      <c r="A626" s="1"/>
      <c r="B626" s="1" t="str">
        <f>ReportExtract4[[#This Row],[ReportId]]&amp;"_"&amp;ReportExtract4[[#This Row],[PeriodId]]&amp;"_"&amp;ReportExtract4[[#This Row],[MktDesc]]</f>
        <v>10_66_Independent</v>
      </c>
      <c r="C626" s="1">
        <v>10</v>
      </c>
      <c r="D626" s="1">
        <v>66</v>
      </c>
      <c r="E626" s="1" t="s">
        <v>13</v>
      </c>
      <c r="F626" s="1">
        <v>4360.6666660000001</v>
      </c>
      <c r="G626" s="1">
        <v>3102543.8653000002</v>
      </c>
      <c r="H626" s="1">
        <v>26515.604556999999</v>
      </c>
      <c r="I626" s="1">
        <v>6.5004569999999999</v>
      </c>
      <c r="J626" s="1">
        <v>2.8577999999999999E-2</v>
      </c>
      <c r="K626" s="1">
        <v>2.9784999999999999E-2</v>
      </c>
      <c r="L626" s="1"/>
    </row>
    <row r="627" spans="1:12" ht="14.4" x14ac:dyDescent="0.3">
      <c r="A627" s="1"/>
      <c r="B627" s="1" t="str">
        <f>ReportExtract4[[#This Row],[ReportId]]&amp;"_"&amp;ReportExtract4[[#This Row],[PeriodId]]&amp;"_"&amp;ReportExtract4[[#This Row],[MktDesc]]</f>
        <v>10_66_LOS ANGELES</v>
      </c>
      <c r="C627" s="1">
        <v>10</v>
      </c>
      <c r="D627" s="1">
        <v>66</v>
      </c>
      <c r="E627" s="1" t="s">
        <v>44</v>
      </c>
      <c r="F627" s="1">
        <v>367.66666600000002</v>
      </c>
      <c r="G627" s="1">
        <v>208726.81125999999</v>
      </c>
      <c r="H627" s="1">
        <v>1809.4923819999999</v>
      </c>
      <c r="I627" s="1">
        <v>6.4083899999999998</v>
      </c>
      <c r="J627" s="1">
        <v>7.0400000000000004E-2</v>
      </c>
      <c r="K627" s="1">
        <v>6.8590999999999999E-2</v>
      </c>
      <c r="L627" s="1"/>
    </row>
    <row r="628" spans="1:12" ht="14.4" x14ac:dyDescent="0.3">
      <c r="A628" s="1"/>
      <c r="B628" s="1" t="str">
        <f>ReportExtract4[[#This Row],[ReportId]]&amp;"_"&amp;ReportExtract4[[#This Row],[PeriodId]]&amp;"_"&amp;ReportExtract4[[#This Row],[MktDesc]]</f>
        <v>10_66_NEW YORK (DMA)</v>
      </c>
      <c r="C628" s="1">
        <v>10</v>
      </c>
      <c r="D628" s="1">
        <v>66</v>
      </c>
      <c r="E628" s="1" t="s">
        <v>72</v>
      </c>
      <c r="F628" s="1">
        <v>264</v>
      </c>
      <c r="G628" s="1">
        <v>296949.237356</v>
      </c>
      <c r="H628" s="1">
        <v>2245.4448499999999</v>
      </c>
      <c r="I628" s="1">
        <v>7.3469530000000001</v>
      </c>
      <c r="J628" s="1">
        <v>3.5090000000000003E-2</v>
      </c>
      <c r="K628" s="1">
        <v>3.8364000000000002E-2</v>
      </c>
      <c r="L628" s="1"/>
    </row>
    <row r="629" spans="1:12" ht="14.4" x14ac:dyDescent="0.3">
      <c r="A629" s="1"/>
      <c r="B629" s="1" t="str">
        <f>ReportExtract4[[#This Row],[ReportId]]&amp;"_"&amp;ReportExtract4[[#This Row],[PeriodId]]&amp;"_"&amp;ReportExtract4[[#This Row],[MktDesc]]</f>
        <v>10_66_Total US</v>
      </c>
      <c r="C629" s="1">
        <v>10</v>
      </c>
      <c r="D629" s="1">
        <v>66</v>
      </c>
      <c r="E629" s="1" t="s">
        <v>12</v>
      </c>
      <c r="F629" s="1">
        <v>5169.6666660000001</v>
      </c>
      <c r="G629" s="1">
        <v>3275980.4160679998</v>
      </c>
      <c r="H629" s="1">
        <v>27959.898733999999</v>
      </c>
      <c r="I629" s="1">
        <v>6.5092829999999999</v>
      </c>
      <c r="J629" s="1">
        <v>2.5663999999999999E-2</v>
      </c>
      <c r="K629" s="1">
        <v>2.6868E-2</v>
      </c>
      <c r="L629" s="1"/>
    </row>
    <row r="630" spans="1:12" ht="14.4" x14ac:dyDescent="0.3">
      <c r="A630" s="1"/>
      <c r="B630" s="1" t="str">
        <f>ReportExtract4[[#This Row],[ReportId]]&amp;"_"&amp;ReportExtract4[[#This Row],[PeriodId]]&amp;"_"&amp;ReportExtract4[[#This Row],[MktDesc]]</f>
        <v>10_77_BOSTON</v>
      </c>
      <c r="C630" s="1">
        <v>10</v>
      </c>
      <c r="D630" s="1">
        <v>77</v>
      </c>
      <c r="E630" s="1" t="s">
        <v>40</v>
      </c>
      <c r="F630" s="1">
        <v>135.692307</v>
      </c>
      <c r="G630" s="1">
        <v>228649.066716</v>
      </c>
      <c r="H630" s="1">
        <v>1348.0236829999999</v>
      </c>
      <c r="I630" s="1">
        <v>9.4232209999999998</v>
      </c>
      <c r="J630" s="1">
        <v>1.0408000000000001E-2</v>
      </c>
      <c r="K630" s="1">
        <v>1.2661E-2</v>
      </c>
      <c r="L630" s="1"/>
    </row>
    <row r="631" spans="1:12" ht="14.4" x14ac:dyDescent="0.3">
      <c r="A631" s="1"/>
      <c r="B631" s="1" t="str">
        <f>ReportExtract4[[#This Row],[ReportId]]&amp;"_"&amp;ReportExtract4[[#This Row],[PeriodId]]&amp;"_"&amp;ReportExtract4[[#This Row],[MktDesc]]</f>
        <v>10_77_Chain</v>
      </c>
      <c r="C631" s="1">
        <v>10</v>
      </c>
      <c r="D631" s="1">
        <v>77</v>
      </c>
      <c r="E631" s="1" t="s">
        <v>14</v>
      </c>
      <c r="F631" s="1">
        <v>697.84615299999996</v>
      </c>
      <c r="G631" s="1">
        <v>1829297.6009839999</v>
      </c>
      <c r="H631" s="1">
        <v>13698.930780000001</v>
      </c>
      <c r="I631" s="1">
        <v>7.4186550000000002</v>
      </c>
      <c r="J631" s="1">
        <v>1.8491E-2</v>
      </c>
      <c r="K631" s="1">
        <v>1.9514E-2</v>
      </c>
      <c r="L631" s="1"/>
    </row>
    <row r="632" spans="1:12" ht="14.4" x14ac:dyDescent="0.3">
      <c r="A632" s="1"/>
      <c r="B632" s="1" t="str">
        <f>ReportExtract4[[#This Row],[ReportId]]&amp;"_"&amp;ReportExtract4[[#This Row],[PeriodId]]&amp;"_"&amp;ReportExtract4[[#This Row],[MktDesc]]</f>
        <v>10_77_CHICAGO</v>
      </c>
      <c r="C632" s="1">
        <v>10</v>
      </c>
      <c r="D632" s="1">
        <v>77</v>
      </c>
      <c r="E632" s="1" t="s">
        <v>41</v>
      </c>
      <c r="F632" s="1">
        <v>173.692307</v>
      </c>
      <c r="G632" s="1">
        <v>1078251.075948</v>
      </c>
      <c r="H632" s="1">
        <v>6752.9157660000001</v>
      </c>
      <c r="I632" s="1">
        <v>8.8706619999999994</v>
      </c>
      <c r="J632" s="1">
        <v>3.2132000000000001E-2</v>
      </c>
      <c r="K632" s="1">
        <v>3.6613E-2</v>
      </c>
      <c r="L632" s="1"/>
    </row>
    <row r="633" spans="1:12" ht="14.4" x14ac:dyDescent="0.3">
      <c r="A633" s="1"/>
      <c r="B633" s="1" t="str">
        <f>ReportExtract4[[#This Row],[ReportId]]&amp;"_"&amp;ReportExtract4[[#This Row],[PeriodId]]&amp;"_"&amp;ReportExtract4[[#This Row],[MktDesc]]</f>
        <v>10_77_DALLAS</v>
      </c>
      <c r="C633" s="1">
        <v>10</v>
      </c>
      <c r="D633" s="1">
        <v>77</v>
      </c>
      <c r="E633" s="1" t="s">
        <v>42</v>
      </c>
      <c r="F633" s="1">
        <v>149.53846100000001</v>
      </c>
      <c r="G633" s="1">
        <v>403942.28926400002</v>
      </c>
      <c r="H633" s="1">
        <v>2929.7731779999999</v>
      </c>
      <c r="I633" s="1">
        <v>7.6597179999999998</v>
      </c>
      <c r="J633" s="1">
        <v>3.6748000000000003E-2</v>
      </c>
      <c r="K633" s="1">
        <v>3.6892000000000001E-2</v>
      </c>
      <c r="L633" s="1"/>
    </row>
    <row r="634" spans="1:12" ht="14.4" x14ac:dyDescent="0.3">
      <c r="A634" s="1"/>
      <c r="B634" s="1" t="str">
        <f>ReportExtract4[[#This Row],[ReportId]]&amp;"_"&amp;ReportExtract4[[#This Row],[PeriodId]]&amp;"_"&amp;ReportExtract4[[#This Row],[MktDesc]]</f>
        <v>10_77_DENVER</v>
      </c>
      <c r="C634" s="1">
        <v>10</v>
      </c>
      <c r="D634" s="1">
        <v>77</v>
      </c>
      <c r="E634" s="1" t="s">
        <v>43</v>
      </c>
      <c r="F634" s="1">
        <v>92.692307</v>
      </c>
      <c r="G634" s="1">
        <v>195792.737196</v>
      </c>
      <c r="H634" s="1">
        <v>1326.5679620000001</v>
      </c>
      <c r="I634" s="1">
        <v>8.1996350000000007</v>
      </c>
      <c r="J634" s="1">
        <v>1.6844000000000001E-2</v>
      </c>
      <c r="K634" s="1">
        <v>1.8932999999999998E-2</v>
      </c>
      <c r="L634" s="1"/>
    </row>
    <row r="635" spans="1:12" ht="14.4" x14ac:dyDescent="0.3">
      <c r="A635" s="1"/>
      <c r="B635" s="1" t="str">
        <f>ReportExtract4[[#This Row],[ReportId]]&amp;"_"&amp;ReportExtract4[[#This Row],[PeriodId]]&amp;"_"&amp;ReportExtract4[[#This Row],[MktDesc]]</f>
        <v>10_77_Drinking (Bars/Nightclubs)</v>
      </c>
      <c r="C635" s="1">
        <v>10</v>
      </c>
      <c r="D635" s="1">
        <v>77</v>
      </c>
      <c r="E635" s="1" t="s">
        <v>15</v>
      </c>
      <c r="F635" s="1">
        <v>2275.3076919999999</v>
      </c>
      <c r="G635" s="1">
        <v>7362993.5784600005</v>
      </c>
      <c r="H635" s="1">
        <v>52469.365438000001</v>
      </c>
      <c r="I635" s="1">
        <v>7.7960760000000002</v>
      </c>
      <c r="J635" s="1">
        <v>2.3890999999999999E-2</v>
      </c>
      <c r="K635" s="1">
        <v>2.5922000000000001E-2</v>
      </c>
      <c r="L635" s="1"/>
    </row>
    <row r="636" spans="1:12" ht="14.4" x14ac:dyDescent="0.3">
      <c r="A636" s="1"/>
      <c r="B636" s="1" t="str">
        <f>ReportExtract4[[#This Row],[ReportId]]&amp;"_"&amp;ReportExtract4[[#This Row],[PeriodId]]&amp;"_"&amp;ReportExtract4[[#This Row],[MktDesc]]</f>
        <v>10_77_Eating (Restaurants)</v>
      </c>
      <c r="C636" s="1">
        <v>10</v>
      </c>
      <c r="D636" s="1">
        <v>77</v>
      </c>
      <c r="E636" s="1" t="s">
        <v>16</v>
      </c>
      <c r="F636" s="1">
        <v>2610.2307689999998</v>
      </c>
      <c r="G636" s="1">
        <v>7214473.8445359999</v>
      </c>
      <c r="H636" s="1">
        <v>53024.684524999997</v>
      </c>
      <c r="I636" s="1">
        <v>7.558821</v>
      </c>
      <c r="J636" s="1">
        <v>2.7574000000000001E-2</v>
      </c>
      <c r="K636" s="1">
        <v>2.8618000000000001E-2</v>
      </c>
      <c r="L636" s="1"/>
    </row>
    <row r="637" spans="1:12" ht="14.4" x14ac:dyDescent="0.3">
      <c r="A637" s="1"/>
      <c r="B637" s="1" t="str">
        <f>ReportExtract4[[#This Row],[ReportId]]&amp;"_"&amp;ReportExtract4[[#This Row],[PeriodId]]&amp;"_"&amp;ReportExtract4[[#This Row],[MktDesc]]</f>
        <v>10_77_Independent</v>
      </c>
      <c r="C637" s="1">
        <v>10</v>
      </c>
      <c r="D637" s="1">
        <v>77</v>
      </c>
      <c r="E637" s="1" t="s">
        <v>13</v>
      </c>
      <c r="F637" s="1">
        <v>4187.6923070000003</v>
      </c>
      <c r="G637" s="1">
        <v>12748169.822012</v>
      </c>
      <c r="H637" s="1">
        <v>91795.119183000003</v>
      </c>
      <c r="I637" s="1">
        <v>7.7153520000000002</v>
      </c>
      <c r="J637" s="1">
        <v>2.7172000000000002E-2</v>
      </c>
      <c r="K637" s="1">
        <v>2.8816000000000001E-2</v>
      </c>
      <c r="L637" s="1"/>
    </row>
    <row r="638" spans="1:12" ht="14.4" x14ac:dyDescent="0.3">
      <c r="A638" s="1"/>
      <c r="B638" s="1" t="str">
        <f>ReportExtract4[[#This Row],[ReportId]]&amp;"_"&amp;ReportExtract4[[#This Row],[PeriodId]]&amp;"_"&amp;ReportExtract4[[#This Row],[MktDesc]]</f>
        <v>10_77_LOS ANGELES</v>
      </c>
      <c r="C638" s="1">
        <v>10</v>
      </c>
      <c r="D638" s="1">
        <v>77</v>
      </c>
      <c r="E638" s="1" t="s">
        <v>44</v>
      </c>
      <c r="F638" s="1">
        <v>332.15384599999999</v>
      </c>
      <c r="G638" s="1">
        <v>1051335.0012640001</v>
      </c>
      <c r="H638" s="1">
        <v>7844.8984659999996</v>
      </c>
      <c r="I638" s="1">
        <v>7.445284</v>
      </c>
      <c r="J638" s="1">
        <v>6.8495E-2</v>
      </c>
      <c r="K638" s="1">
        <v>6.7945000000000005E-2</v>
      </c>
      <c r="L638" s="1"/>
    </row>
    <row r="639" spans="1:12" ht="14.4" x14ac:dyDescent="0.3">
      <c r="A639" s="1"/>
      <c r="B639" s="1" t="str">
        <f>ReportExtract4[[#This Row],[ReportId]]&amp;"_"&amp;ReportExtract4[[#This Row],[PeriodId]]&amp;"_"&amp;ReportExtract4[[#This Row],[MktDesc]]</f>
        <v>10_77_NEW YORK (DMA)</v>
      </c>
      <c r="C639" s="1">
        <v>10</v>
      </c>
      <c r="D639" s="1">
        <v>77</v>
      </c>
      <c r="E639" s="1" t="s">
        <v>72</v>
      </c>
      <c r="F639" s="1">
        <v>210.92307600000001</v>
      </c>
      <c r="G639" s="1">
        <v>1341454.6727</v>
      </c>
      <c r="H639" s="1">
        <v>8561.2984149999993</v>
      </c>
      <c r="I639" s="1">
        <v>8.7049009999999996</v>
      </c>
      <c r="J639" s="1">
        <v>3.5103000000000002E-2</v>
      </c>
      <c r="K639" s="1">
        <v>3.8649999999999997E-2</v>
      </c>
      <c r="L639" s="1"/>
    </row>
    <row r="640" spans="1:12" ht="14.4" x14ac:dyDescent="0.3">
      <c r="A640" s="1"/>
      <c r="B640" s="1" t="str">
        <f>ReportExtract4[[#This Row],[ReportId]]&amp;"_"&amp;ReportExtract4[[#This Row],[PeriodId]]&amp;"_"&amp;ReportExtract4[[#This Row],[MktDesc]]</f>
        <v>10_77_Total US</v>
      </c>
      <c r="C640" s="1">
        <v>10</v>
      </c>
      <c r="D640" s="1">
        <v>77</v>
      </c>
      <c r="E640" s="1" t="s">
        <v>12</v>
      </c>
      <c r="F640" s="1">
        <v>4885.5384610000001</v>
      </c>
      <c r="G640" s="1">
        <v>14577467.422995999</v>
      </c>
      <c r="H640" s="1">
        <v>105494.049963</v>
      </c>
      <c r="I640" s="1">
        <v>7.6768239999999999</v>
      </c>
      <c r="J640" s="1">
        <v>2.5610999999999998E-2</v>
      </c>
      <c r="K640" s="1">
        <v>2.7189999999999999E-2</v>
      </c>
      <c r="L640" s="1"/>
    </row>
    <row r="641" spans="1:12" ht="14.4" x14ac:dyDescent="0.3">
      <c r="A641" s="1"/>
      <c r="B641" s="1" t="str">
        <f>ReportExtract4[[#This Row],[ReportId]]&amp;"_"&amp;ReportExtract4[[#This Row],[PeriodId]]&amp;"_"&amp;ReportExtract4[[#This Row],[MktDesc]]</f>
        <v>10_90_BOSTON</v>
      </c>
      <c r="C641" s="1">
        <v>10</v>
      </c>
      <c r="D641" s="1">
        <v>90</v>
      </c>
      <c r="E641" s="1" t="s">
        <v>40</v>
      </c>
      <c r="F641" s="1">
        <v>99.846153000000001</v>
      </c>
      <c r="G641" s="1">
        <v>296755.551668</v>
      </c>
      <c r="H641" s="1">
        <v>1880.7305160000001</v>
      </c>
      <c r="I641" s="1">
        <v>8.7659649999999996</v>
      </c>
      <c r="J641" s="1">
        <v>1.2633E-2</v>
      </c>
      <c r="K641" s="1">
        <v>1.5509E-2</v>
      </c>
      <c r="L641" s="1"/>
    </row>
    <row r="642" spans="1:12" ht="14.4" x14ac:dyDescent="0.3">
      <c r="A642" s="1"/>
      <c r="B642" s="1" t="str">
        <f>ReportExtract4[[#This Row],[ReportId]]&amp;"_"&amp;ReportExtract4[[#This Row],[PeriodId]]&amp;"_"&amp;ReportExtract4[[#This Row],[MktDesc]]</f>
        <v>10_90_Chain</v>
      </c>
      <c r="C642" s="1">
        <v>10</v>
      </c>
      <c r="D642" s="1">
        <v>90</v>
      </c>
      <c r="E642" s="1" t="s">
        <v>14</v>
      </c>
      <c r="F642" s="1">
        <v>874.92307600000004</v>
      </c>
      <c r="G642" s="1">
        <v>1201453.3794519999</v>
      </c>
      <c r="H642" s="1">
        <v>9309.1858240000001</v>
      </c>
      <c r="I642" s="1">
        <v>7.170058</v>
      </c>
      <c r="J642" s="1">
        <v>1.3507999999999999E-2</v>
      </c>
      <c r="K642" s="1">
        <v>1.455E-2</v>
      </c>
      <c r="L642" s="1"/>
    </row>
    <row r="643" spans="1:12" ht="14.4" x14ac:dyDescent="0.3">
      <c r="A643" s="1"/>
      <c r="B643" s="1" t="str">
        <f>ReportExtract4[[#This Row],[ReportId]]&amp;"_"&amp;ReportExtract4[[#This Row],[PeriodId]]&amp;"_"&amp;ReportExtract4[[#This Row],[MktDesc]]</f>
        <v>10_90_CHICAGO</v>
      </c>
      <c r="C643" s="1">
        <v>10</v>
      </c>
      <c r="D643" s="1">
        <v>90</v>
      </c>
      <c r="E643" s="1" t="s">
        <v>41</v>
      </c>
      <c r="F643" s="1">
        <v>197.23076900000001</v>
      </c>
      <c r="G643" s="1">
        <v>983216.27307200001</v>
      </c>
      <c r="H643" s="1">
        <v>6657.2566129999996</v>
      </c>
      <c r="I643" s="1">
        <v>8.20505</v>
      </c>
      <c r="J643" s="1">
        <v>2.9305000000000001E-2</v>
      </c>
      <c r="K643" s="1">
        <v>3.2562000000000001E-2</v>
      </c>
      <c r="L643" s="1"/>
    </row>
    <row r="644" spans="1:12" ht="14.4" x14ac:dyDescent="0.3">
      <c r="A644" s="1"/>
      <c r="B644" s="1" t="str">
        <f>ReportExtract4[[#This Row],[ReportId]]&amp;"_"&amp;ReportExtract4[[#This Row],[PeriodId]]&amp;"_"&amp;ReportExtract4[[#This Row],[MktDesc]]</f>
        <v>10_90_DALLAS</v>
      </c>
      <c r="C644" s="1">
        <v>10</v>
      </c>
      <c r="D644" s="1">
        <v>90</v>
      </c>
      <c r="E644" s="1" t="s">
        <v>42</v>
      </c>
      <c r="F644" s="1">
        <v>154</v>
      </c>
      <c r="G644" s="1">
        <v>406492.506268</v>
      </c>
      <c r="H644" s="1">
        <v>3228.434029</v>
      </c>
      <c r="I644" s="1">
        <v>6.9950060000000001</v>
      </c>
      <c r="J644" s="1">
        <v>3.7955999999999997E-2</v>
      </c>
      <c r="K644" s="1">
        <v>3.7949999999999998E-2</v>
      </c>
      <c r="L644" s="1"/>
    </row>
    <row r="645" spans="1:12" ht="14.4" x14ac:dyDescent="0.3">
      <c r="A645" s="1"/>
      <c r="B645" s="1" t="str">
        <f>ReportExtract4[[#This Row],[ReportId]]&amp;"_"&amp;ReportExtract4[[#This Row],[PeriodId]]&amp;"_"&amp;ReportExtract4[[#This Row],[MktDesc]]</f>
        <v>10_90_DENVER</v>
      </c>
      <c r="C645" s="1">
        <v>10</v>
      </c>
      <c r="D645" s="1">
        <v>90</v>
      </c>
      <c r="E645" s="1" t="s">
        <v>43</v>
      </c>
      <c r="F645" s="1">
        <v>114.92307599999999</v>
      </c>
      <c r="G645" s="1">
        <v>196035.092944</v>
      </c>
      <c r="H645" s="1">
        <v>1390.349072</v>
      </c>
      <c r="I645" s="1">
        <v>7.8331679999999997</v>
      </c>
      <c r="J645" s="1">
        <v>1.6764000000000001E-2</v>
      </c>
      <c r="K645" s="1">
        <v>2.0843E-2</v>
      </c>
      <c r="L645" s="1"/>
    </row>
    <row r="646" spans="1:12" ht="14.4" x14ac:dyDescent="0.3">
      <c r="A646" s="1"/>
      <c r="B646" s="1" t="str">
        <f>ReportExtract4[[#This Row],[ReportId]]&amp;"_"&amp;ReportExtract4[[#This Row],[PeriodId]]&amp;"_"&amp;ReportExtract4[[#This Row],[MktDesc]]</f>
        <v>10_90_Drinking (Bars/Nightclubs)</v>
      </c>
      <c r="C646" s="1">
        <v>10</v>
      </c>
      <c r="D646" s="1">
        <v>90</v>
      </c>
      <c r="E646" s="1" t="s">
        <v>15</v>
      </c>
      <c r="F646" s="1">
        <v>1572.6153839999999</v>
      </c>
      <c r="G646" s="1">
        <v>4724546.4011840001</v>
      </c>
      <c r="H646" s="1">
        <v>39070.243912999998</v>
      </c>
      <c r="I646" s="1">
        <v>6.7180229999999996</v>
      </c>
      <c r="J646" s="1">
        <v>1.8498000000000001E-2</v>
      </c>
      <c r="K646" s="1">
        <v>1.8488000000000001E-2</v>
      </c>
      <c r="L646" s="1"/>
    </row>
    <row r="647" spans="1:12" ht="14.4" x14ac:dyDescent="0.3">
      <c r="A647" s="1"/>
      <c r="B647" s="1" t="str">
        <f>ReportExtract4[[#This Row],[ReportId]]&amp;"_"&amp;ReportExtract4[[#This Row],[PeriodId]]&amp;"_"&amp;ReportExtract4[[#This Row],[MktDesc]]</f>
        <v>10_90_Eating (Restaurants)</v>
      </c>
      <c r="C647" s="1">
        <v>10</v>
      </c>
      <c r="D647" s="1">
        <v>90</v>
      </c>
      <c r="E647" s="1" t="s">
        <v>16</v>
      </c>
      <c r="F647" s="1">
        <v>3597.923076</v>
      </c>
      <c r="G647" s="1">
        <v>11834801.269864</v>
      </c>
      <c r="H647" s="1">
        <v>90458.780692</v>
      </c>
      <c r="I647" s="1">
        <v>7.2683809999999998</v>
      </c>
      <c r="J647" s="1">
        <v>3.5174999999999998E-2</v>
      </c>
      <c r="K647" s="1">
        <v>3.7474E-2</v>
      </c>
      <c r="L647" s="1"/>
    </row>
    <row r="648" spans="1:12" ht="14.4" x14ac:dyDescent="0.3">
      <c r="A648" s="1"/>
      <c r="B648" s="1" t="str">
        <f>ReportExtract4[[#This Row],[ReportId]]&amp;"_"&amp;ReportExtract4[[#This Row],[PeriodId]]&amp;"_"&amp;ReportExtract4[[#This Row],[MktDesc]]</f>
        <v>10_90_Independent</v>
      </c>
      <c r="C648" s="1">
        <v>10</v>
      </c>
      <c r="D648" s="1">
        <v>90</v>
      </c>
      <c r="E648" s="1" t="s">
        <v>13</v>
      </c>
      <c r="F648" s="1">
        <v>4295.6153839999997</v>
      </c>
      <c r="G648" s="1">
        <v>15357894.291595999</v>
      </c>
      <c r="H648" s="1">
        <v>120219.838781</v>
      </c>
      <c r="I648" s="1">
        <v>7.0971339999999996</v>
      </c>
      <c r="J648" s="1">
        <v>3.0095E-2</v>
      </c>
      <c r="K648" s="1">
        <v>3.1420999999999998E-2</v>
      </c>
      <c r="L648" s="1"/>
    </row>
    <row r="649" spans="1:12" ht="14.4" x14ac:dyDescent="0.3">
      <c r="A649" s="1"/>
      <c r="B649" s="1" t="str">
        <f>ReportExtract4[[#This Row],[ReportId]]&amp;"_"&amp;ReportExtract4[[#This Row],[PeriodId]]&amp;"_"&amp;ReportExtract4[[#This Row],[MktDesc]]</f>
        <v>10_90_LOS ANGELES</v>
      </c>
      <c r="C649" s="1">
        <v>10</v>
      </c>
      <c r="D649" s="1">
        <v>90</v>
      </c>
      <c r="E649" s="1" t="s">
        <v>44</v>
      </c>
      <c r="F649" s="1">
        <v>379.69230700000003</v>
      </c>
      <c r="G649" s="1">
        <v>1070295.111796</v>
      </c>
      <c r="H649" s="1">
        <v>8475.3162009999996</v>
      </c>
      <c r="I649" s="1">
        <v>7.0157660000000002</v>
      </c>
      <c r="J649" s="1">
        <v>6.8562999999999999E-2</v>
      </c>
      <c r="K649" s="1">
        <v>6.7824999999999996E-2</v>
      </c>
      <c r="L649" s="1"/>
    </row>
    <row r="650" spans="1:12" ht="14.4" x14ac:dyDescent="0.3">
      <c r="A650" s="1"/>
      <c r="B650" s="1" t="str">
        <f>ReportExtract4[[#This Row],[ReportId]]&amp;"_"&amp;ReportExtract4[[#This Row],[PeriodId]]&amp;"_"&amp;ReportExtract4[[#This Row],[MktDesc]]</f>
        <v>10_90_NEW YORK (DMA)</v>
      </c>
      <c r="C650" s="1">
        <v>10</v>
      </c>
      <c r="D650" s="1">
        <v>90</v>
      </c>
      <c r="E650" s="1" t="s">
        <v>72</v>
      </c>
      <c r="F650" s="1">
        <v>305.92307599999998</v>
      </c>
      <c r="G650" s="1">
        <v>1578965.2036919999</v>
      </c>
      <c r="H650" s="1">
        <v>10735.801549</v>
      </c>
      <c r="I650" s="1">
        <v>8.1708180000000006</v>
      </c>
      <c r="J650" s="1">
        <v>3.8571000000000001E-2</v>
      </c>
      <c r="K650" s="1">
        <v>4.2506000000000002E-2</v>
      </c>
      <c r="L650" s="1"/>
    </row>
    <row r="651" spans="1:12" ht="14.4" x14ac:dyDescent="0.3">
      <c r="A651" s="1"/>
      <c r="B651" s="1" t="str">
        <f>ReportExtract4[[#This Row],[ReportId]]&amp;"_"&amp;ReportExtract4[[#This Row],[PeriodId]]&amp;"_"&amp;ReportExtract4[[#This Row],[MktDesc]]</f>
        <v>10_90_Total US</v>
      </c>
      <c r="C651" s="1">
        <v>10</v>
      </c>
      <c r="D651" s="1">
        <v>90</v>
      </c>
      <c r="E651" s="1" t="s">
        <v>12</v>
      </c>
      <c r="F651" s="1">
        <v>5170.5384610000001</v>
      </c>
      <c r="G651" s="1">
        <v>16559347.671048</v>
      </c>
      <c r="H651" s="1">
        <v>129529.02460600001</v>
      </c>
      <c r="I651" s="1">
        <v>7.1023750000000003</v>
      </c>
      <c r="J651" s="1">
        <v>2.7654000000000001E-2</v>
      </c>
      <c r="K651" s="1">
        <v>2.8982999999999998E-2</v>
      </c>
      <c r="L651" s="1"/>
    </row>
    <row r="652" spans="1:12" ht="14.4" x14ac:dyDescent="0.3">
      <c r="A652" s="1"/>
      <c r="B652" s="1" t="str">
        <f>ReportExtract4[[#This Row],[ReportId]]&amp;"_"&amp;ReportExtract4[[#This Row],[PeriodId]]&amp;"_"&amp;ReportExtract4[[#This Row],[MktDesc]]</f>
        <v>10_103_BOSTON</v>
      </c>
      <c r="C652" s="1">
        <v>10</v>
      </c>
      <c r="D652" s="1">
        <v>103</v>
      </c>
      <c r="E652" s="1" t="s">
        <v>40</v>
      </c>
      <c r="F652" s="1">
        <v>87.461538000000004</v>
      </c>
      <c r="G652" s="1">
        <v>283025.71935600002</v>
      </c>
      <c r="H652" s="1">
        <v>2060.8602799999999</v>
      </c>
      <c r="I652" s="1">
        <v>7.6296540000000004</v>
      </c>
      <c r="J652" s="1">
        <v>1.4315E-2</v>
      </c>
      <c r="K652" s="1">
        <v>1.694E-2</v>
      </c>
      <c r="L652" s="1"/>
    </row>
    <row r="653" spans="1:12" ht="14.4" x14ac:dyDescent="0.3">
      <c r="A653" s="1"/>
      <c r="B653" s="1" t="str">
        <f>ReportExtract4[[#This Row],[ReportId]]&amp;"_"&amp;ReportExtract4[[#This Row],[PeriodId]]&amp;"_"&amp;ReportExtract4[[#This Row],[MktDesc]]</f>
        <v>10_103_Chain</v>
      </c>
      <c r="C653" s="1">
        <v>10</v>
      </c>
      <c r="D653" s="1">
        <v>103</v>
      </c>
      <c r="E653" s="1" t="s">
        <v>14</v>
      </c>
      <c r="F653" s="1">
        <v>788.07692299999997</v>
      </c>
      <c r="G653" s="1">
        <v>674798.13080000004</v>
      </c>
      <c r="H653" s="1">
        <v>5485.379046</v>
      </c>
      <c r="I653" s="1">
        <v>6.8343100000000003</v>
      </c>
      <c r="J653" s="1">
        <v>8.7969999999999993E-3</v>
      </c>
      <c r="K653" s="1">
        <v>9.8619999999999992E-3</v>
      </c>
      <c r="L653" s="1"/>
    </row>
    <row r="654" spans="1:12" ht="14.4" x14ac:dyDescent="0.3">
      <c r="A654" s="1"/>
      <c r="B654" s="1" t="str">
        <f>ReportExtract4[[#This Row],[ReportId]]&amp;"_"&amp;ReportExtract4[[#This Row],[PeriodId]]&amp;"_"&amp;ReportExtract4[[#This Row],[MktDesc]]</f>
        <v>10_103_CHICAGO</v>
      </c>
      <c r="C654" s="1">
        <v>10</v>
      </c>
      <c r="D654" s="1">
        <v>103</v>
      </c>
      <c r="E654" s="1" t="s">
        <v>41</v>
      </c>
      <c r="F654" s="1">
        <v>164.53846100000001</v>
      </c>
      <c r="G654" s="1">
        <v>939891.07312399999</v>
      </c>
      <c r="H654" s="1">
        <v>7094.609375</v>
      </c>
      <c r="I654" s="1">
        <v>7.3599779999999999</v>
      </c>
      <c r="J654" s="1">
        <v>3.2687000000000001E-2</v>
      </c>
      <c r="K654" s="1">
        <v>3.5625999999999998E-2</v>
      </c>
      <c r="L654" s="1"/>
    </row>
    <row r="655" spans="1:12" ht="14.4" x14ac:dyDescent="0.3">
      <c r="A655" s="1"/>
      <c r="B655" s="1" t="str">
        <f>ReportExtract4[[#This Row],[ReportId]]&amp;"_"&amp;ReportExtract4[[#This Row],[PeriodId]]&amp;"_"&amp;ReportExtract4[[#This Row],[MktDesc]]</f>
        <v>10_103_DALLAS</v>
      </c>
      <c r="C655" s="1">
        <v>10</v>
      </c>
      <c r="D655" s="1">
        <v>103</v>
      </c>
      <c r="E655" s="1" t="s">
        <v>42</v>
      </c>
      <c r="F655" s="1">
        <v>174.15384599999999</v>
      </c>
      <c r="G655" s="1">
        <v>364667.12929999997</v>
      </c>
      <c r="H655" s="1">
        <v>3093.5178770000002</v>
      </c>
      <c r="I655" s="1">
        <v>6.5489470000000001</v>
      </c>
      <c r="J655" s="1">
        <v>3.9227999999999999E-2</v>
      </c>
      <c r="K655" s="1">
        <v>4.0367E-2</v>
      </c>
      <c r="L655" s="1"/>
    </row>
    <row r="656" spans="1:12" ht="14.4" x14ac:dyDescent="0.3">
      <c r="A656" s="1"/>
      <c r="B656" s="1" t="str">
        <f>ReportExtract4[[#This Row],[ReportId]]&amp;"_"&amp;ReportExtract4[[#This Row],[PeriodId]]&amp;"_"&amp;ReportExtract4[[#This Row],[MktDesc]]</f>
        <v>10_103_DENVER</v>
      </c>
      <c r="C656" s="1">
        <v>10</v>
      </c>
      <c r="D656" s="1">
        <v>103</v>
      </c>
      <c r="E656" s="1" t="s">
        <v>43</v>
      </c>
      <c r="F656" s="1">
        <v>80.153846000000001</v>
      </c>
      <c r="G656" s="1">
        <v>222495.08435200001</v>
      </c>
      <c r="H656" s="1">
        <v>1733.4938959999999</v>
      </c>
      <c r="I656" s="1">
        <v>7.130592</v>
      </c>
      <c r="J656" s="1">
        <v>2.1600000000000001E-2</v>
      </c>
      <c r="K656" s="1">
        <v>2.7581999999999999E-2</v>
      </c>
      <c r="L656" s="1"/>
    </row>
    <row r="657" spans="1:12" ht="14.4" x14ac:dyDescent="0.3">
      <c r="A657" s="1"/>
      <c r="B657" s="1" t="str">
        <f>ReportExtract4[[#This Row],[ReportId]]&amp;"_"&amp;ReportExtract4[[#This Row],[PeriodId]]&amp;"_"&amp;ReportExtract4[[#This Row],[MktDesc]]</f>
        <v>10_103_Drinking (Bars/Nightclubs)</v>
      </c>
      <c r="C657" s="1">
        <v>10</v>
      </c>
      <c r="D657" s="1">
        <v>103</v>
      </c>
      <c r="E657" s="1" t="s">
        <v>15</v>
      </c>
      <c r="F657" s="1">
        <v>1433.0769230000001</v>
      </c>
      <c r="G657" s="1">
        <v>3550246.2006359999</v>
      </c>
      <c r="H657" s="1">
        <v>32317.198496000001</v>
      </c>
      <c r="I657" s="1">
        <v>6.1031240000000002</v>
      </c>
      <c r="J657" s="1">
        <v>1.6374E-2</v>
      </c>
      <c r="K657" s="1">
        <v>1.6494000000000002E-2</v>
      </c>
      <c r="L657" s="1"/>
    </row>
    <row r="658" spans="1:12" ht="14.4" x14ac:dyDescent="0.3">
      <c r="A658" s="1"/>
      <c r="B658" s="1" t="str">
        <f>ReportExtract4[[#This Row],[ReportId]]&amp;"_"&amp;ReportExtract4[[#This Row],[PeriodId]]&amp;"_"&amp;ReportExtract4[[#This Row],[MktDesc]]</f>
        <v>10_103_Eating (Restaurants)</v>
      </c>
      <c r="C658" s="1">
        <v>10</v>
      </c>
      <c r="D658" s="1">
        <v>103</v>
      </c>
      <c r="E658" s="1" t="s">
        <v>16</v>
      </c>
      <c r="F658" s="1">
        <v>3542.6923069999998</v>
      </c>
      <c r="G658" s="1">
        <v>9912418.5341519993</v>
      </c>
      <c r="H658" s="1">
        <v>82911.623909000002</v>
      </c>
      <c r="I658" s="1">
        <v>6.6418900000000001</v>
      </c>
      <c r="J658" s="1">
        <v>3.4705E-2</v>
      </c>
      <c r="K658" s="1">
        <v>3.7048999999999999E-2</v>
      </c>
      <c r="L658" s="1"/>
    </row>
    <row r="659" spans="1:12" ht="14.4" x14ac:dyDescent="0.3">
      <c r="A659" s="1"/>
      <c r="B659" s="1" t="str">
        <f>ReportExtract4[[#This Row],[ReportId]]&amp;"_"&amp;ReportExtract4[[#This Row],[PeriodId]]&amp;"_"&amp;ReportExtract4[[#This Row],[MktDesc]]</f>
        <v>10_103_Independent</v>
      </c>
      <c r="C659" s="1">
        <v>10</v>
      </c>
      <c r="D659" s="1">
        <v>103</v>
      </c>
      <c r="E659" s="1" t="s">
        <v>13</v>
      </c>
      <c r="F659" s="1">
        <v>4187.6923070000003</v>
      </c>
      <c r="G659" s="1">
        <v>12787866.603987999</v>
      </c>
      <c r="H659" s="1">
        <v>109743.443359</v>
      </c>
      <c r="I659" s="1">
        <v>6.473617</v>
      </c>
      <c r="J659" s="1">
        <v>2.9349E-2</v>
      </c>
      <c r="K659" s="1">
        <v>3.0862000000000001E-2</v>
      </c>
      <c r="L659" s="1"/>
    </row>
    <row r="660" spans="1:12" ht="14.4" x14ac:dyDescent="0.3">
      <c r="A660" s="1"/>
      <c r="B660" s="1" t="str">
        <f>ReportExtract4[[#This Row],[ReportId]]&amp;"_"&amp;ReportExtract4[[#This Row],[PeriodId]]&amp;"_"&amp;ReportExtract4[[#This Row],[MktDesc]]</f>
        <v>10_103_LOS ANGELES</v>
      </c>
      <c r="C660" s="1">
        <v>10</v>
      </c>
      <c r="D660" s="1">
        <v>103</v>
      </c>
      <c r="E660" s="1" t="s">
        <v>44</v>
      </c>
      <c r="F660" s="1">
        <v>331.384615</v>
      </c>
      <c r="G660" s="1">
        <v>887002.84889599995</v>
      </c>
      <c r="H660" s="1">
        <v>7626.8170659999996</v>
      </c>
      <c r="I660" s="1">
        <v>6.4611400000000003</v>
      </c>
      <c r="J660" s="1">
        <v>8.3296999999999996E-2</v>
      </c>
      <c r="K660" s="1">
        <v>8.1855999999999998E-2</v>
      </c>
      <c r="L660" s="1"/>
    </row>
    <row r="661" spans="1:12" ht="14.4" x14ac:dyDescent="0.3">
      <c r="A661" s="1"/>
      <c r="B661" s="1" t="str">
        <f>ReportExtract4[[#This Row],[ReportId]]&amp;"_"&amp;ReportExtract4[[#This Row],[PeriodId]]&amp;"_"&amp;ReportExtract4[[#This Row],[MktDesc]]</f>
        <v>10_103_NEW YORK (DMA)</v>
      </c>
      <c r="C661" s="1">
        <v>10</v>
      </c>
      <c r="D661" s="1">
        <v>103</v>
      </c>
      <c r="E661" s="1" t="s">
        <v>72</v>
      </c>
      <c r="F661" s="1">
        <v>188.307692</v>
      </c>
      <c r="G661" s="1">
        <v>1142424.722576</v>
      </c>
      <c r="H661" s="1">
        <v>8548.2198040000003</v>
      </c>
      <c r="I661" s="1">
        <v>7.4247079999999999</v>
      </c>
      <c r="J661" s="1">
        <v>3.5408000000000002E-2</v>
      </c>
      <c r="K661" s="1">
        <v>3.9600000000000003E-2</v>
      </c>
      <c r="L661" s="1"/>
    </row>
    <row r="662" spans="1:12" ht="14.4" x14ac:dyDescent="0.3">
      <c r="A662" s="1"/>
      <c r="B662" s="1" t="str">
        <f>ReportExtract4[[#This Row],[ReportId]]&amp;"_"&amp;ReportExtract4[[#This Row],[PeriodId]]&amp;"_"&amp;ReportExtract4[[#This Row],[MktDesc]]</f>
        <v>10_103_Total US</v>
      </c>
      <c r="C662" s="1">
        <v>10</v>
      </c>
      <c r="D662" s="1">
        <v>103</v>
      </c>
      <c r="E662" s="1" t="s">
        <v>12</v>
      </c>
      <c r="F662" s="1">
        <v>4975.7692299999999</v>
      </c>
      <c r="G662" s="1">
        <v>13462664.734788001</v>
      </c>
      <c r="H662" s="1">
        <v>115228.82240600001</v>
      </c>
      <c r="I662" s="1">
        <v>6.4907870000000001</v>
      </c>
      <c r="J662" s="1">
        <v>2.6412000000000001E-2</v>
      </c>
      <c r="K662" s="1">
        <v>2.7885E-2</v>
      </c>
      <c r="L662" s="1"/>
    </row>
    <row r="663" spans="1:12" ht="14.4" x14ac:dyDescent="0.3">
      <c r="A663" s="1"/>
      <c r="B663" s="1" t="str">
        <f>ReportExtract4[[#This Row],[ReportId]]&amp;"_"&amp;ReportExtract4[[#This Row],[PeriodId]]&amp;"_"&amp;ReportExtract4[[#This Row],[MktDesc]]</f>
        <v>12_40_BOSTON</v>
      </c>
      <c r="C663" s="1">
        <v>12</v>
      </c>
      <c r="D663" s="1">
        <v>40</v>
      </c>
      <c r="E663" s="1" t="s">
        <v>40</v>
      </c>
      <c r="F663" s="1">
        <v>378.66666600000002</v>
      </c>
      <c r="G663" s="1">
        <v>445794.267032</v>
      </c>
      <c r="H663" s="1">
        <v>3078.7394709999999</v>
      </c>
      <c r="I663" s="1">
        <v>8.044314</v>
      </c>
      <c r="J663" s="1">
        <v>0.10591</v>
      </c>
      <c r="K663" s="1">
        <v>0.108028</v>
      </c>
      <c r="L663" s="1"/>
    </row>
    <row r="664" spans="1:12" ht="14.4" x14ac:dyDescent="0.3">
      <c r="A664" s="1"/>
      <c r="B664" s="1" t="str">
        <f>ReportExtract4[[#This Row],[ReportId]]&amp;"_"&amp;ReportExtract4[[#This Row],[PeriodId]]&amp;"_"&amp;ReportExtract4[[#This Row],[MktDesc]]</f>
        <v>12_40_Chain</v>
      </c>
      <c r="C664" s="1">
        <v>12</v>
      </c>
      <c r="D664" s="1">
        <v>40</v>
      </c>
      <c r="E664" s="1" t="s">
        <v>14</v>
      </c>
      <c r="F664" s="1">
        <v>1239.333333</v>
      </c>
      <c r="G664" s="1">
        <v>2004804.365552</v>
      </c>
      <c r="H664" s="1">
        <v>15496.201391000001</v>
      </c>
      <c r="I664" s="1">
        <v>7.1874399999999996</v>
      </c>
      <c r="J664" s="1">
        <v>9.8494999999999999E-2</v>
      </c>
      <c r="K664" s="1">
        <v>0.100115</v>
      </c>
      <c r="L664" s="1"/>
    </row>
    <row r="665" spans="1:12" ht="14.4" x14ac:dyDescent="0.3">
      <c r="A665" s="1"/>
      <c r="B665" s="1" t="str">
        <f>ReportExtract4[[#This Row],[ReportId]]&amp;"_"&amp;ReportExtract4[[#This Row],[PeriodId]]&amp;"_"&amp;ReportExtract4[[#This Row],[MktDesc]]</f>
        <v>12_40_CHICAGO</v>
      </c>
      <c r="C665" s="1">
        <v>12</v>
      </c>
      <c r="D665" s="1">
        <v>40</v>
      </c>
      <c r="E665" s="1" t="s">
        <v>41</v>
      </c>
      <c r="F665" s="1">
        <v>464.66666600000002</v>
      </c>
      <c r="G665" s="1">
        <v>1224147.7561560001</v>
      </c>
      <c r="H665" s="1">
        <v>8263.9578959999999</v>
      </c>
      <c r="I665" s="1">
        <v>8.2294959999999993</v>
      </c>
      <c r="J665" s="1">
        <v>0.16431499999999999</v>
      </c>
      <c r="K665" s="1">
        <v>0.172657</v>
      </c>
      <c r="L665" s="1"/>
    </row>
    <row r="666" spans="1:12" ht="14.4" x14ac:dyDescent="0.3">
      <c r="A666" s="1"/>
      <c r="B666" s="1" t="str">
        <f>ReportExtract4[[#This Row],[ReportId]]&amp;"_"&amp;ReportExtract4[[#This Row],[PeriodId]]&amp;"_"&amp;ReportExtract4[[#This Row],[MktDesc]]</f>
        <v>12_40_DALLAS</v>
      </c>
      <c r="C666" s="1">
        <v>12</v>
      </c>
      <c r="D666" s="1">
        <v>40</v>
      </c>
      <c r="E666" s="1" t="s">
        <v>42</v>
      </c>
      <c r="F666" s="1">
        <v>179.66666599999999</v>
      </c>
      <c r="G666" s="1">
        <v>549275.66831199999</v>
      </c>
      <c r="H666" s="1">
        <v>4173.6186150000003</v>
      </c>
      <c r="I666" s="1">
        <v>7.3114759999999999</v>
      </c>
      <c r="J666" s="1">
        <v>0.24551100000000001</v>
      </c>
      <c r="K666" s="1">
        <v>0.23550299999999999</v>
      </c>
      <c r="L666" s="1"/>
    </row>
    <row r="667" spans="1:12" ht="14.4" x14ac:dyDescent="0.3">
      <c r="A667" s="1"/>
      <c r="B667" s="1" t="str">
        <f>ReportExtract4[[#This Row],[ReportId]]&amp;"_"&amp;ReportExtract4[[#This Row],[PeriodId]]&amp;"_"&amp;ReportExtract4[[#This Row],[MktDesc]]</f>
        <v>12_40_DENVER</v>
      </c>
      <c r="C667" s="1">
        <v>12</v>
      </c>
      <c r="D667" s="1">
        <v>40</v>
      </c>
      <c r="E667" s="1" t="s">
        <v>43</v>
      </c>
      <c r="F667" s="1">
        <v>201.33333300000001</v>
      </c>
      <c r="G667" s="1">
        <v>439352.28036799998</v>
      </c>
      <c r="H667" s="1">
        <v>3357.7487489999999</v>
      </c>
      <c r="I667" s="1">
        <v>7.2692930000000002</v>
      </c>
      <c r="J667" s="1">
        <v>0.18668899999999999</v>
      </c>
      <c r="K667" s="1">
        <v>0.18588499999999999</v>
      </c>
      <c r="L667" s="1"/>
    </row>
    <row r="668" spans="1:12" ht="14.4" x14ac:dyDescent="0.3">
      <c r="A668" s="1"/>
      <c r="B668" s="1" t="str">
        <f>ReportExtract4[[#This Row],[ReportId]]&amp;"_"&amp;ReportExtract4[[#This Row],[PeriodId]]&amp;"_"&amp;ReportExtract4[[#This Row],[MktDesc]]</f>
        <v>12_40_Drinking (Bars/Nightclubs)</v>
      </c>
      <c r="C668" s="1">
        <v>12</v>
      </c>
      <c r="D668" s="1">
        <v>40</v>
      </c>
      <c r="E668" s="1" t="s">
        <v>15</v>
      </c>
      <c r="F668" s="1">
        <v>5790.3333329999996</v>
      </c>
      <c r="G668" s="1">
        <v>13633729.247692</v>
      </c>
      <c r="H668" s="1">
        <v>105593.945869</v>
      </c>
      <c r="I668" s="1">
        <v>7.173038</v>
      </c>
      <c r="J668" s="1">
        <v>0.209512</v>
      </c>
      <c r="K668" s="1">
        <v>0.20794799999999999</v>
      </c>
      <c r="L668" s="1"/>
    </row>
    <row r="669" spans="1:12" ht="14.4" x14ac:dyDescent="0.3">
      <c r="A669" s="1"/>
      <c r="B669" s="1" t="str">
        <f>ReportExtract4[[#This Row],[ReportId]]&amp;"_"&amp;ReportExtract4[[#This Row],[PeriodId]]&amp;"_"&amp;ReportExtract4[[#This Row],[MktDesc]]</f>
        <v>12_40_Eating (Restaurants)</v>
      </c>
      <c r="C669" s="1">
        <v>12</v>
      </c>
      <c r="D669" s="1">
        <v>40</v>
      </c>
      <c r="E669" s="1" t="s">
        <v>16</v>
      </c>
      <c r="F669" s="1">
        <v>5492</v>
      </c>
      <c r="G669" s="1">
        <v>9901200.3884200007</v>
      </c>
      <c r="H669" s="1">
        <v>75808.840144000002</v>
      </c>
      <c r="I669" s="1">
        <v>7.2559699999999996</v>
      </c>
      <c r="J669" s="1">
        <v>0.18332599999999999</v>
      </c>
      <c r="K669" s="1">
        <v>0.18066099999999999</v>
      </c>
      <c r="L669" s="1"/>
    </row>
    <row r="670" spans="1:12" ht="14.4" x14ac:dyDescent="0.3">
      <c r="A670" s="1"/>
      <c r="B670" s="1" t="str">
        <f>ReportExtract4[[#This Row],[ReportId]]&amp;"_"&amp;ReportExtract4[[#This Row],[PeriodId]]&amp;"_"&amp;ReportExtract4[[#This Row],[MktDesc]]</f>
        <v>12_40_Independent</v>
      </c>
      <c r="C670" s="1">
        <v>12</v>
      </c>
      <c r="D670" s="1">
        <v>40</v>
      </c>
      <c r="E670" s="1" t="s">
        <v>13</v>
      </c>
      <c r="F670" s="1">
        <v>10043</v>
      </c>
      <c r="G670" s="1">
        <v>21530125.27056</v>
      </c>
      <c r="H670" s="1">
        <v>165906.58462199999</v>
      </c>
      <c r="I670" s="1">
        <v>7.209587</v>
      </c>
      <c r="J670" s="1">
        <v>0.21824399999999999</v>
      </c>
      <c r="K670" s="1">
        <v>0.214564</v>
      </c>
      <c r="L670" s="1"/>
    </row>
    <row r="671" spans="1:12" ht="14.4" x14ac:dyDescent="0.3">
      <c r="A671" s="1"/>
      <c r="B671" s="1" t="str">
        <f>ReportExtract4[[#This Row],[ReportId]]&amp;"_"&amp;ReportExtract4[[#This Row],[PeriodId]]&amp;"_"&amp;ReportExtract4[[#This Row],[MktDesc]]</f>
        <v>12_40_LOS ANGELES</v>
      </c>
      <c r="C671" s="1">
        <v>12</v>
      </c>
      <c r="D671" s="1">
        <v>40</v>
      </c>
      <c r="E671" s="1" t="s">
        <v>44</v>
      </c>
      <c r="F671" s="1">
        <v>212.33333300000001</v>
      </c>
      <c r="G671" s="1">
        <v>693203.58384800004</v>
      </c>
      <c r="H671" s="1">
        <v>5252.6318350000001</v>
      </c>
      <c r="I671" s="1">
        <v>7.3318120000000002</v>
      </c>
      <c r="J671" s="1">
        <v>0.209179</v>
      </c>
      <c r="K671" s="1">
        <v>0.20177300000000001</v>
      </c>
      <c r="L671" s="1"/>
    </row>
    <row r="672" spans="1:12" ht="14.4" x14ac:dyDescent="0.3">
      <c r="A672" s="1"/>
      <c r="B672" s="1" t="str">
        <f>ReportExtract4[[#This Row],[ReportId]]&amp;"_"&amp;ReportExtract4[[#This Row],[PeriodId]]&amp;"_"&amp;ReportExtract4[[#This Row],[MktDesc]]</f>
        <v>12_40_NEW YORK (DMA)</v>
      </c>
      <c r="C672" s="1">
        <v>12</v>
      </c>
      <c r="D672" s="1">
        <v>40</v>
      </c>
      <c r="E672" s="1" t="s">
        <v>72</v>
      </c>
      <c r="F672" s="1">
        <v>473.33333299999998</v>
      </c>
      <c r="G672" s="1">
        <v>767294.393744</v>
      </c>
      <c r="H672" s="1">
        <v>5991.7200899999998</v>
      </c>
      <c r="I672" s="1">
        <v>7.114395</v>
      </c>
      <c r="J672" s="1">
        <v>0.104354</v>
      </c>
      <c r="K672" s="1">
        <v>9.2825000000000005E-2</v>
      </c>
      <c r="L672" s="1"/>
    </row>
    <row r="673" spans="1:12" ht="14.4" x14ac:dyDescent="0.3">
      <c r="A673" s="1"/>
      <c r="B673" s="1" t="str">
        <f>ReportExtract4[[#This Row],[ReportId]]&amp;"_"&amp;ReportExtract4[[#This Row],[PeriodId]]&amp;"_"&amp;ReportExtract4[[#This Row],[MktDesc]]</f>
        <v>12_40_Total US</v>
      </c>
      <c r="C673" s="1">
        <v>12</v>
      </c>
      <c r="D673" s="1">
        <v>40</v>
      </c>
      <c r="E673" s="1" t="s">
        <v>12</v>
      </c>
      <c r="F673" s="1">
        <v>11282.333333</v>
      </c>
      <c r="G673" s="1">
        <v>23534929.636112001</v>
      </c>
      <c r="H673" s="1">
        <v>181402.786013</v>
      </c>
      <c r="I673" s="1">
        <v>7.2076950000000002</v>
      </c>
      <c r="J673" s="1">
        <v>0.19771</v>
      </c>
      <c r="K673" s="1">
        <v>0.195524</v>
      </c>
      <c r="L673" s="1"/>
    </row>
    <row r="674" spans="1:12" ht="14.4" x14ac:dyDescent="0.3">
      <c r="A674" s="1"/>
      <c r="B674" s="1" t="str">
        <f>ReportExtract4[[#This Row],[ReportId]]&amp;"_"&amp;ReportExtract4[[#This Row],[PeriodId]]&amp;"_"&amp;ReportExtract4[[#This Row],[MktDesc]]</f>
        <v>12_53_BOSTON</v>
      </c>
      <c r="C674" s="1">
        <v>12</v>
      </c>
      <c r="D674" s="1">
        <v>53</v>
      </c>
      <c r="E674" s="1" t="s">
        <v>40</v>
      </c>
      <c r="F674" s="1">
        <v>254</v>
      </c>
      <c r="G674" s="1">
        <v>546525.35976000002</v>
      </c>
      <c r="H674" s="1">
        <v>4139.1212230000001</v>
      </c>
      <c r="I674" s="1">
        <v>7.3354990000000004</v>
      </c>
      <c r="J674" s="1">
        <v>0.131851</v>
      </c>
      <c r="K674" s="1">
        <v>0.128772</v>
      </c>
      <c r="L674" s="1"/>
    </row>
    <row r="675" spans="1:12" ht="14.4" x14ac:dyDescent="0.3">
      <c r="A675" s="1"/>
      <c r="B675" s="1" t="str">
        <f>ReportExtract4[[#This Row],[ReportId]]&amp;"_"&amp;ReportExtract4[[#This Row],[PeriodId]]&amp;"_"&amp;ReportExtract4[[#This Row],[MktDesc]]</f>
        <v>12_53_Chain</v>
      </c>
      <c r="C675" s="1">
        <v>12</v>
      </c>
      <c r="D675" s="1">
        <v>53</v>
      </c>
      <c r="E675" s="1" t="s">
        <v>14</v>
      </c>
      <c r="F675" s="1">
        <v>1528.6666660000001</v>
      </c>
      <c r="G675" s="1">
        <v>2984218.7133320002</v>
      </c>
      <c r="H675" s="1">
        <v>23964.818460999999</v>
      </c>
      <c r="I675" s="1">
        <v>6.9180539999999997</v>
      </c>
      <c r="J675" s="1">
        <v>0.14460500000000001</v>
      </c>
      <c r="K675" s="1">
        <v>0.14338500000000001</v>
      </c>
      <c r="L675" s="1"/>
    </row>
    <row r="676" spans="1:12" ht="14.4" x14ac:dyDescent="0.3">
      <c r="A676" s="1"/>
      <c r="B676" s="1" t="str">
        <f>ReportExtract4[[#This Row],[ReportId]]&amp;"_"&amp;ReportExtract4[[#This Row],[PeriodId]]&amp;"_"&amp;ReportExtract4[[#This Row],[MktDesc]]</f>
        <v>12_53_CHICAGO</v>
      </c>
      <c r="C676" s="1">
        <v>12</v>
      </c>
      <c r="D676" s="1">
        <v>53</v>
      </c>
      <c r="E676" s="1" t="s">
        <v>41</v>
      </c>
      <c r="F676" s="1">
        <v>387.33333299999998</v>
      </c>
      <c r="G676" s="1">
        <v>1340937.7333760001</v>
      </c>
      <c r="H676" s="1">
        <v>9516.3058500000006</v>
      </c>
      <c r="I676" s="1">
        <v>7.8283040000000002</v>
      </c>
      <c r="J676" s="1">
        <v>0.19004099999999999</v>
      </c>
      <c r="K676" s="1">
        <v>0.198404</v>
      </c>
      <c r="L676" s="1"/>
    </row>
    <row r="677" spans="1:12" ht="14.4" x14ac:dyDescent="0.3">
      <c r="A677" s="1"/>
      <c r="B677" s="1" t="str">
        <f>ReportExtract4[[#This Row],[ReportId]]&amp;"_"&amp;ReportExtract4[[#This Row],[PeriodId]]&amp;"_"&amp;ReportExtract4[[#This Row],[MktDesc]]</f>
        <v>12_53_DALLAS</v>
      </c>
      <c r="C677" s="1">
        <v>12</v>
      </c>
      <c r="D677" s="1">
        <v>53</v>
      </c>
      <c r="E677" s="1" t="s">
        <v>42</v>
      </c>
      <c r="F677" s="1">
        <v>180</v>
      </c>
      <c r="G677" s="1">
        <v>517099.97099200002</v>
      </c>
      <c r="H677" s="1">
        <v>4051.8806119999999</v>
      </c>
      <c r="I677" s="1">
        <v>7.0899850000000004</v>
      </c>
      <c r="J677" s="1">
        <v>0.22023499999999999</v>
      </c>
      <c r="K677" s="1">
        <v>0.209789</v>
      </c>
      <c r="L677" s="1"/>
    </row>
    <row r="678" spans="1:12" ht="14.4" x14ac:dyDescent="0.3">
      <c r="A678" s="1"/>
      <c r="B678" s="1" t="str">
        <f>ReportExtract4[[#This Row],[ReportId]]&amp;"_"&amp;ReportExtract4[[#This Row],[PeriodId]]&amp;"_"&amp;ReportExtract4[[#This Row],[MktDesc]]</f>
        <v>12_53_DENVER</v>
      </c>
      <c r="C678" s="1">
        <v>12</v>
      </c>
      <c r="D678" s="1">
        <v>53</v>
      </c>
      <c r="E678" s="1" t="s">
        <v>43</v>
      </c>
      <c r="F678" s="1">
        <v>152.33333300000001</v>
      </c>
      <c r="G678" s="1">
        <v>400770.32306800003</v>
      </c>
      <c r="H678" s="1">
        <v>3384.6532050000001</v>
      </c>
      <c r="I678" s="1">
        <v>6.578227</v>
      </c>
      <c r="J678" s="1">
        <v>0.19503200000000001</v>
      </c>
      <c r="K678" s="1">
        <v>0.18287100000000001</v>
      </c>
      <c r="L678" s="1"/>
    </row>
    <row r="679" spans="1:12" ht="14.4" x14ac:dyDescent="0.3">
      <c r="A679" s="1"/>
      <c r="B679" s="1" t="str">
        <f>ReportExtract4[[#This Row],[ReportId]]&amp;"_"&amp;ReportExtract4[[#This Row],[PeriodId]]&amp;"_"&amp;ReportExtract4[[#This Row],[MktDesc]]</f>
        <v>12_53_Drinking (Bars/Nightclubs)</v>
      </c>
      <c r="C679" s="1">
        <v>12</v>
      </c>
      <c r="D679" s="1">
        <v>53</v>
      </c>
      <c r="E679" s="1" t="s">
        <v>15</v>
      </c>
      <c r="F679" s="1">
        <v>4379.3333329999996</v>
      </c>
      <c r="G679" s="1">
        <v>11409246.478472</v>
      </c>
      <c r="H679" s="1">
        <v>90639.296484000006</v>
      </c>
      <c r="I679" s="1">
        <v>6.9930700000000003</v>
      </c>
      <c r="J679" s="1">
        <v>0.19825499999999999</v>
      </c>
      <c r="K679" s="1">
        <v>0.19713</v>
      </c>
      <c r="L679" s="1"/>
    </row>
    <row r="680" spans="1:12" ht="14.4" x14ac:dyDescent="0.3">
      <c r="A680" s="1"/>
      <c r="B680" s="1" t="str">
        <f>ReportExtract4[[#This Row],[ReportId]]&amp;"_"&amp;ReportExtract4[[#This Row],[PeriodId]]&amp;"_"&amp;ReportExtract4[[#This Row],[MktDesc]]</f>
        <v>12_53_Eating (Restaurants)</v>
      </c>
      <c r="C680" s="1">
        <v>12</v>
      </c>
      <c r="D680" s="1">
        <v>53</v>
      </c>
      <c r="E680" s="1" t="s">
        <v>16</v>
      </c>
      <c r="F680" s="1">
        <v>6278.3333329999996</v>
      </c>
      <c r="G680" s="1">
        <v>16148677.56364</v>
      </c>
      <c r="H680" s="1">
        <v>129513.542172</v>
      </c>
      <c r="I680" s="1">
        <v>6.9270649999999998</v>
      </c>
      <c r="J680" s="1">
        <v>0.23596600000000001</v>
      </c>
      <c r="K680" s="1">
        <v>0.22859399999999999</v>
      </c>
      <c r="L680" s="1"/>
    </row>
    <row r="681" spans="1:12" ht="14.4" x14ac:dyDescent="0.3">
      <c r="A681" s="1"/>
      <c r="B681" s="1" t="str">
        <f>ReportExtract4[[#This Row],[ReportId]]&amp;"_"&amp;ReportExtract4[[#This Row],[PeriodId]]&amp;"_"&amp;ReportExtract4[[#This Row],[MktDesc]]</f>
        <v>12_53_Independent</v>
      </c>
      <c r="C681" s="1">
        <v>12</v>
      </c>
      <c r="D681" s="1">
        <v>53</v>
      </c>
      <c r="E681" s="1" t="s">
        <v>13</v>
      </c>
      <c r="F681" s="1">
        <v>9129</v>
      </c>
      <c r="G681" s="1">
        <v>24573705.328779999</v>
      </c>
      <c r="H681" s="1">
        <v>196188.02019499999</v>
      </c>
      <c r="I681" s="1">
        <v>6.9586600000000001</v>
      </c>
      <c r="J681" s="1">
        <v>0.23346700000000001</v>
      </c>
      <c r="K681" s="1">
        <v>0.22815199999999999</v>
      </c>
      <c r="L681" s="1"/>
    </row>
    <row r="682" spans="1:12" ht="14.4" x14ac:dyDescent="0.3">
      <c r="A682" s="1"/>
      <c r="B682" s="1" t="str">
        <f>ReportExtract4[[#This Row],[ReportId]]&amp;"_"&amp;ReportExtract4[[#This Row],[PeriodId]]&amp;"_"&amp;ReportExtract4[[#This Row],[MktDesc]]</f>
        <v>12_53_LOS ANGELES</v>
      </c>
      <c r="C682" s="1">
        <v>12</v>
      </c>
      <c r="D682" s="1">
        <v>53</v>
      </c>
      <c r="E682" s="1" t="s">
        <v>44</v>
      </c>
      <c r="F682" s="1">
        <v>208.66666599999999</v>
      </c>
      <c r="G682" s="1">
        <v>719659.304152</v>
      </c>
      <c r="H682" s="1">
        <v>5640.9860589999998</v>
      </c>
      <c r="I682" s="1">
        <v>7.0876029999999997</v>
      </c>
      <c r="J682" s="1">
        <v>0.21077899999999999</v>
      </c>
      <c r="K682" s="1">
        <v>0.20179900000000001</v>
      </c>
      <c r="L682" s="1"/>
    </row>
    <row r="683" spans="1:12" ht="14.4" x14ac:dyDescent="0.3">
      <c r="A683" s="1"/>
      <c r="B683" s="1" t="str">
        <f>ReportExtract4[[#This Row],[ReportId]]&amp;"_"&amp;ReportExtract4[[#This Row],[PeriodId]]&amp;"_"&amp;ReportExtract4[[#This Row],[MktDesc]]</f>
        <v>12_53_NEW YORK (DMA)</v>
      </c>
      <c r="C683" s="1">
        <v>12</v>
      </c>
      <c r="D683" s="1">
        <v>53</v>
      </c>
      <c r="E683" s="1" t="s">
        <v>72</v>
      </c>
      <c r="F683" s="1">
        <v>458.66666600000002</v>
      </c>
      <c r="G683" s="1">
        <v>927481.58677199995</v>
      </c>
      <c r="H683" s="1">
        <v>7405.6427450000001</v>
      </c>
      <c r="I683" s="1">
        <v>6.9577689999999999</v>
      </c>
      <c r="J683" s="1">
        <v>0.116559</v>
      </c>
      <c r="K683" s="1">
        <v>0.105156</v>
      </c>
      <c r="L683" s="1"/>
    </row>
    <row r="684" spans="1:12" ht="14.4" x14ac:dyDescent="0.3">
      <c r="A684" s="1"/>
      <c r="B684" s="1" t="str">
        <f>ReportExtract4[[#This Row],[ReportId]]&amp;"_"&amp;ReportExtract4[[#This Row],[PeriodId]]&amp;"_"&amp;ReportExtract4[[#This Row],[MktDesc]]</f>
        <v>12_53_Total US</v>
      </c>
      <c r="C684" s="1">
        <v>12</v>
      </c>
      <c r="D684" s="1">
        <v>53</v>
      </c>
      <c r="E684" s="1" t="s">
        <v>12</v>
      </c>
      <c r="F684" s="1">
        <v>10657.666665999999</v>
      </c>
      <c r="G684" s="1">
        <v>27557924.042112</v>
      </c>
      <c r="H684" s="1">
        <v>220152.83865600001</v>
      </c>
      <c r="I684" s="1">
        <v>6.9542400000000004</v>
      </c>
      <c r="J684" s="1">
        <v>0.218829</v>
      </c>
      <c r="K684" s="1">
        <v>0.214425</v>
      </c>
      <c r="L684" s="1"/>
    </row>
    <row r="685" spans="1:12" ht="14.4" x14ac:dyDescent="0.3">
      <c r="A685" s="1"/>
      <c r="B685" s="1" t="str">
        <f>ReportExtract4[[#This Row],[ReportId]]&amp;"_"&amp;ReportExtract4[[#This Row],[PeriodId]]&amp;"_"&amp;ReportExtract4[[#This Row],[MktDesc]]</f>
        <v>12_66_BOSTON</v>
      </c>
      <c r="C685" s="1">
        <v>12</v>
      </c>
      <c r="D685" s="1">
        <v>66</v>
      </c>
      <c r="E685" s="1" t="s">
        <v>40</v>
      </c>
      <c r="F685" s="1">
        <v>276</v>
      </c>
      <c r="G685" s="1">
        <v>751724.44037600001</v>
      </c>
      <c r="H685" s="1">
        <v>6602.6543819999997</v>
      </c>
      <c r="I685" s="1">
        <v>6.3251020000000002</v>
      </c>
      <c r="J685" s="1">
        <v>0.16506000000000001</v>
      </c>
      <c r="K685" s="1">
        <v>0.161358</v>
      </c>
      <c r="L685" s="1"/>
    </row>
    <row r="686" spans="1:12" ht="14.4" x14ac:dyDescent="0.3">
      <c r="A686" s="1"/>
      <c r="B686" s="1" t="str">
        <f>ReportExtract4[[#This Row],[ReportId]]&amp;"_"&amp;ReportExtract4[[#This Row],[PeriodId]]&amp;"_"&amp;ReportExtract4[[#This Row],[MktDesc]]</f>
        <v>12_66_Chain</v>
      </c>
      <c r="C686" s="1">
        <v>12</v>
      </c>
      <c r="D686" s="1">
        <v>66</v>
      </c>
      <c r="E686" s="1" t="s">
        <v>14</v>
      </c>
      <c r="F686" s="1">
        <v>1667</v>
      </c>
      <c r="G686" s="1">
        <v>2010150.015536</v>
      </c>
      <c r="H686" s="1">
        <v>18502.558045999998</v>
      </c>
      <c r="I686" s="1">
        <v>6.0356509999999997</v>
      </c>
      <c r="J686" s="1">
        <v>0.114472</v>
      </c>
      <c r="K686" s="1">
        <v>0.11317199999999999</v>
      </c>
      <c r="L686" s="1"/>
    </row>
    <row r="687" spans="1:12" ht="14.4" x14ac:dyDescent="0.3">
      <c r="A687" s="1"/>
      <c r="B687" s="1" t="str">
        <f>ReportExtract4[[#This Row],[ReportId]]&amp;"_"&amp;ReportExtract4[[#This Row],[PeriodId]]&amp;"_"&amp;ReportExtract4[[#This Row],[MktDesc]]</f>
        <v>12_66_CHICAGO</v>
      </c>
      <c r="C687" s="1">
        <v>12</v>
      </c>
      <c r="D687" s="1">
        <v>66</v>
      </c>
      <c r="E687" s="1" t="s">
        <v>41</v>
      </c>
      <c r="F687" s="1">
        <v>502.33333299999998</v>
      </c>
      <c r="G687" s="1">
        <v>1306086.837488</v>
      </c>
      <c r="H687" s="1">
        <v>10366.419417999999</v>
      </c>
      <c r="I687" s="1">
        <v>6.9995599999999998</v>
      </c>
      <c r="J687" s="1">
        <v>0.193798</v>
      </c>
      <c r="K687" s="1">
        <v>0.196544</v>
      </c>
      <c r="L687" s="1"/>
    </row>
    <row r="688" spans="1:12" ht="14.4" x14ac:dyDescent="0.3">
      <c r="A688" s="1"/>
      <c r="B688" s="1" t="str">
        <f>ReportExtract4[[#This Row],[ReportId]]&amp;"_"&amp;ReportExtract4[[#This Row],[PeriodId]]&amp;"_"&amp;ReportExtract4[[#This Row],[MktDesc]]</f>
        <v>12_66_DALLAS</v>
      </c>
      <c r="C688" s="1">
        <v>12</v>
      </c>
      <c r="D688" s="1">
        <v>66</v>
      </c>
      <c r="E688" s="1" t="s">
        <v>42</v>
      </c>
      <c r="F688" s="1">
        <v>273.33333299999998</v>
      </c>
      <c r="G688" s="1">
        <v>570486.47193999996</v>
      </c>
      <c r="H688" s="1">
        <v>5121.7515979999998</v>
      </c>
      <c r="I688" s="1">
        <v>6.1880569999999997</v>
      </c>
      <c r="J688" s="1">
        <v>0.25353300000000001</v>
      </c>
      <c r="K688" s="1">
        <v>0.24574599999999999</v>
      </c>
      <c r="L688" s="1"/>
    </row>
    <row r="689" spans="1:12" ht="14.4" x14ac:dyDescent="0.3">
      <c r="A689" s="1"/>
      <c r="B689" s="1" t="str">
        <f>ReportExtract4[[#This Row],[ReportId]]&amp;"_"&amp;ReportExtract4[[#This Row],[PeriodId]]&amp;"_"&amp;ReportExtract4[[#This Row],[MktDesc]]</f>
        <v>12_66_DENVER</v>
      </c>
      <c r="C689" s="1">
        <v>12</v>
      </c>
      <c r="D689" s="1">
        <v>66</v>
      </c>
      <c r="E689" s="1" t="s">
        <v>43</v>
      </c>
      <c r="F689" s="1">
        <v>172</v>
      </c>
      <c r="G689" s="1">
        <v>384060.50816799997</v>
      </c>
      <c r="H689" s="1">
        <v>4194.6164829999998</v>
      </c>
      <c r="I689" s="1">
        <v>5.0866850000000001</v>
      </c>
      <c r="J689" s="1">
        <v>0.21138499999999999</v>
      </c>
      <c r="K689" s="1">
        <v>0.18723200000000001</v>
      </c>
      <c r="L689" s="1"/>
    </row>
    <row r="690" spans="1:12" ht="14.4" x14ac:dyDescent="0.3">
      <c r="A690" s="1"/>
      <c r="B690" s="1" t="str">
        <f>ReportExtract4[[#This Row],[ReportId]]&amp;"_"&amp;ReportExtract4[[#This Row],[PeriodId]]&amp;"_"&amp;ReportExtract4[[#This Row],[MktDesc]]</f>
        <v>12_66_Drinking (Bars/Nightclubs)</v>
      </c>
      <c r="C690" s="1">
        <v>12</v>
      </c>
      <c r="D690" s="1">
        <v>66</v>
      </c>
      <c r="E690" s="1" t="s">
        <v>15</v>
      </c>
      <c r="F690" s="1">
        <v>5355.3333329999996</v>
      </c>
      <c r="G690" s="1">
        <v>10069375.822012</v>
      </c>
      <c r="H690" s="1">
        <v>90965.254125000007</v>
      </c>
      <c r="I690" s="1">
        <v>6.1497080000000004</v>
      </c>
      <c r="J690" s="1">
        <v>0.18248400000000001</v>
      </c>
      <c r="K690" s="1">
        <v>0.18277499999999999</v>
      </c>
      <c r="L690" s="1"/>
    </row>
    <row r="691" spans="1:12" ht="14.4" x14ac:dyDescent="0.3">
      <c r="A691" s="1"/>
      <c r="B691" s="1" t="str">
        <f>ReportExtract4[[#This Row],[ReportId]]&amp;"_"&amp;ReportExtract4[[#This Row],[PeriodId]]&amp;"_"&amp;ReportExtract4[[#This Row],[MktDesc]]</f>
        <v>12_66_Eating (Restaurants)</v>
      </c>
      <c r="C691" s="1">
        <v>12</v>
      </c>
      <c r="D691" s="1">
        <v>66</v>
      </c>
      <c r="E691" s="1" t="s">
        <v>16</v>
      </c>
      <c r="F691" s="1">
        <v>7801.3333329999996</v>
      </c>
      <c r="G691" s="1">
        <v>16558772.600331999</v>
      </c>
      <c r="H691" s="1">
        <v>150850.03042200001</v>
      </c>
      <c r="I691" s="1">
        <v>6.0983200000000002</v>
      </c>
      <c r="J691" s="1">
        <v>0.25524999999999998</v>
      </c>
      <c r="K691" s="1">
        <v>0.247751</v>
      </c>
      <c r="L691" s="1"/>
    </row>
    <row r="692" spans="1:12" ht="14.4" x14ac:dyDescent="0.3">
      <c r="A692" s="1"/>
      <c r="B692" s="1" t="str">
        <f>ReportExtract4[[#This Row],[ReportId]]&amp;"_"&amp;ReportExtract4[[#This Row],[PeriodId]]&amp;"_"&amp;ReportExtract4[[#This Row],[MktDesc]]</f>
        <v>12_66_Independent</v>
      </c>
      <c r="C692" s="1">
        <v>12</v>
      </c>
      <c r="D692" s="1">
        <v>66</v>
      </c>
      <c r="E692" s="1" t="s">
        <v>13</v>
      </c>
      <c r="F692" s="1">
        <v>11489.666665999999</v>
      </c>
      <c r="G692" s="1">
        <v>24617998.406808</v>
      </c>
      <c r="H692" s="1">
        <v>223312.72649999999</v>
      </c>
      <c r="I692" s="1">
        <v>6.1244449999999997</v>
      </c>
      <c r="J692" s="1">
        <v>0.24068100000000001</v>
      </c>
      <c r="K692" s="1">
        <v>0.23633399999999999</v>
      </c>
      <c r="L692" s="1"/>
    </row>
    <row r="693" spans="1:12" ht="14.4" x14ac:dyDescent="0.3">
      <c r="A693" s="1"/>
      <c r="B693" s="1" t="str">
        <f>ReportExtract4[[#This Row],[ReportId]]&amp;"_"&amp;ReportExtract4[[#This Row],[PeriodId]]&amp;"_"&amp;ReportExtract4[[#This Row],[MktDesc]]</f>
        <v>12_66_LOS ANGELES</v>
      </c>
      <c r="C693" s="1">
        <v>12</v>
      </c>
      <c r="D693" s="1">
        <v>66</v>
      </c>
      <c r="E693" s="1" t="s">
        <v>44</v>
      </c>
      <c r="F693" s="1">
        <v>300.66666600000002</v>
      </c>
      <c r="G693" s="1">
        <v>654508.72303600004</v>
      </c>
      <c r="H693" s="1">
        <v>5537.4117450000003</v>
      </c>
      <c r="I693" s="1">
        <v>6.5665319999999996</v>
      </c>
      <c r="J693" s="1">
        <v>0.21543899999999999</v>
      </c>
      <c r="K693" s="1">
        <v>0.215082</v>
      </c>
      <c r="L693" s="1"/>
    </row>
    <row r="694" spans="1:12" ht="14.4" x14ac:dyDescent="0.3">
      <c r="A694" s="1"/>
      <c r="B694" s="1" t="str">
        <f>ReportExtract4[[#This Row],[ReportId]]&amp;"_"&amp;ReportExtract4[[#This Row],[PeriodId]]&amp;"_"&amp;ReportExtract4[[#This Row],[MktDesc]]</f>
        <v>12_66_NEW YORK (DMA)</v>
      </c>
      <c r="C694" s="1">
        <v>12</v>
      </c>
      <c r="D694" s="1">
        <v>66</v>
      </c>
      <c r="E694" s="1" t="s">
        <v>72</v>
      </c>
      <c r="F694" s="1">
        <v>562.33333300000004</v>
      </c>
      <c r="G694" s="1">
        <v>860619.21348399995</v>
      </c>
      <c r="H694" s="1">
        <v>7766.4144770000003</v>
      </c>
      <c r="I694" s="1">
        <v>6.1562739999999998</v>
      </c>
      <c r="J694" s="1">
        <v>0.121367</v>
      </c>
      <c r="K694" s="1">
        <v>0.11118699999999999</v>
      </c>
      <c r="L694" s="1"/>
    </row>
    <row r="695" spans="1:12" ht="14.4" x14ac:dyDescent="0.3">
      <c r="A695" s="1"/>
      <c r="B695" s="1" t="str">
        <f>ReportExtract4[[#This Row],[ReportId]]&amp;"_"&amp;ReportExtract4[[#This Row],[PeriodId]]&amp;"_"&amp;ReportExtract4[[#This Row],[MktDesc]]</f>
        <v>12_66_Total US</v>
      </c>
      <c r="C695" s="1">
        <v>12</v>
      </c>
      <c r="D695" s="1">
        <v>66</v>
      </c>
      <c r="E695" s="1" t="s">
        <v>12</v>
      </c>
      <c r="F695" s="1">
        <v>13156.666665999999</v>
      </c>
      <c r="G695" s="1">
        <v>26628148.422343999</v>
      </c>
      <c r="H695" s="1">
        <v>241815.28454699999</v>
      </c>
      <c r="I695" s="1">
        <v>6.1176510000000004</v>
      </c>
      <c r="J695" s="1">
        <v>0.22195599999999999</v>
      </c>
      <c r="K695" s="1">
        <v>0.218392</v>
      </c>
      <c r="L695" s="1"/>
    </row>
    <row r="696" spans="1:12" ht="14.4" x14ac:dyDescent="0.3">
      <c r="A696" s="1"/>
      <c r="B696" s="1" t="str">
        <f>ReportExtract4[[#This Row],[ReportId]]&amp;"_"&amp;ReportExtract4[[#This Row],[PeriodId]]&amp;"_"&amp;ReportExtract4[[#This Row],[MktDesc]]</f>
        <v>12_77_BOSTON</v>
      </c>
      <c r="C696" s="1">
        <v>12</v>
      </c>
      <c r="D696" s="1">
        <v>77</v>
      </c>
      <c r="E696" s="1" t="s">
        <v>40</v>
      </c>
      <c r="F696" s="1">
        <v>323.92307599999998</v>
      </c>
      <c r="G696" s="1">
        <v>1943702.7373840001</v>
      </c>
      <c r="H696" s="1">
        <v>13797.66979</v>
      </c>
      <c r="I696" s="1">
        <v>7.8262109999999998</v>
      </c>
      <c r="J696" s="1">
        <v>0.106532</v>
      </c>
      <c r="K696" s="1">
        <v>0.107631</v>
      </c>
      <c r="L696" s="1"/>
    </row>
    <row r="697" spans="1:12" ht="14.4" x14ac:dyDescent="0.3">
      <c r="A697" s="1"/>
      <c r="B697" s="1" t="str">
        <f>ReportExtract4[[#This Row],[ReportId]]&amp;"_"&amp;ReportExtract4[[#This Row],[PeriodId]]&amp;"_"&amp;ReportExtract4[[#This Row],[MktDesc]]</f>
        <v>12_77_Chain</v>
      </c>
      <c r="C697" s="1">
        <v>12</v>
      </c>
      <c r="D697" s="1">
        <v>77</v>
      </c>
      <c r="E697" s="1" t="s">
        <v>14</v>
      </c>
      <c r="F697" s="1">
        <v>1224.0769230000001</v>
      </c>
      <c r="G697" s="1">
        <v>9415458.7186719999</v>
      </c>
      <c r="H697" s="1">
        <v>73530.909383000006</v>
      </c>
      <c r="I697" s="1">
        <v>7.1137569999999997</v>
      </c>
      <c r="J697" s="1">
        <v>9.9252000000000007E-2</v>
      </c>
      <c r="K697" s="1">
        <v>0.100438</v>
      </c>
      <c r="L697" s="1"/>
    </row>
    <row r="698" spans="1:12" ht="14.4" x14ac:dyDescent="0.3">
      <c r="A698" s="1"/>
      <c r="B698" s="1" t="str">
        <f>ReportExtract4[[#This Row],[ReportId]]&amp;"_"&amp;ReportExtract4[[#This Row],[PeriodId]]&amp;"_"&amp;ReportExtract4[[#This Row],[MktDesc]]</f>
        <v>12_77_CHICAGO</v>
      </c>
      <c r="C698" s="1">
        <v>12</v>
      </c>
      <c r="D698" s="1">
        <v>77</v>
      </c>
      <c r="E698" s="1" t="s">
        <v>41</v>
      </c>
      <c r="F698" s="1">
        <v>431.07692300000002</v>
      </c>
      <c r="G698" s="1">
        <v>5215528.7465519998</v>
      </c>
      <c r="H698" s="1">
        <v>35518.946011</v>
      </c>
      <c r="I698" s="1">
        <v>8.1576629999999994</v>
      </c>
      <c r="J698" s="1">
        <v>0.16900899999999999</v>
      </c>
      <c r="K698" s="1">
        <v>0.17709900000000001</v>
      </c>
      <c r="L698" s="1"/>
    </row>
    <row r="699" spans="1:12" ht="14.4" x14ac:dyDescent="0.3">
      <c r="A699" s="1"/>
      <c r="B699" s="1" t="str">
        <f>ReportExtract4[[#This Row],[ReportId]]&amp;"_"&amp;ReportExtract4[[#This Row],[PeriodId]]&amp;"_"&amp;ReportExtract4[[#This Row],[MktDesc]]</f>
        <v>12_77_DALLAS</v>
      </c>
      <c r="C699" s="1">
        <v>12</v>
      </c>
      <c r="D699" s="1">
        <v>77</v>
      </c>
      <c r="E699" s="1" t="s">
        <v>42</v>
      </c>
      <c r="F699" s="1">
        <v>179.53846100000001</v>
      </c>
      <c r="G699" s="1">
        <v>2213362.6208879999</v>
      </c>
      <c r="H699" s="1">
        <v>16917.78888</v>
      </c>
      <c r="I699" s="1">
        <v>7.2683600000000004</v>
      </c>
      <c r="J699" s="1">
        <v>0.212202</v>
      </c>
      <c r="K699" s="1">
        <v>0.20214599999999999</v>
      </c>
      <c r="L699" s="1"/>
    </row>
    <row r="700" spans="1:12" ht="14.4" x14ac:dyDescent="0.3">
      <c r="A700" s="1"/>
      <c r="B700" s="1" t="str">
        <f>ReportExtract4[[#This Row],[ReportId]]&amp;"_"&amp;ReportExtract4[[#This Row],[PeriodId]]&amp;"_"&amp;ReportExtract4[[#This Row],[MktDesc]]</f>
        <v>12_77_DENVER</v>
      </c>
      <c r="C700" s="1">
        <v>12</v>
      </c>
      <c r="D700" s="1">
        <v>77</v>
      </c>
      <c r="E700" s="1" t="s">
        <v>43</v>
      </c>
      <c r="F700" s="1">
        <v>183.84615299999999</v>
      </c>
      <c r="G700" s="1">
        <v>1943151.4221999999</v>
      </c>
      <c r="H700" s="1">
        <v>14976.133228000001</v>
      </c>
      <c r="I700" s="1">
        <v>7.2083259999999996</v>
      </c>
      <c r="J700" s="1">
        <v>0.190163</v>
      </c>
      <c r="K700" s="1">
        <v>0.18790200000000001</v>
      </c>
      <c r="L700" s="1"/>
    </row>
    <row r="701" spans="1:12" ht="14.4" x14ac:dyDescent="0.3">
      <c r="A701" s="1"/>
      <c r="B701" s="1" t="str">
        <f>ReportExtract4[[#This Row],[ReportId]]&amp;"_"&amp;ReportExtract4[[#This Row],[PeriodId]]&amp;"_"&amp;ReportExtract4[[#This Row],[MktDesc]]</f>
        <v>12_77_Drinking (Bars/Nightclubs)</v>
      </c>
      <c r="C701" s="1">
        <v>12</v>
      </c>
      <c r="D701" s="1">
        <v>77</v>
      </c>
      <c r="E701" s="1" t="s">
        <v>15</v>
      </c>
      <c r="F701" s="1">
        <v>5689</v>
      </c>
      <c r="G701" s="1">
        <v>57197025.755424</v>
      </c>
      <c r="H701" s="1">
        <v>444259.31959899998</v>
      </c>
      <c r="I701" s="1">
        <v>7.1526069999999997</v>
      </c>
      <c r="J701" s="1">
        <v>0.20228699999999999</v>
      </c>
      <c r="K701" s="1">
        <v>0.20136799999999999</v>
      </c>
      <c r="L701" s="1"/>
    </row>
    <row r="702" spans="1:12" ht="14.4" x14ac:dyDescent="0.3">
      <c r="A702" s="1"/>
      <c r="B702" s="1" t="str">
        <f>ReportExtract4[[#This Row],[ReportId]]&amp;"_"&amp;ReportExtract4[[#This Row],[PeriodId]]&amp;"_"&amp;ReportExtract4[[#This Row],[MktDesc]]</f>
        <v>12_77_Eating (Restaurants)</v>
      </c>
      <c r="C702" s="1">
        <v>12</v>
      </c>
      <c r="D702" s="1">
        <v>77</v>
      </c>
      <c r="E702" s="1" t="s">
        <v>16</v>
      </c>
      <c r="F702" s="1">
        <v>5397.3076920000003</v>
      </c>
      <c r="G702" s="1">
        <v>47003406.205775999</v>
      </c>
      <c r="H702" s="1">
        <v>365123.13573699998</v>
      </c>
      <c r="I702" s="1">
        <v>7.151834</v>
      </c>
      <c r="J702" s="1">
        <v>0.18987299999999999</v>
      </c>
      <c r="K702" s="1">
        <v>0.18645</v>
      </c>
      <c r="L702" s="1"/>
    </row>
    <row r="703" spans="1:12" ht="14.4" x14ac:dyDescent="0.3">
      <c r="A703" s="1"/>
      <c r="B703" s="1" t="str">
        <f>ReportExtract4[[#This Row],[ReportId]]&amp;"_"&amp;ReportExtract4[[#This Row],[PeriodId]]&amp;"_"&amp;ReportExtract4[[#This Row],[MktDesc]]</f>
        <v>12_77_Independent</v>
      </c>
      <c r="C703" s="1">
        <v>12</v>
      </c>
      <c r="D703" s="1">
        <v>77</v>
      </c>
      <c r="E703" s="1" t="s">
        <v>13</v>
      </c>
      <c r="F703" s="1">
        <v>9862.2307689999998</v>
      </c>
      <c r="G703" s="1">
        <v>94784973.242528006</v>
      </c>
      <c r="H703" s="1">
        <v>735851.54595299996</v>
      </c>
      <c r="I703" s="1">
        <v>7.1561060000000003</v>
      </c>
      <c r="J703" s="1">
        <v>0.21781600000000001</v>
      </c>
      <c r="K703" s="1">
        <v>0.214254</v>
      </c>
      <c r="L703" s="1"/>
    </row>
    <row r="704" spans="1:12" ht="14.4" x14ac:dyDescent="0.3">
      <c r="A704" s="1"/>
      <c r="B704" s="1" t="str">
        <f>ReportExtract4[[#This Row],[ReportId]]&amp;"_"&amp;ReportExtract4[[#This Row],[PeriodId]]&amp;"_"&amp;ReportExtract4[[#This Row],[MktDesc]]</f>
        <v>12_77_LOS ANGELES</v>
      </c>
      <c r="C704" s="1">
        <v>12</v>
      </c>
      <c r="D704" s="1">
        <v>77</v>
      </c>
      <c r="E704" s="1" t="s">
        <v>44</v>
      </c>
      <c r="F704" s="1">
        <v>209.84615299999999</v>
      </c>
      <c r="G704" s="1">
        <v>2945394.1453120001</v>
      </c>
      <c r="H704" s="1">
        <v>22944.751</v>
      </c>
      <c r="I704" s="1">
        <v>7.1316090000000001</v>
      </c>
      <c r="J704" s="1">
        <v>0.20033300000000001</v>
      </c>
      <c r="K704" s="1">
        <v>0.19035199999999999</v>
      </c>
      <c r="L704" s="1"/>
    </row>
    <row r="705" spans="1:12" ht="14.4" x14ac:dyDescent="0.3">
      <c r="A705" s="1"/>
      <c r="B705" s="1" t="str">
        <f>ReportExtract4[[#This Row],[ReportId]]&amp;"_"&amp;ReportExtract4[[#This Row],[PeriodId]]&amp;"_"&amp;ReportExtract4[[#This Row],[MktDesc]]</f>
        <v>12_77_NEW YORK (DMA)</v>
      </c>
      <c r="C705" s="1">
        <v>12</v>
      </c>
      <c r="D705" s="1">
        <v>77</v>
      </c>
      <c r="E705" s="1" t="s">
        <v>72</v>
      </c>
      <c r="F705" s="1">
        <v>449.76922999999999</v>
      </c>
      <c r="G705" s="1">
        <v>3291248.5101279998</v>
      </c>
      <c r="H705" s="1">
        <v>25785.900088999999</v>
      </c>
      <c r="I705" s="1">
        <v>7.090973</v>
      </c>
      <c r="J705" s="1">
        <v>0.105728</v>
      </c>
      <c r="K705" s="1">
        <v>9.4826999999999995E-2</v>
      </c>
      <c r="L705" s="1"/>
    </row>
    <row r="706" spans="1:12" ht="14.4" x14ac:dyDescent="0.3">
      <c r="A706" s="1"/>
      <c r="B706" s="1" t="str">
        <f>ReportExtract4[[#This Row],[ReportId]]&amp;"_"&amp;ReportExtract4[[#This Row],[PeriodId]]&amp;"_"&amp;ReportExtract4[[#This Row],[MktDesc]]</f>
        <v>12_77_Total US</v>
      </c>
      <c r="C706" s="1">
        <v>12</v>
      </c>
      <c r="D706" s="1">
        <v>77</v>
      </c>
      <c r="E706" s="1" t="s">
        <v>12</v>
      </c>
      <c r="F706" s="1">
        <v>11086.307692</v>
      </c>
      <c r="G706" s="1">
        <v>104200431.9612</v>
      </c>
      <c r="H706" s="1">
        <v>809382.45533599996</v>
      </c>
      <c r="I706" s="1">
        <v>7.1522579999999998</v>
      </c>
      <c r="J706" s="1">
        <v>0.196492</v>
      </c>
      <c r="K706" s="1">
        <v>0.194353</v>
      </c>
      <c r="L706" s="1"/>
    </row>
    <row r="707" spans="1:12" ht="14.4" x14ac:dyDescent="0.3">
      <c r="A707" s="1"/>
      <c r="B707" s="1" t="str">
        <f>ReportExtract4[[#This Row],[ReportId]]&amp;"_"&amp;ReportExtract4[[#This Row],[PeriodId]]&amp;"_"&amp;ReportExtract4[[#This Row],[MktDesc]]</f>
        <v>12_90_BOSTON</v>
      </c>
      <c r="C707" s="1">
        <v>12</v>
      </c>
      <c r="D707" s="1">
        <v>90</v>
      </c>
      <c r="E707" s="1" t="s">
        <v>40</v>
      </c>
      <c r="F707" s="1">
        <v>274.53846099999998</v>
      </c>
      <c r="G707" s="1">
        <v>2676970.7335359999</v>
      </c>
      <c r="H707" s="1">
        <v>21317.104181999999</v>
      </c>
      <c r="I707" s="1">
        <v>6.976585</v>
      </c>
      <c r="J707" s="1">
        <v>0.143183</v>
      </c>
      <c r="K707" s="1">
        <v>0.139902</v>
      </c>
      <c r="L707" s="1"/>
    </row>
    <row r="708" spans="1:12" ht="14.4" x14ac:dyDescent="0.3">
      <c r="A708" s="1"/>
      <c r="B708" s="1" t="str">
        <f>ReportExtract4[[#This Row],[ReportId]]&amp;"_"&amp;ReportExtract4[[#This Row],[PeriodId]]&amp;"_"&amp;ReportExtract4[[#This Row],[MktDesc]]</f>
        <v>12_90_Chain</v>
      </c>
      <c r="C708" s="1">
        <v>12</v>
      </c>
      <c r="D708" s="1">
        <v>90</v>
      </c>
      <c r="E708" s="1" t="s">
        <v>14</v>
      </c>
      <c r="F708" s="1">
        <v>1718.230769</v>
      </c>
      <c r="G708" s="1">
        <v>9953832.6604520008</v>
      </c>
      <c r="H708" s="1">
        <v>84457.722406999994</v>
      </c>
      <c r="I708" s="1">
        <v>6.5475440000000003</v>
      </c>
      <c r="J708" s="1">
        <v>0.12254900000000001</v>
      </c>
      <c r="K708" s="1">
        <v>0.120547</v>
      </c>
      <c r="L708" s="1"/>
    </row>
    <row r="709" spans="1:12" ht="14.4" x14ac:dyDescent="0.3">
      <c r="A709" s="1"/>
      <c r="B709" s="1" t="str">
        <f>ReportExtract4[[#This Row],[ReportId]]&amp;"_"&amp;ReportExtract4[[#This Row],[PeriodId]]&amp;"_"&amp;ReportExtract4[[#This Row],[MktDesc]]</f>
        <v>12_90_CHICAGO</v>
      </c>
      <c r="C709" s="1">
        <v>12</v>
      </c>
      <c r="D709" s="1">
        <v>90</v>
      </c>
      <c r="E709" s="1" t="s">
        <v>41</v>
      </c>
      <c r="F709" s="1">
        <v>535</v>
      </c>
      <c r="G709" s="1">
        <v>5965876.4563600002</v>
      </c>
      <c r="H709" s="1">
        <v>43892.474857000001</v>
      </c>
      <c r="I709" s="1">
        <v>7.5511249999999999</v>
      </c>
      <c r="J709" s="1">
        <v>0.19321199999999999</v>
      </c>
      <c r="K709" s="1">
        <v>0.197577</v>
      </c>
      <c r="L709" s="1"/>
    </row>
    <row r="710" spans="1:12" ht="14.4" x14ac:dyDescent="0.3">
      <c r="A710" s="1"/>
      <c r="B710" s="1" t="str">
        <f>ReportExtract4[[#This Row],[ReportId]]&amp;"_"&amp;ReportExtract4[[#This Row],[PeriodId]]&amp;"_"&amp;ReportExtract4[[#This Row],[MktDesc]]</f>
        <v>12_90_DALLAS</v>
      </c>
      <c r="C710" s="1">
        <v>12</v>
      </c>
      <c r="D710" s="1">
        <v>90</v>
      </c>
      <c r="E710" s="1" t="s">
        <v>42</v>
      </c>
      <c r="F710" s="1">
        <v>239.307692</v>
      </c>
      <c r="G710" s="1">
        <v>2312090.9606079999</v>
      </c>
      <c r="H710" s="1">
        <v>19247.575559000001</v>
      </c>
      <c r="I710" s="1">
        <v>6.6735410000000002</v>
      </c>
      <c r="J710" s="1">
        <v>0.22628799999999999</v>
      </c>
      <c r="K710" s="1">
        <v>0.21585499999999999</v>
      </c>
      <c r="L710" s="1"/>
    </row>
    <row r="711" spans="1:12" ht="14.4" x14ac:dyDescent="0.3">
      <c r="A711" s="1"/>
      <c r="B711" s="1" t="str">
        <f>ReportExtract4[[#This Row],[ReportId]]&amp;"_"&amp;ReportExtract4[[#This Row],[PeriodId]]&amp;"_"&amp;ReportExtract4[[#This Row],[MktDesc]]</f>
        <v>12_90_DENVER</v>
      </c>
      <c r="C711" s="1">
        <v>12</v>
      </c>
      <c r="D711" s="1">
        <v>90</v>
      </c>
      <c r="E711" s="1" t="s">
        <v>43</v>
      </c>
      <c r="F711" s="1">
        <v>188.15384599999999</v>
      </c>
      <c r="G711" s="1">
        <v>1709132.9089480001</v>
      </c>
      <c r="H711" s="1">
        <v>17185.783972000001</v>
      </c>
      <c r="I711" s="1">
        <v>5.5250209999999997</v>
      </c>
      <c r="J711" s="1">
        <v>0.20721200000000001</v>
      </c>
      <c r="K711" s="1">
        <v>0.181724</v>
      </c>
      <c r="L711" s="1"/>
    </row>
    <row r="712" spans="1:12" ht="14.4" x14ac:dyDescent="0.3">
      <c r="A712" s="1"/>
      <c r="B712" s="1" t="str">
        <f>ReportExtract4[[#This Row],[ReportId]]&amp;"_"&amp;ReportExtract4[[#This Row],[PeriodId]]&amp;"_"&amp;ReportExtract4[[#This Row],[MktDesc]]</f>
        <v>12_90_Drinking (Bars/Nightclubs)</v>
      </c>
      <c r="C712" s="1">
        <v>12</v>
      </c>
      <c r="D712" s="1">
        <v>90</v>
      </c>
      <c r="E712" s="1" t="s">
        <v>15</v>
      </c>
      <c r="F712" s="1">
        <v>5157.2307689999998</v>
      </c>
      <c r="G712" s="1">
        <v>47083140.361676</v>
      </c>
      <c r="H712" s="1">
        <v>389386.59145599999</v>
      </c>
      <c r="I712" s="1">
        <v>6.7175649999999996</v>
      </c>
      <c r="J712" s="1">
        <v>0.18435399999999999</v>
      </c>
      <c r="K712" s="1">
        <v>0.184248</v>
      </c>
      <c r="L712" s="1"/>
    </row>
    <row r="713" spans="1:12" ht="14.4" x14ac:dyDescent="0.3">
      <c r="A713" s="1"/>
      <c r="B713" s="1" t="str">
        <f>ReportExtract4[[#This Row],[ReportId]]&amp;"_"&amp;ReportExtract4[[#This Row],[PeriodId]]&amp;"_"&amp;ReportExtract4[[#This Row],[MktDesc]]</f>
        <v>12_90_Eating (Restaurants)</v>
      </c>
      <c r="C713" s="1">
        <v>12</v>
      </c>
      <c r="D713" s="1">
        <v>90</v>
      </c>
      <c r="E713" s="1" t="s">
        <v>16</v>
      </c>
      <c r="F713" s="1">
        <v>7428.6923070000003</v>
      </c>
      <c r="G713" s="1">
        <v>76170664.080216005</v>
      </c>
      <c r="H713" s="1">
        <v>643175.32335700002</v>
      </c>
      <c r="I713" s="1">
        <v>6.5793929999999996</v>
      </c>
      <c r="J713" s="1">
        <v>0.25009999999999999</v>
      </c>
      <c r="K713" s="1">
        <v>0.24118899999999999</v>
      </c>
      <c r="L713" s="1"/>
    </row>
    <row r="714" spans="1:12" ht="14.4" x14ac:dyDescent="0.3">
      <c r="A714" s="1"/>
      <c r="B714" s="1" t="str">
        <f>ReportExtract4[[#This Row],[ReportId]]&amp;"_"&amp;ReportExtract4[[#This Row],[PeriodId]]&amp;"_"&amp;ReportExtract4[[#This Row],[MktDesc]]</f>
        <v>12_90_Independent</v>
      </c>
      <c r="C714" s="1">
        <v>12</v>
      </c>
      <c r="D714" s="1">
        <v>90</v>
      </c>
      <c r="E714" s="1" t="s">
        <v>13</v>
      </c>
      <c r="F714" s="1">
        <v>10867.692306999999</v>
      </c>
      <c r="G714" s="1">
        <v>113299971.78144</v>
      </c>
      <c r="H714" s="1">
        <v>948104.19240599999</v>
      </c>
      <c r="I714" s="1">
        <v>6.6389779999999998</v>
      </c>
      <c r="J714" s="1">
        <v>0.237343</v>
      </c>
      <c r="K714" s="1">
        <v>0.23180000000000001</v>
      </c>
      <c r="L714" s="1"/>
    </row>
    <row r="715" spans="1:12" ht="14.4" x14ac:dyDescent="0.3">
      <c r="A715" s="1"/>
      <c r="B715" s="1" t="str">
        <f>ReportExtract4[[#This Row],[ReportId]]&amp;"_"&amp;ReportExtract4[[#This Row],[PeriodId]]&amp;"_"&amp;ReportExtract4[[#This Row],[MktDesc]]</f>
        <v>12_90_LOS ANGELES</v>
      </c>
      <c r="C715" s="1">
        <v>12</v>
      </c>
      <c r="D715" s="1">
        <v>90</v>
      </c>
      <c r="E715" s="1" t="s">
        <v>44</v>
      </c>
      <c r="F715" s="1">
        <v>272.69230700000003</v>
      </c>
      <c r="G715" s="1">
        <v>3251127.4914480001</v>
      </c>
      <c r="H715" s="1">
        <v>25828.229909000001</v>
      </c>
      <c r="I715" s="1">
        <v>6.9930529999999997</v>
      </c>
      <c r="J715" s="1">
        <v>0.20894299999999999</v>
      </c>
      <c r="K715" s="1">
        <v>0.20602500000000001</v>
      </c>
      <c r="L715" s="1"/>
    </row>
    <row r="716" spans="1:12" ht="14.4" x14ac:dyDescent="0.3">
      <c r="A716" s="1"/>
      <c r="B716" s="1" t="str">
        <f>ReportExtract4[[#This Row],[ReportId]]&amp;"_"&amp;ReportExtract4[[#This Row],[PeriodId]]&amp;"_"&amp;ReportExtract4[[#This Row],[MktDesc]]</f>
        <v>12_90_NEW YORK (DMA)</v>
      </c>
      <c r="C716" s="1">
        <v>12</v>
      </c>
      <c r="D716" s="1">
        <v>90</v>
      </c>
      <c r="E716" s="1" t="s">
        <v>72</v>
      </c>
      <c r="F716" s="1">
        <v>567.07692299999997</v>
      </c>
      <c r="G716" s="1">
        <v>3891635.9191640001</v>
      </c>
      <c r="H716" s="1">
        <v>32113.750689</v>
      </c>
      <c r="I716" s="1">
        <v>6.73238</v>
      </c>
      <c r="J716" s="1">
        <v>0.11537600000000001</v>
      </c>
      <c r="K716" s="1">
        <v>0.104765</v>
      </c>
      <c r="L716" s="1"/>
    </row>
    <row r="717" spans="1:12" ht="14.4" x14ac:dyDescent="0.3">
      <c r="A717" s="1"/>
      <c r="B717" s="1" t="str">
        <f>ReportExtract4[[#This Row],[ReportId]]&amp;"_"&amp;ReportExtract4[[#This Row],[PeriodId]]&amp;"_"&amp;ReportExtract4[[#This Row],[MktDesc]]</f>
        <v>12_90_Total US</v>
      </c>
      <c r="C717" s="1">
        <v>12</v>
      </c>
      <c r="D717" s="1">
        <v>90</v>
      </c>
      <c r="E717" s="1" t="s">
        <v>12</v>
      </c>
      <c r="F717" s="1">
        <v>12585.923075999999</v>
      </c>
      <c r="G717" s="1">
        <v>123253804.441892</v>
      </c>
      <c r="H717" s="1">
        <v>1032561.914813</v>
      </c>
      <c r="I717" s="1">
        <v>6.6314989999999998</v>
      </c>
      <c r="J717" s="1">
        <v>0.22045200000000001</v>
      </c>
      <c r="K717" s="1">
        <v>0.215722</v>
      </c>
      <c r="L717" s="1"/>
    </row>
    <row r="718" spans="1:12" ht="14.4" x14ac:dyDescent="0.3">
      <c r="A718" s="1"/>
      <c r="B718" s="1" t="str">
        <f>ReportExtract4[[#This Row],[ReportId]]&amp;"_"&amp;ReportExtract4[[#This Row],[PeriodId]]&amp;"_"&amp;ReportExtract4[[#This Row],[MktDesc]]</f>
        <v>12_103_BOSTON</v>
      </c>
      <c r="C718" s="1">
        <v>12</v>
      </c>
      <c r="D718" s="1">
        <v>103</v>
      </c>
      <c r="E718" s="1" t="s">
        <v>40</v>
      </c>
      <c r="F718" s="1">
        <v>254.384615</v>
      </c>
      <c r="G718" s="1">
        <v>2850363.54354</v>
      </c>
      <c r="H718" s="1">
        <v>25350.113047999999</v>
      </c>
      <c r="I718" s="1">
        <v>6.2466590000000002</v>
      </c>
      <c r="J718" s="1">
        <v>0.17607999999999999</v>
      </c>
      <c r="K718" s="1">
        <v>0.170601</v>
      </c>
      <c r="L718" s="1"/>
    </row>
    <row r="719" spans="1:12" ht="14.4" x14ac:dyDescent="0.3">
      <c r="A719" s="1"/>
      <c r="B719" s="1" t="str">
        <f>ReportExtract4[[#This Row],[ReportId]]&amp;"_"&amp;ReportExtract4[[#This Row],[PeriodId]]&amp;"_"&amp;ReportExtract4[[#This Row],[MktDesc]]</f>
        <v>12_103_Chain</v>
      </c>
      <c r="C719" s="1">
        <v>12</v>
      </c>
      <c r="D719" s="1">
        <v>103</v>
      </c>
      <c r="E719" s="1" t="s">
        <v>14</v>
      </c>
      <c r="F719" s="1">
        <v>1608.1538459999999</v>
      </c>
      <c r="G719" s="1">
        <v>7833241.4002719996</v>
      </c>
      <c r="H719" s="1">
        <v>71072.926733</v>
      </c>
      <c r="I719" s="1">
        <v>6.1230070000000003</v>
      </c>
      <c r="J719" s="1">
        <v>0.113986</v>
      </c>
      <c r="K719" s="1">
        <v>0.114478</v>
      </c>
      <c r="L719" s="1"/>
    </row>
    <row r="720" spans="1:12" ht="14.4" x14ac:dyDescent="0.3">
      <c r="A720" s="1"/>
      <c r="B720" s="1" t="str">
        <f>ReportExtract4[[#This Row],[ReportId]]&amp;"_"&amp;ReportExtract4[[#This Row],[PeriodId]]&amp;"_"&amp;ReportExtract4[[#This Row],[MktDesc]]</f>
        <v>12_103_CHICAGO</v>
      </c>
      <c r="C720" s="1">
        <v>12</v>
      </c>
      <c r="D720" s="1">
        <v>103</v>
      </c>
      <c r="E720" s="1" t="s">
        <v>41</v>
      </c>
      <c r="F720" s="1">
        <v>464.61538400000001</v>
      </c>
      <c r="G720" s="1">
        <v>5250021.0418079998</v>
      </c>
      <c r="H720" s="1">
        <v>42888.032138000002</v>
      </c>
      <c r="I720" s="1">
        <v>6.800681</v>
      </c>
      <c r="J720" s="1">
        <v>0.197601</v>
      </c>
      <c r="K720" s="1">
        <v>0.19899800000000001</v>
      </c>
      <c r="L720" s="1"/>
    </row>
    <row r="721" spans="1:12" ht="14.4" x14ac:dyDescent="0.3">
      <c r="A721" s="1"/>
      <c r="B721" s="1" t="str">
        <f>ReportExtract4[[#This Row],[ReportId]]&amp;"_"&amp;ReportExtract4[[#This Row],[PeriodId]]&amp;"_"&amp;ReportExtract4[[#This Row],[MktDesc]]</f>
        <v>12_103_DALLAS</v>
      </c>
      <c r="C721" s="1">
        <v>12</v>
      </c>
      <c r="D721" s="1">
        <v>103</v>
      </c>
      <c r="E721" s="1" t="s">
        <v>42</v>
      </c>
      <c r="F721" s="1">
        <v>250.92307600000001</v>
      </c>
      <c r="G721" s="1">
        <v>2173305.0375560001</v>
      </c>
      <c r="H721" s="1">
        <v>19387.746325</v>
      </c>
      <c r="I721" s="1">
        <v>6.2276020000000001</v>
      </c>
      <c r="J721" s="1">
        <v>0.24584800000000001</v>
      </c>
      <c r="K721" s="1">
        <v>0.24057700000000001</v>
      </c>
      <c r="L721" s="1"/>
    </row>
    <row r="722" spans="1:12" ht="14.4" x14ac:dyDescent="0.3">
      <c r="A722" s="1"/>
      <c r="B722" s="1" t="str">
        <f>ReportExtract4[[#This Row],[ReportId]]&amp;"_"&amp;ReportExtract4[[#This Row],[PeriodId]]&amp;"_"&amp;ReportExtract4[[#This Row],[MktDesc]]</f>
        <v>12_103_DENVER</v>
      </c>
      <c r="C722" s="1">
        <v>12</v>
      </c>
      <c r="D722" s="1">
        <v>103</v>
      </c>
      <c r="E722" s="1" t="s">
        <v>43</v>
      </c>
      <c r="F722" s="1">
        <v>158.92307600000001</v>
      </c>
      <c r="G722" s="1">
        <v>1592182.6033119999</v>
      </c>
      <c r="H722" s="1">
        <v>17632.721476999999</v>
      </c>
      <c r="I722" s="1">
        <v>5.016502</v>
      </c>
      <c r="J722" s="1">
        <v>0.21971299999999999</v>
      </c>
      <c r="K722" s="1">
        <v>0.19737399999999999</v>
      </c>
      <c r="L722" s="1"/>
    </row>
    <row r="723" spans="1:12" ht="14.4" x14ac:dyDescent="0.3">
      <c r="A723" s="1"/>
      <c r="B723" s="1" t="str">
        <f>ReportExtract4[[#This Row],[ReportId]]&amp;"_"&amp;ReportExtract4[[#This Row],[PeriodId]]&amp;"_"&amp;ReportExtract4[[#This Row],[MktDesc]]</f>
        <v>12_103_Drinking (Bars/Nightclubs)</v>
      </c>
      <c r="C723" s="1">
        <v>12</v>
      </c>
      <c r="D723" s="1">
        <v>103</v>
      </c>
      <c r="E723" s="1" t="s">
        <v>15</v>
      </c>
      <c r="F723" s="1">
        <v>5092.6153839999997</v>
      </c>
      <c r="G723" s="1">
        <v>40009682.908303998</v>
      </c>
      <c r="H723" s="1">
        <v>368413.44976500003</v>
      </c>
      <c r="I723" s="1">
        <v>6.0333300000000003</v>
      </c>
      <c r="J723" s="1">
        <v>0.18665699999999999</v>
      </c>
      <c r="K723" s="1">
        <v>0.18588499999999999</v>
      </c>
      <c r="L723" s="1"/>
    </row>
    <row r="724" spans="1:12" ht="14.4" x14ac:dyDescent="0.3">
      <c r="A724" s="1"/>
      <c r="B724" s="1" t="str">
        <f>ReportExtract4[[#This Row],[ReportId]]&amp;"_"&amp;ReportExtract4[[#This Row],[PeriodId]]&amp;"_"&amp;ReportExtract4[[#This Row],[MktDesc]]</f>
        <v>12_103_Eating (Restaurants)</v>
      </c>
      <c r="C724" s="1">
        <v>12</v>
      </c>
      <c r="D724" s="1">
        <v>103</v>
      </c>
      <c r="E724" s="1" t="s">
        <v>16</v>
      </c>
      <c r="F724" s="1">
        <v>7399.1538460000002</v>
      </c>
      <c r="G724" s="1">
        <v>65662756.537316002</v>
      </c>
      <c r="H724" s="1">
        <v>602516.18774299999</v>
      </c>
      <c r="I724" s="1">
        <v>6.054494</v>
      </c>
      <c r="J724" s="1">
        <v>0.25219999999999998</v>
      </c>
      <c r="K724" s="1">
        <v>0.245425</v>
      </c>
      <c r="L724" s="1"/>
    </row>
    <row r="725" spans="1:12" ht="14.4" x14ac:dyDescent="0.3">
      <c r="A725" s="1"/>
      <c r="B725" s="1" t="str">
        <f>ReportExtract4[[#This Row],[ReportId]]&amp;"_"&amp;ReportExtract4[[#This Row],[PeriodId]]&amp;"_"&amp;ReportExtract4[[#This Row],[MktDesc]]</f>
        <v>12_103_Independent</v>
      </c>
      <c r="C725" s="1">
        <v>12</v>
      </c>
      <c r="D725" s="1">
        <v>103</v>
      </c>
      <c r="E725" s="1" t="s">
        <v>13</v>
      </c>
      <c r="F725" s="1">
        <v>10883.615384000001</v>
      </c>
      <c r="G725" s="1">
        <v>97839198.045348004</v>
      </c>
      <c r="H725" s="1">
        <v>899856.71077500004</v>
      </c>
      <c r="I725" s="1">
        <v>6.0404179999999998</v>
      </c>
      <c r="J725" s="1">
        <v>0.24065</v>
      </c>
      <c r="K725" s="1">
        <v>0.236121</v>
      </c>
      <c r="L725" s="1"/>
    </row>
    <row r="726" spans="1:12" ht="14.4" x14ac:dyDescent="0.3">
      <c r="A726" s="1"/>
      <c r="B726" s="1" t="str">
        <f>ReportExtract4[[#This Row],[ReportId]]&amp;"_"&amp;ReportExtract4[[#This Row],[PeriodId]]&amp;"_"&amp;ReportExtract4[[#This Row],[MktDesc]]</f>
        <v>12_103_LOS ANGELES</v>
      </c>
      <c r="C726" s="1">
        <v>12</v>
      </c>
      <c r="D726" s="1">
        <v>103</v>
      </c>
      <c r="E726" s="1" t="s">
        <v>44</v>
      </c>
      <c r="F726" s="1">
        <v>281.53846099999998</v>
      </c>
      <c r="G726" s="1">
        <v>2459758.044768</v>
      </c>
      <c r="H726" s="1">
        <v>21154.319276999999</v>
      </c>
      <c r="I726" s="1">
        <v>6.4598259999999996</v>
      </c>
      <c r="J726" s="1">
        <v>0.23103899999999999</v>
      </c>
      <c r="K726" s="1">
        <v>0.226995</v>
      </c>
      <c r="L726" s="1"/>
    </row>
    <row r="727" spans="1:12" ht="14.4" x14ac:dyDescent="0.3">
      <c r="A727" s="1"/>
      <c r="B727" s="1" t="str">
        <f>ReportExtract4[[#This Row],[ReportId]]&amp;"_"&amp;ReportExtract4[[#This Row],[PeriodId]]&amp;"_"&amp;ReportExtract4[[#This Row],[MktDesc]]</f>
        <v>12_103_NEW YORK (DMA)</v>
      </c>
      <c r="C727" s="1">
        <v>12</v>
      </c>
      <c r="D727" s="1">
        <v>103</v>
      </c>
      <c r="E727" s="1" t="s">
        <v>72</v>
      </c>
      <c r="F727" s="1">
        <v>502.384615</v>
      </c>
      <c r="G727" s="1">
        <v>3101996.4474880002</v>
      </c>
      <c r="H727" s="1">
        <v>28644.909664999999</v>
      </c>
      <c r="I727" s="1">
        <v>6.0161870000000004</v>
      </c>
      <c r="J727" s="1">
        <v>0.11865000000000001</v>
      </c>
      <c r="K727" s="1">
        <v>0.107525</v>
      </c>
      <c r="L727" s="1"/>
    </row>
    <row r="728" spans="1:12" ht="14.4" x14ac:dyDescent="0.3">
      <c r="A728" s="1"/>
      <c r="B728" s="1" t="str">
        <f>ReportExtract4[[#This Row],[ReportId]]&amp;"_"&amp;ReportExtract4[[#This Row],[PeriodId]]&amp;"_"&amp;ReportExtract4[[#This Row],[MktDesc]]</f>
        <v>12_103_Total US</v>
      </c>
      <c r="C728" s="1">
        <v>12</v>
      </c>
      <c r="D728" s="1">
        <v>103</v>
      </c>
      <c r="E728" s="1" t="s">
        <v>12</v>
      </c>
      <c r="F728" s="1">
        <v>12491.76923</v>
      </c>
      <c r="G728" s="1">
        <v>105672439.44562</v>
      </c>
      <c r="H728" s="1">
        <v>970929.63750900002</v>
      </c>
      <c r="I728" s="1">
        <v>6.0464630000000001</v>
      </c>
      <c r="J728" s="1">
        <v>0.222548</v>
      </c>
      <c r="K728" s="1">
        <v>0.21887999999999999</v>
      </c>
      <c r="L728" s="1"/>
    </row>
    <row r="729" spans="1:12" ht="14.4" x14ac:dyDescent="0.3">
      <c r="A729" s="1"/>
      <c r="B729" s="1" t="str">
        <f>ReportExtract4[[#This Row],[ReportId]]&amp;"_"&amp;ReportExtract4[[#This Row],[PeriodId]]&amp;"_"&amp;ReportExtract4[[#This Row],[MktDesc]]</f>
        <v>13_40_BOSTON</v>
      </c>
      <c r="C729" s="1">
        <v>13</v>
      </c>
      <c r="D729" s="1">
        <v>40</v>
      </c>
      <c r="E729" s="1" t="s">
        <v>40</v>
      </c>
      <c r="F729" s="1">
        <v>1009</v>
      </c>
      <c r="G729" s="1">
        <v>1472821.5678399999</v>
      </c>
      <c r="H729" s="1">
        <v>11549.607856000001</v>
      </c>
      <c r="I729" s="1">
        <v>7.0845190000000002</v>
      </c>
      <c r="J729" s="1">
        <v>0.39731300000000003</v>
      </c>
      <c r="K729" s="1">
        <v>0.356904</v>
      </c>
      <c r="L729" s="1"/>
    </row>
    <row r="730" spans="1:12" ht="14.4" x14ac:dyDescent="0.3">
      <c r="A730" s="1"/>
      <c r="B730" s="1" t="str">
        <f>ReportExtract4[[#This Row],[ReportId]]&amp;"_"&amp;ReportExtract4[[#This Row],[PeriodId]]&amp;"_"&amp;ReportExtract4[[#This Row],[MktDesc]]</f>
        <v>13_40_Chain</v>
      </c>
      <c r="C730" s="1">
        <v>13</v>
      </c>
      <c r="D730" s="1">
        <v>40</v>
      </c>
      <c r="E730" s="1" t="s">
        <v>14</v>
      </c>
      <c r="F730" s="1">
        <v>8334.6666669999995</v>
      </c>
      <c r="G730" s="1">
        <v>14489912.781020001</v>
      </c>
      <c r="H730" s="1">
        <v>116289.007308</v>
      </c>
      <c r="I730" s="1">
        <v>6.9223660000000002</v>
      </c>
      <c r="J730" s="1">
        <v>0.73914299999999999</v>
      </c>
      <c r="K730" s="1">
        <v>0.72359300000000004</v>
      </c>
      <c r="L730" s="1"/>
    </row>
    <row r="731" spans="1:12" ht="14.4" x14ac:dyDescent="0.3">
      <c r="A731" s="1"/>
      <c r="B731" s="1" t="str">
        <f>ReportExtract4[[#This Row],[ReportId]]&amp;"_"&amp;ReportExtract4[[#This Row],[PeriodId]]&amp;"_"&amp;ReportExtract4[[#This Row],[MktDesc]]</f>
        <v>13_40_CHICAGO</v>
      </c>
      <c r="C731" s="1">
        <v>13</v>
      </c>
      <c r="D731" s="1">
        <v>40</v>
      </c>
      <c r="E731" s="1" t="s">
        <v>41</v>
      </c>
      <c r="F731" s="1">
        <v>915.33333300000004</v>
      </c>
      <c r="G731" s="1">
        <v>1999267.9622160001</v>
      </c>
      <c r="H731" s="1">
        <v>15424.589269</v>
      </c>
      <c r="I731" s="1">
        <v>7.2008679999999998</v>
      </c>
      <c r="J731" s="1">
        <v>0.30669200000000002</v>
      </c>
      <c r="K731" s="1">
        <v>0.28198200000000001</v>
      </c>
      <c r="L731" s="1"/>
    </row>
    <row r="732" spans="1:12" ht="14.4" x14ac:dyDescent="0.3">
      <c r="A732" s="1"/>
      <c r="B732" s="1" t="str">
        <f>ReportExtract4[[#This Row],[ReportId]]&amp;"_"&amp;ReportExtract4[[#This Row],[PeriodId]]&amp;"_"&amp;ReportExtract4[[#This Row],[MktDesc]]</f>
        <v>13_40_DALLAS</v>
      </c>
      <c r="C732" s="1">
        <v>13</v>
      </c>
      <c r="D732" s="1">
        <v>40</v>
      </c>
      <c r="E732" s="1" t="s">
        <v>42</v>
      </c>
      <c r="F732" s="1">
        <v>891</v>
      </c>
      <c r="G732" s="1">
        <v>1101376.3640079999</v>
      </c>
      <c r="H732" s="1">
        <v>7861.026288</v>
      </c>
      <c r="I732" s="1">
        <v>7.7836619999999996</v>
      </c>
      <c r="J732" s="1">
        <v>0.46242100000000003</v>
      </c>
      <c r="K732" s="1">
        <v>0.47221600000000002</v>
      </c>
      <c r="L732" s="1"/>
    </row>
    <row r="733" spans="1:12" ht="14.4" x14ac:dyDescent="0.3">
      <c r="A733" s="1"/>
      <c r="B733" s="1" t="str">
        <f>ReportExtract4[[#This Row],[ReportId]]&amp;"_"&amp;ReportExtract4[[#This Row],[PeriodId]]&amp;"_"&amp;ReportExtract4[[#This Row],[MktDesc]]</f>
        <v>13_40_DENVER</v>
      </c>
      <c r="C733" s="1">
        <v>13</v>
      </c>
      <c r="D733" s="1">
        <v>40</v>
      </c>
      <c r="E733" s="1" t="s">
        <v>43</v>
      </c>
      <c r="F733" s="1">
        <v>678.66666699999996</v>
      </c>
      <c r="G733" s="1">
        <v>1446008.111916</v>
      </c>
      <c r="H733" s="1">
        <v>10846.800556</v>
      </c>
      <c r="I733" s="1">
        <v>7.4062190000000001</v>
      </c>
      <c r="J733" s="1">
        <v>0.60307599999999995</v>
      </c>
      <c r="K733" s="1">
        <v>0.61178900000000003</v>
      </c>
      <c r="L733" s="1"/>
    </row>
    <row r="734" spans="1:12" ht="14.4" x14ac:dyDescent="0.3">
      <c r="A734" s="1"/>
      <c r="B734" s="1" t="str">
        <f>ReportExtract4[[#This Row],[ReportId]]&amp;"_"&amp;ReportExtract4[[#This Row],[PeriodId]]&amp;"_"&amp;ReportExtract4[[#This Row],[MktDesc]]</f>
        <v>13_40_Drinking (Bars/Nightclubs)</v>
      </c>
      <c r="C734" s="1">
        <v>13</v>
      </c>
      <c r="D734" s="1">
        <v>40</v>
      </c>
      <c r="E734" s="1" t="s">
        <v>15</v>
      </c>
      <c r="F734" s="1">
        <v>16318</v>
      </c>
      <c r="G734" s="1">
        <v>27946915.758496001</v>
      </c>
      <c r="H734" s="1">
        <v>220431.13424099999</v>
      </c>
      <c r="I734" s="1">
        <v>7.0434979999999996</v>
      </c>
      <c r="J734" s="1">
        <v>0.43736399999999998</v>
      </c>
      <c r="K734" s="1">
        <v>0.42625999999999997</v>
      </c>
      <c r="L734" s="1"/>
    </row>
    <row r="735" spans="1:12" ht="14.4" x14ac:dyDescent="0.3">
      <c r="A735" s="1"/>
      <c r="B735" s="1" t="str">
        <f>ReportExtract4[[#This Row],[ReportId]]&amp;"_"&amp;ReportExtract4[[#This Row],[PeriodId]]&amp;"_"&amp;ReportExtract4[[#This Row],[MktDesc]]</f>
        <v>13_40_Eating (Restaurants)</v>
      </c>
      <c r="C735" s="1">
        <v>13</v>
      </c>
      <c r="D735" s="1">
        <v>40</v>
      </c>
      <c r="E735" s="1" t="s">
        <v>16</v>
      </c>
      <c r="F735" s="1">
        <v>17142</v>
      </c>
      <c r="G735" s="1">
        <v>27505100.394644</v>
      </c>
      <c r="H735" s="1">
        <v>216330.71020500001</v>
      </c>
      <c r="I735" s="1">
        <v>7.063542</v>
      </c>
      <c r="J735" s="1">
        <v>0.52314499999999997</v>
      </c>
      <c r="K735" s="1">
        <v>0.50186799999999998</v>
      </c>
      <c r="L735" s="1"/>
    </row>
    <row r="736" spans="1:12" ht="14.4" x14ac:dyDescent="0.3">
      <c r="A736" s="1"/>
      <c r="B736" s="1" t="str">
        <f>ReportExtract4[[#This Row],[ReportId]]&amp;"_"&amp;ReportExtract4[[#This Row],[PeriodId]]&amp;"_"&amp;ReportExtract4[[#This Row],[MktDesc]]</f>
        <v>13_40_Independent</v>
      </c>
      <c r="C736" s="1">
        <v>13</v>
      </c>
      <c r="D736" s="1">
        <v>40</v>
      </c>
      <c r="E736" s="1" t="s">
        <v>13</v>
      </c>
      <c r="F736" s="1">
        <v>25125.333332999999</v>
      </c>
      <c r="G736" s="1">
        <v>40962103.37212</v>
      </c>
      <c r="H736" s="1">
        <v>320472.83713699999</v>
      </c>
      <c r="I736" s="1">
        <v>7.1009830000000003</v>
      </c>
      <c r="J736" s="1">
        <v>0.42157</v>
      </c>
      <c r="K736" s="1">
        <v>0.40821800000000003</v>
      </c>
      <c r="L736" s="1"/>
    </row>
    <row r="737" spans="1:12" ht="14.4" x14ac:dyDescent="0.3">
      <c r="A737" s="1"/>
      <c r="B737" s="1" t="str">
        <f>ReportExtract4[[#This Row],[ReportId]]&amp;"_"&amp;ReportExtract4[[#This Row],[PeriodId]]&amp;"_"&amp;ReportExtract4[[#This Row],[MktDesc]]</f>
        <v>13_40_LOS ANGELES</v>
      </c>
      <c r="C737" s="1">
        <v>13</v>
      </c>
      <c r="D737" s="1">
        <v>40</v>
      </c>
      <c r="E737" s="1" t="s">
        <v>44</v>
      </c>
      <c r="F737" s="1">
        <v>764</v>
      </c>
      <c r="G737" s="1">
        <v>1410916.1483440001</v>
      </c>
      <c r="H737" s="1">
        <v>10435.81436</v>
      </c>
      <c r="I737" s="1">
        <v>7.5110789999999996</v>
      </c>
      <c r="J737" s="1">
        <v>0.41559200000000002</v>
      </c>
      <c r="K737" s="1">
        <v>0.41067999999999999</v>
      </c>
      <c r="L737" s="1"/>
    </row>
    <row r="738" spans="1:12" ht="14.4" x14ac:dyDescent="0.3">
      <c r="A738" s="1"/>
      <c r="B738" s="1" t="str">
        <f>ReportExtract4[[#This Row],[ReportId]]&amp;"_"&amp;ReportExtract4[[#This Row],[PeriodId]]&amp;"_"&amp;ReportExtract4[[#This Row],[MktDesc]]</f>
        <v>13_40_NEW YORK (DMA)</v>
      </c>
      <c r="C738" s="1">
        <v>13</v>
      </c>
      <c r="D738" s="1">
        <v>40</v>
      </c>
      <c r="E738" s="1" t="s">
        <v>72</v>
      </c>
      <c r="F738" s="1">
        <v>1205.666667</v>
      </c>
      <c r="G738" s="1">
        <v>2950828.366068</v>
      </c>
      <c r="H738" s="1">
        <v>22034.253406</v>
      </c>
      <c r="I738" s="1">
        <v>7.4400019999999998</v>
      </c>
      <c r="J738" s="1">
        <v>0.38375799999999999</v>
      </c>
      <c r="K738" s="1">
        <v>0.35698200000000002</v>
      </c>
      <c r="L738" s="1"/>
    </row>
    <row r="739" spans="1:12" ht="14.4" x14ac:dyDescent="0.3">
      <c r="A739" s="1"/>
      <c r="B739" s="1" t="str">
        <f>ReportExtract4[[#This Row],[ReportId]]&amp;"_"&amp;ReportExtract4[[#This Row],[PeriodId]]&amp;"_"&amp;ReportExtract4[[#This Row],[MktDesc]]</f>
        <v>13_40_Total US</v>
      </c>
      <c r="C739" s="1">
        <v>13</v>
      </c>
      <c r="D739" s="1">
        <v>40</v>
      </c>
      <c r="E739" s="1" t="s">
        <v>12</v>
      </c>
      <c r="F739" s="1">
        <v>33460</v>
      </c>
      <c r="G739" s="1">
        <v>55452016.153140001</v>
      </c>
      <c r="H739" s="1">
        <v>436761.844446</v>
      </c>
      <c r="I739" s="1">
        <v>7.053426</v>
      </c>
      <c r="J739" s="1">
        <v>0.47602499999999998</v>
      </c>
      <c r="K739" s="1">
        <v>0.46068500000000001</v>
      </c>
      <c r="L739" s="1"/>
    </row>
    <row r="740" spans="1:12" ht="14.4" x14ac:dyDescent="0.3">
      <c r="A740" s="1"/>
      <c r="B740" s="1" t="str">
        <f>ReportExtract4[[#This Row],[ReportId]]&amp;"_"&amp;ReportExtract4[[#This Row],[PeriodId]]&amp;"_"&amp;ReportExtract4[[#This Row],[MktDesc]]</f>
        <v>13_53_BOSTON</v>
      </c>
      <c r="C740" s="1">
        <v>13</v>
      </c>
      <c r="D740" s="1">
        <v>53</v>
      </c>
      <c r="E740" s="1" t="s">
        <v>40</v>
      </c>
      <c r="F740" s="1">
        <v>992</v>
      </c>
      <c r="G740" s="1">
        <v>1687618.208324</v>
      </c>
      <c r="H740" s="1">
        <v>13628.141125</v>
      </c>
      <c r="I740" s="1">
        <v>6.8796290000000004</v>
      </c>
      <c r="J740" s="1">
        <v>0.43412400000000001</v>
      </c>
      <c r="K740" s="1">
        <v>0.39763599999999999</v>
      </c>
      <c r="L740" s="1"/>
    </row>
    <row r="741" spans="1:12" ht="14.4" x14ac:dyDescent="0.3">
      <c r="A741" s="1"/>
      <c r="B741" s="1" t="str">
        <f>ReportExtract4[[#This Row],[ReportId]]&amp;"_"&amp;ReportExtract4[[#This Row],[PeriodId]]&amp;"_"&amp;ReportExtract4[[#This Row],[MktDesc]]</f>
        <v>13_53_Chain</v>
      </c>
      <c r="C741" s="1">
        <v>13</v>
      </c>
      <c r="D741" s="1">
        <v>53</v>
      </c>
      <c r="E741" s="1" t="s">
        <v>14</v>
      </c>
      <c r="F741" s="1">
        <v>7125</v>
      </c>
      <c r="G741" s="1">
        <v>13714724.439495999</v>
      </c>
      <c r="H741" s="1">
        <v>110682.528313</v>
      </c>
      <c r="I741" s="1">
        <v>6.883915</v>
      </c>
      <c r="J741" s="1">
        <v>0.66786500000000004</v>
      </c>
      <c r="K741" s="1">
        <v>0.65896299999999997</v>
      </c>
      <c r="L741" s="1"/>
    </row>
    <row r="742" spans="1:12" ht="14.4" x14ac:dyDescent="0.3">
      <c r="A742" s="1"/>
      <c r="B742" s="1" t="str">
        <f>ReportExtract4[[#This Row],[ReportId]]&amp;"_"&amp;ReportExtract4[[#This Row],[PeriodId]]&amp;"_"&amp;ReportExtract4[[#This Row],[MktDesc]]</f>
        <v>13_53_CHICAGO</v>
      </c>
      <c r="C742" s="1">
        <v>13</v>
      </c>
      <c r="D742" s="1">
        <v>53</v>
      </c>
      <c r="E742" s="1" t="s">
        <v>41</v>
      </c>
      <c r="F742" s="1">
        <v>892</v>
      </c>
      <c r="G742" s="1">
        <v>1741524.5259159999</v>
      </c>
      <c r="H742" s="1">
        <v>13700.674693999999</v>
      </c>
      <c r="I742" s="1">
        <v>7.061795</v>
      </c>
      <c r="J742" s="1">
        <v>0.27360299999999999</v>
      </c>
      <c r="K742" s="1">
        <v>0.25767499999999999</v>
      </c>
      <c r="L742" s="1"/>
    </row>
    <row r="743" spans="1:12" ht="14.4" x14ac:dyDescent="0.3">
      <c r="A743" s="1"/>
      <c r="B743" s="1" t="str">
        <f>ReportExtract4[[#This Row],[ReportId]]&amp;"_"&amp;ReportExtract4[[#This Row],[PeriodId]]&amp;"_"&amp;ReportExtract4[[#This Row],[MktDesc]]</f>
        <v>13_53_DALLAS</v>
      </c>
      <c r="C743" s="1">
        <v>13</v>
      </c>
      <c r="D743" s="1">
        <v>53</v>
      </c>
      <c r="E743" s="1" t="s">
        <v>42</v>
      </c>
      <c r="F743" s="1">
        <v>522.66666699999996</v>
      </c>
      <c r="G743" s="1">
        <v>1275379.629072</v>
      </c>
      <c r="H743" s="1">
        <v>9234.8362180000004</v>
      </c>
      <c r="I743" s="1">
        <v>7.6725149999999998</v>
      </c>
      <c r="J743" s="1">
        <v>0.50194700000000003</v>
      </c>
      <c r="K743" s="1">
        <v>0.51742600000000005</v>
      </c>
      <c r="L743" s="1"/>
    </row>
    <row r="744" spans="1:12" ht="14.4" x14ac:dyDescent="0.3">
      <c r="A744" s="1"/>
      <c r="B744" s="1" t="str">
        <f>ReportExtract4[[#This Row],[ReportId]]&amp;"_"&amp;ReportExtract4[[#This Row],[PeriodId]]&amp;"_"&amp;ReportExtract4[[#This Row],[MktDesc]]</f>
        <v>13_53_DENVER</v>
      </c>
      <c r="C744" s="1">
        <v>13</v>
      </c>
      <c r="D744" s="1">
        <v>53</v>
      </c>
      <c r="E744" s="1" t="s">
        <v>43</v>
      </c>
      <c r="F744" s="1">
        <v>641.66666699999996</v>
      </c>
      <c r="G744" s="1">
        <v>1405675.1114040001</v>
      </c>
      <c r="H744" s="1">
        <v>10688.437033</v>
      </c>
      <c r="I744" s="1">
        <v>7.3063120000000001</v>
      </c>
      <c r="J744" s="1">
        <v>0.61589499999999997</v>
      </c>
      <c r="K744" s="1">
        <v>0.64140699999999995</v>
      </c>
      <c r="L744" s="1"/>
    </row>
    <row r="745" spans="1:12" ht="14.4" x14ac:dyDescent="0.3">
      <c r="A745" s="1"/>
      <c r="B745" s="1" t="str">
        <f>ReportExtract4[[#This Row],[ReportId]]&amp;"_"&amp;ReportExtract4[[#This Row],[PeriodId]]&amp;"_"&amp;ReportExtract4[[#This Row],[MktDesc]]</f>
        <v>13_53_Drinking (Bars/Nightclubs)</v>
      </c>
      <c r="C745" s="1">
        <v>13</v>
      </c>
      <c r="D745" s="1">
        <v>53</v>
      </c>
      <c r="E745" s="1" t="s">
        <v>15</v>
      </c>
      <c r="F745" s="1">
        <v>14892.666667</v>
      </c>
      <c r="G745" s="1">
        <v>30081247.206772</v>
      </c>
      <c r="H745" s="1">
        <v>242799.51768399999</v>
      </c>
      <c r="I745" s="1">
        <v>6.8829640000000003</v>
      </c>
      <c r="J745" s="1">
        <v>0.53107599999999999</v>
      </c>
      <c r="K745" s="1">
        <v>0.51974799999999999</v>
      </c>
      <c r="L745" s="1"/>
    </row>
    <row r="746" spans="1:12" ht="14.4" x14ac:dyDescent="0.3">
      <c r="A746" s="1"/>
      <c r="B746" s="1" t="str">
        <f>ReportExtract4[[#This Row],[ReportId]]&amp;"_"&amp;ReportExtract4[[#This Row],[PeriodId]]&amp;"_"&amp;ReportExtract4[[#This Row],[MktDesc]]</f>
        <v>13_53_Eating (Restaurants)</v>
      </c>
      <c r="C746" s="1">
        <v>13</v>
      </c>
      <c r="D746" s="1">
        <v>53</v>
      </c>
      <c r="E746" s="1" t="s">
        <v>16</v>
      </c>
      <c r="F746" s="1">
        <v>15782.666667</v>
      </c>
      <c r="G746" s="1">
        <v>27522088.780248001</v>
      </c>
      <c r="H746" s="1">
        <v>219595.09333</v>
      </c>
      <c r="I746" s="1">
        <v>6.9628370000000004</v>
      </c>
      <c r="J746" s="1">
        <v>0.40008899999999997</v>
      </c>
      <c r="K746" s="1">
        <v>0.38959199999999999</v>
      </c>
      <c r="L746" s="1"/>
    </row>
    <row r="747" spans="1:12" ht="14.4" x14ac:dyDescent="0.3">
      <c r="A747" s="1"/>
      <c r="B747" s="1" t="str">
        <f>ReportExtract4[[#This Row],[ReportId]]&amp;"_"&amp;ReportExtract4[[#This Row],[PeriodId]]&amp;"_"&amp;ReportExtract4[[#This Row],[MktDesc]]</f>
        <v>13_53_Independent</v>
      </c>
      <c r="C747" s="1">
        <v>13</v>
      </c>
      <c r="D747" s="1">
        <v>53</v>
      </c>
      <c r="E747" s="1" t="s">
        <v>13</v>
      </c>
      <c r="F747" s="1">
        <v>23550.333332999999</v>
      </c>
      <c r="G747" s="1">
        <v>43888611.547523998</v>
      </c>
      <c r="H747" s="1">
        <v>351712.08270199999</v>
      </c>
      <c r="I747" s="1">
        <v>6.9325340000000004</v>
      </c>
      <c r="J747" s="1">
        <v>0.418543</v>
      </c>
      <c r="K747" s="1">
        <v>0.40748000000000001</v>
      </c>
      <c r="L747" s="1"/>
    </row>
    <row r="748" spans="1:12" ht="14.4" x14ac:dyDescent="0.3">
      <c r="A748" s="1"/>
      <c r="B748" s="1" t="str">
        <f>ReportExtract4[[#This Row],[ReportId]]&amp;"_"&amp;ReportExtract4[[#This Row],[PeriodId]]&amp;"_"&amp;ReportExtract4[[#This Row],[MktDesc]]</f>
        <v>13_53_LOS ANGELES</v>
      </c>
      <c r="C748" s="1">
        <v>13</v>
      </c>
      <c r="D748" s="1">
        <v>53</v>
      </c>
      <c r="E748" s="1" t="s">
        <v>44</v>
      </c>
      <c r="F748" s="1">
        <v>750.33333300000004</v>
      </c>
      <c r="G748" s="1">
        <v>1515831.771404</v>
      </c>
      <c r="H748" s="1">
        <v>11602.265563000001</v>
      </c>
      <c r="I748" s="1">
        <v>7.2583130000000002</v>
      </c>
      <c r="J748" s="1">
        <v>0.43352600000000002</v>
      </c>
      <c r="K748" s="1">
        <v>0.42505300000000001</v>
      </c>
      <c r="L748" s="1"/>
    </row>
    <row r="749" spans="1:12" ht="14.4" x14ac:dyDescent="0.3">
      <c r="A749" s="1"/>
      <c r="B749" s="1" t="str">
        <f>ReportExtract4[[#This Row],[ReportId]]&amp;"_"&amp;ReportExtract4[[#This Row],[PeriodId]]&amp;"_"&amp;ReportExtract4[[#This Row],[MktDesc]]</f>
        <v>13_53_NEW YORK (DMA)</v>
      </c>
      <c r="C749" s="1">
        <v>13</v>
      </c>
      <c r="D749" s="1">
        <v>53</v>
      </c>
      <c r="E749" s="1" t="s">
        <v>72</v>
      </c>
      <c r="F749" s="1">
        <v>1053.666667</v>
      </c>
      <c r="G749" s="1">
        <v>3127435.9161640001</v>
      </c>
      <c r="H749" s="1">
        <v>24675.026000000002</v>
      </c>
      <c r="I749" s="1">
        <v>7.0413880000000004</v>
      </c>
      <c r="J749" s="1">
        <v>0.38836599999999999</v>
      </c>
      <c r="K749" s="1">
        <v>0.35458400000000001</v>
      </c>
      <c r="L749" s="1"/>
    </row>
    <row r="750" spans="1:12" ht="14.4" x14ac:dyDescent="0.3">
      <c r="A750" s="1"/>
      <c r="B750" s="1" t="str">
        <f>ReportExtract4[[#This Row],[ReportId]]&amp;"_"&amp;ReportExtract4[[#This Row],[PeriodId]]&amp;"_"&amp;ReportExtract4[[#This Row],[MktDesc]]</f>
        <v>13_53_Total US</v>
      </c>
      <c r="C750" s="1">
        <v>13</v>
      </c>
      <c r="D750" s="1">
        <v>53</v>
      </c>
      <c r="E750" s="1" t="s">
        <v>12</v>
      </c>
      <c r="F750" s="1">
        <v>30675.333332999999</v>
      </c>
      <c r="G750" s="1">
        <v>57603335.987020001</v>
      </c>
      <c r="H750" s="1">
        <v>462394.61101499997</v>
      </c>
      <c r="I750" s="1">
        <v>6.9208959999999999</v>
      </c>
      <c r="J750" s="1">
        <v>0.45961400000000002</v>
      </c>
      <c r="K750" s="1">
        <v>0.44820500000000002</v>
      </c>
      <c r="L750" s="1"/>
    </row>
    <row r="751" spans="1:12" ht="14.4" x14ac:dyDescent="0.3">
      <c r="A751" s="1"/>
      <c r="B751" s="1" t="str">
        <f>ReportExtract4[[#This Row],[ReportId]]&amp;"_"&amp;ReportExtract4[[#This Row],[PeriodId]]&amp;"_"&amp;ReportExtract4[[#This Row],[MktDesc]]</f>
        <v>13_66_BOSTON</v>
      </c>
      <c r="C751" s="1">
        <v>13</v>
      </c>
      <c r="D751" s="1">
        <v>66</v>
      </c>
      <c r="E751" s="1" t="s">
        <v>40</v>
      </c>
      <c r="F751" s="1">
        <v>1045.333333</v>
      </c>
      <c r="G751" s="1">
        <v>2006322.1264</v>
      </c>
      <c r="H751" s="1">
        <v>18526.158481999999</v>
      </c>
      <c r="I751" s="1">
        <v>6.0164840000000002</v>
      </c>
      <c r="J751" s="1">
        <v>0.46313700000000002</v>
      </c>
      <c r="K751" s="1">
        <v>0.43065900000000001</v>
      </c>
      <c r="L751" s="1"/>
    </row>
    <row r="752" spans="1:12" ht="14.4" x14ac:dyDescent="0.3">
      <c r="A752" s="1"/>
      <c r="B752" s="1" t="str">
        <f>ReportExtract4[[#This Row],[ReportId]]&amp;"_"&amp;ReportExtract4[[#This Row],[PeriodId]]&amp;"_"&amp;ReportExtract4[[#This Row],[MktDesc]]</f>
        <v>13_66_Chain</v>
      </c>
      <c r="C752" s="1">
        <v>13</v>
      </c>
      <c r="D752" s="1">
        <v>66</v>
      </c>
      <c r="E752" s="1" t="s">
        <v>14</v>
      </c>
      <c r="F752" s="1">
        <v>7629.6666670000004</v>
      </c>
      <c r="G752" s="1">
        <v>13109687.493384</v>
      </c>
      <c r="H752" s="1">
        <v>121073.515388</v>
      </c>
      <c r="I752" s="1">
        <v>6.015485</v>
      </c>
      <c r="J752" s="1">
        <v>0.749058</v>
      </c>
      <c r="K752" s="1">
        <v>0.73807599999999995</v>
      </c>
      <c r="L752" s="1"/>
    </row>
    <row r="753" spans="1:12" ht="14.4" x14ac:dyDescent="0.3">
      <c r="A753" s="1"/>
      <c r="B753" s="1" t="str">
        <f>ReportExtract4[[#This Row],[ReportId]]&amp;"_"&amp;ReportExtract4[[#This Row],[PeriodId]]&amp;"_"&amp;ReportExtract4[[#This Row],[MktDesc]]</f>
        <v>13_66_CHICAGO</v>
      </c>
      <c r="C753" s="1">
        <v>13</v>
      </c>
      <c r="D753" s="1">
        <v>66</v>
      </c>
      <c r="E753" s="1" t="s">
        <v>41</v>
      </c>
      <c r="F753" s="1">
        <v>886.33333300000004</v>
      </c>
      <c r="G753" s="1">
        <v>1833787.00052</v>
      </c>
      <c r="H753" s="1">
        <v>15737.347211</v>
      </c>
      <c r="I753" s="1">
        <v>6.4735849999999999</v>
      </c>
      <c r="J753" s="1">
        <v>0.294207</v>
      </c>
      <c r="K753" s="1">
        <v>0.275953</v>
      </c>
      <c r="L753" s="1"/>
    </row>
    <row r="754" spans="1:12" ht="14.4" x14ac:dyDescent="0.3">
      <c r="A754" s="1"/>
      <c r="B754" s="1" t="str">
        <f>ReportExtract4[[#This Row],[ReportId]]&amp;"_"&amp;ReportExtract4[[#This Row],[PeriodId]]&amp;"_"&amp;ReportExtract4[[#This Row],[MktDesc]]</f>
        <v>13_66_DALLAS</v>
      </c>
      <c r="C754" s="1">
        <v>13</v>
      </c>
      <c r="D754" s="1">
        <v>66</v>
      </c>
      <c r="E754" s="1" t="s">
        <v>42</v>
      </c>
      <c r="F754" s="1">
        <v>512</v>
      </c>
      <c r="G754" s="1">
        <v>1202651.5917720001</v>
      </c>
      <c r="H754" s="1">
        <v>10297.186535999999</v>
      </c>
      <c r="I754" s="1">
        <v>6.4885659999999996</v>
      </c>
      <c r="J754" s="1">
        <v>0.50972399999999995</v>
      </c>
      <c r="K754" s="1">
        <v>0.51806099999999999</v>
      </c>
      <c r="L754" s="1"/>
    </row>
    <row r="755" spans="1:12" ht="14.4" x14ac:dyDescent="0.3">
      <c r="A755" s="1"/>
      <c r="B755" s="1" t="str">
        <f>ReportExtract4[[#This Row],[ReportId]]&amp;"_"&amp;ReportExtract4[[#This Row],[PeriodId]]&amp;"_"&amp;ReportExtract4[[#This Row],[MktDesc]]</f>
        <v>13_66_DENVER</v>
      </c>
      <c r="C755" s="1">
        <v>13</v>
      </c>
      <c r="D755" s="1">
        <v>66</v>
      </c>
      <c r="E755" s="1" t="s">
        <v>43</v>
      </c>
      <c r="F755" s="1">
        <v>615.33333300000004</v>
      </c>
      <c r="G755" s="1">
        <v>1272741.8656880001</v>
      </c>
      <c r="H755" s="1">
        <v>11404.92626</v>
      </c>
      <c r="I755" s="1">
        <v>6.1997660000000003</v>
      </c>
      <c r="J755" s="1">
        <v>0.57474400000000003</v>
      </c>
      <c r="K755" s="1">
        <v>0.62046900000000005</v>
      </c>
      <c r="L755" s="1"/>
    </row>
    <row r="756" spans="1:12" ht="14.4" x14ac:dyDescent="0.3">
      <c r="A756" s="1"/>
      <c r="B756" s="1" t="str">
        <f>ReportExtract4[[#This Row],[ReportId]]&amp;"_"&amp;ReportExtract4[[#This Row],[PeriodId]]&amp;"_"&amp;ReportExtract4[[#This Row],[MktDesc]]</f>
        <v>13_66_Drinking (Bars/Nightclubs)</v>
      </c>
      <c r="C756" s="1">
        <v>13</v>
      </c>
      <c r="D756" s="1">
        <v>66</v>
      </c>
      <c r="E756" s="1" t="s">
        <v>15</v>
      </c>
      <c r="F756" s="1">
        <v>15338.666667</v>
      </c>
      <c r="G756" s="1">
        <v>29940849.596708</v>
      </c>
      <c r="H756" s="1">
        <v>279696.41941799998</v>
      </c>
      <c r="I756" s="1">
        <v>5.9470919999999996</v>
      </c>
      <c r="J756" s="1">
        <v>0.56109600000000004</v>
      </c>
      <c r="K756" s="1">
        <v>0.54347299999999998</v>
      </c>
      <c r="L756" s="1"/>
    </row>
    <row r="757" spans="1:12" ht="14.4" x14ac:dyDescent="0.3">
      <c r="A757" s="1"/>
      <c r="B757" s="1" t="str">
        <f>ReportExtract4[[#This Row],[ReportId]]&amp;"_"&amp;ReportExtract4[[#This Row],[PeriodId]]&amp;"_"&amp;ReportExtract4[[#This Row],[MktDesc]]</f>
        <v>13_66_Eating (Restaurants)</v>
      </c>
      <c r="C757" s="1">
        <v>13</v>
      </c>
      <c r="D757" s="1">
        <v>66</v>
      </c>
      <c r="E757" s="1" t="s">
        <v>16</v>
      </c>
      <c r="F757" s="1">
        <v>16918.666667000001</v>
      </c>
      <c r="G757" s="1">
        <v>26651410.600728001</v>
      </c>
      <c r="H757" s="1">
        <v>243676.06901800001</v>
      </c>
      <c r="I757" s="1">
        <v>6.076238</v>
      </c>
      <c r="J757" s="1">
        <v>0.41231800000000002</v>
      </c>
      <c r="K757" s="1">
        <v>0.398756</v>
      </c>
      <c r="L757" s="1"/>
    </row>
    <row r="758" spans="1:12" ht="14.4" x14ac:dyDescent="0.3">
      <c r="A758" s="1"/>
      <c r="B758" s="1" t="str">
        <f>ReportExtract4[[#This Row],[ReportId]]&amp;"_"&amp;ReportExtract4[[#This Row],[PeriodId]]&amp;"_"&amp;ReportExtract4[[#This Row],[MktDesc]]</f>
        <v>13_66_Independent</v>
      </c>
      <c r="C758" s="1">
        <v>13</v>
      </c>
      <c r="D758" s="1">
        <v>66</v>
      </c>
      <c r="E758" s="1" t="s">
        <v>13</v>
      </c>
      <c r="F758" s="1">
        <v>24627.666667000001</v>
      </c>
      <c r="G758" s="1">
        <v>43482572.704052001</v>
      </c>
      <c r="H758" s="1">
        <v>402298.97304900002</v>
      </c>
      <c r="I758" s="1">
        <v>6.004734</v>
      </c>
      <c r="J758" s="1">
        <v>0.433587</v>
      </c>
      <c r="K758" s="1">
        <v>0.417435</v>
      </c>
      <c r="L758" s="1"/>
    </row>
    <row r="759" spans="1:12" ht="14.4" x14ac:dyDescent="0.3">
      <c r="A759" s="1"/>
      <c r="B759" s="1" t="str">
        <f>ReportExtract4[[#This Row],[ReportId]]&amp;"_"&amp;ReportExtract4[[#This Row],[PeriodId]]&amp;"_"&amp;ReportExtract4[[#This Row],[MktDesc]]</f>
        <v>13_66_LOS ANGELES</v>
      </c>
      <c r="C759" s="1">
        <v>13</v>
      </c>
      <c r="D759" s="1">
        <v>66</v>
      </c>
      <c r="E759" s="1" t="s">
        <v>44</v>
      </c>
      <c r="F759" s="1">
        <v>758</v>
      </c>
      <c r="G759" s="1">
        <v>1213775.6443400001</v>
      </c>
      <c r="H759" s="1">
        <v>10666.965182</v>
      </c>
      <c r="I759" s="1">
        <v>6.3215709999999996</v>
      </c>
      <c r="J759" s="1">
        <v>0.41500999999999999</v>
      </c>
      <c r="K759" s="1">
        <v>0.398866</v>
      </c>
      <c r="L759" s="1"/>
    </row>
    <row r="760" spans="1:12" ht="14.4" x14ac:dyDescent="0.3">
      <c r="A760" s="1"/>
      <c r="B760" s="1" t="str">
        <f>ReportExtract4[[#This Row],[ReportId]]&amp;"_"&amp;ReportExtract4[[#This Row],[PeriodId]]&amp;"_"&amp;ReportExtract4[[#This Row],[MktDesc]]</f>
        <v>13_66_NEW YORK (DMA)</v>
      </c>
      <c r="C760" s="1">
        <v>13</v>
      </c>
      <c r="D760" s="1">
        <v>66</v>
      </c>
      <c r="E760" s="1" t="s">
        <v>72</v>
      </c>
      <c r="F760" s="1">
        <v>1121.666667</v>
      </c>
      <c r="G760" s="1">
        <v>2868981.9006599998</v>
      </c>
      <c r="H760" s="1">
        <v>26200.600465</v>
      </c>
      <c r="I760" s="1">
        <v>6.083367</v>
      </c>
      <c r="J760" s="1">
        <v>0.40944199999999997</v>
      </c>
      <c r="K760" s="1">
        <v>0.37065700000000001</v>
      </c>
      <c r="L760" s="1"/>
    </row>
    <row r="761" spans="1:12" ht="14.4" x14ac:dyDescent="0.3">
      <c r="A761" s="1"/>
      <c r="B761" s="1" t="str">
        <f>ReportExtract4[[#This Row],[ReportId]]&amp;"_"&amp;ReportExtract4[[#This Row],[PeriodId]]&amp;"_"&amp;ReportExtract4[[#This Row],[MktDesc]]</f>
        <v>13_66_Total US</v>
      </c>
      <c r="C761" s="1">
        <v>13</v>
      </c>
      <c r="D761" s="1">
        <v>66</v>
      </c>
      <c r="E761" s="1" t="s">
        <v>12</v>
      </c>
      <c r="F761" s="1">
        <v>32257.333332999999</v>
      </c>
      <c r="G761" s="1">
        <v>56592260.197435997</v>
      </c>
      <c r="H761" s="1">
        <v>523372.48843700002</v>
      </c>
      <c r="I761" s="1">
        <v>6.0072210000000004</v>
      </c>
      <c r="J761" s="1">
        <v>0.48039100000000001</v>
      </c>
      <c r="K761" s="1">
        <v>0.46414499999999997</v>
      </c>
      <c r="L761" s="1"/>
    </row>
    <row r="762" spans="1:12" ht="14.4" x14ac:dyDescent="0.3">
      <c r="A762" s="1"/>
      <c r="B762" s="1" t="str">
        <f>ReportExtract4[[#This Row],[ReportId]]&amp;"_"&amp;ReportExtract4[[#This Row],[PeriodId]]&amp;"_"&amp;ReportExtract4[[#This Row],[MktDesc]]</f>
        <v>13_77_BOSTON</v>
      </c>
      <c r="C762" s="1">
        <v>13</v>
      </c>
      <c r="D762" s="1">
        <v>77</v>
      </c>
      <c r="E762" s="1" t="s">
        <v>40</v>
      </c>
      <c r="F762" s="1">
        <v>1005.3846150000001</v>
      </c>
      <c r="G762" s="1">
        <v>7113029.686028</v>
      </c>
      <c r="H762" s="1">
        <v>56400.282371000001</v>
      </c>
      <c r="I762" s="1">
        <v>7.0064950000000001</v>
      </c>
      <c r="J762" s="1">
        <v>0.43546699999999999</v>
      </c>
      <c r="K762" s="1">
        <v>0.39387800000000001</v>
      </c>
      <c r="L762" s="1"/>
    </row>
    <row r="763" spans="1:12" ht="14.4" x14ac:dyDescent="0.3">
      <c r="A763" s="1"/>
      <c r="B763" s="1" t="str">
        <f>ReportExtract4[[#This Row],[ReportId]]&amp;"_"&amp;ReportExtract4[[#This Row],[PeriodId]]&amp;"_"&amp;ReportExtract4[[#This Row],[MktDesc]]</f>
        <v>13_77_Chain</v>
      </c>
      <c r="C763" s="1">
        <v>13</v>
      </c>
      <c r="D763" s="1">
        <v>77</v>
      </c>
      <c r="E763" s="1" t="s">
        <v>14</v>
      </c>
      <c r="F763" s="1">
        <v>7705.3076920000003</v>
      </c>
      <c r="G763" s="1">
        <v>68474063.010424003</v>
      </c>
      <c r="H763" s="1">
        <v>551825.41209300002</v>
      </c>
      <c r="I763" s="1">
        <v>6.8936919999999997</v>
      </c>
      <c r="J763" s="1">
        <v>0.74485500000000004</v>
      </c>
      <c r="K763" s="1">
        <v>0.73043999999999998</v>
      </c>
      <c r="L763" s="1"/>
    </row>
    <row r="764" spans="1:12" ht="14.4" x14ac:dyDescent="0.3">
      <c r="A764" s="1"/>
      <c r="B764" s="1" t="str">
        <f>ReportExtract4[[#This Row],[ReportId]]&amp;"_"&amp;ReportExtract4[[#This Row],[PeriodId]]&amp;"_"&amp;ReportExtract4[[#This Row],[MktDesc]]</f>
        <v>13_77_CHICAGO</v>
      </c>
      <c r="C764" s="1">
        <v>13</v>
      </c>
      <c r="D764" s="1">
        <v>77</v>
      </c>
      <c r="E764" s="1" t="s">
        <v>41</v>
      </c>
      <c r="F764" s="1">
        <v>905.84615399999996</v>
      </c>
      <c r="G764" s="1">
        <v>8208111.9485520003</v>
      </c>
      <c r="H764" s="1">
        <v>63904.053691000001</v>
      </c>
      <c r="I764" s="1">
        <v>7.1357939999999997</v>
      </c>
      <c r="J764" s="1">
        <v>0.30407400000000001</v>
      </c>
      <c r="K764" s="1">
        <v>0.27871499999999999</v>
      </c>
      <c r="L764" s="1"/>
    </row>
    <row r="765" spans="1:12" ht="14.4" x14ac:dyDescent="0.3">
      <c r="A765" s="1"/>
      <c r="B765" s="1" t="str">
        <f>ReportExtract4[[#This Row],[ReportId]]&amp;"_"&amp;ReportExtract4[[#This Row],[PeriodId]]&amp;"_"&amp;ReportExtract4[[#This Row],[MktDesc]]</f>
        <v>13_77_DALLAS</v>
      </c>
      <c r="C765" s="1">
        <v>13</v>
      </c>
      <c r="D765" s="1">
        <v>77</v>
      </c>
      <c r="E765" s="1" t="s">
        <v>42</v>
      </c>
      <c r="F765" s="1">
        <v>892.46153800000002</v>
      </c>
      <c r="G765" s="1">
        <v>5755291.587936</v>
      </c>
      <c r="H765" s="1">
        <v>41060.895017000003</v>
      </c>
      <c r="I765" s="1">
        <v>7.7869320000000002</v>
      </c>
      <c r="J765" s="1">
        <v>0.51503100000000002</v>
      </c>
      <c r="K765" s="1">
        <v>0.52562900000000001</v>
      </c>
      <c r="L765" s="1"/>
    </row>
    <row r="766" spans="1:12" ht="14.4" x14ac:dyDescent="0.3">
      <c r="A766" s="1"/>
      <c r="B766" s="1" t="str">
        <f>ReportExtract4[[#This Row],[ReportId]]&amp;"_"&amp;ReportExtract4[[#This Row],[PeriodId]]&amp;"_"&amp;ReportExtract4[[#This Row],[MktDesc]]</f>
        <v>13_77_DENVER</v>
      </c>
      <c r="C766" s="1">
        <v>13</v>
      </c>
      <c r="D766" s="1">
        <v>77</v>
      </c>
      <c r="E766" s="1" t="s">
        <v>43</v>
      </c>
      <c r="F766" s="1">
        <v>682.92307700000003</v>
      </c>
      <c r="G766" s="1">
        <v>6435482.363012</v>
      </c>
      <c r="H766" s="1">
        <v>48222.709696999998</v>
      </c>
      <c r="I766" s="1">
        <v>7.4140750000000004</v>
      </c>
      <c r="J766" s="1">
        <v>0.61231899999999995</v>
      </c>
      <c r="K766" s="1">
        <v>0.62230799999999997</v>
      </c>
      <c r="L766" s="1"/>
    </row>
    <row r="767" spans="1:12" ht="14.4" x14ac:dyDescent="0.3">
      <c r="A767" s="1"/>
      <c r="B767" s="1" t="str">
        <f>ReportExtract4[[#This Row],[ReportId]]&amp;"_"&amp;ReportExtract4[[#This Row],[PeriodId]]&amp;"_"&amp;ReportExtract4[[#This Row],[MktDesc]]</f>
        <v>13_77_Drinking (Bars/Nightclubs)</v>
      </c>
      <c r="C767" s="1">
        <v>13</v>
      </c>
      <c r="D767" s="1">
        <v>77</v>
      </c>
      <c r="E767" s="1" t="s">
        <v>15</v>
      </c>
      <c r="F767" s="1">
        <v>16622.615385000001</v>
      </c>
      <c r="G767" s="1">
        <v>127543212.882568</v>
      </c>
      <c r="H767" s="1">
        <v>1010433.776726</v>
      </c>
      <c r="I767" s="1">
        <v>7.0125659999999996</v>
      </c>
      <c r="J767" s="1">
        <v>0.46008599999999999</v>
      </c>
      <c r="K767" s="1">
        <v>0.44902900000000001</v>
      </c>
      <c r="L767" s="1"/>
    </row>
    <row r="768" spans="1:12" ht="14.4" x14ac:dyDescent="0.3">
      <c r="A768" s="1"/>
      <c r="B768" s="1" t="str">
        <f>ReportExtract4[[#This Row],[ReportId]]&amp;"_"&amp;ReportExtract4[[#This Row],[PeriodId]]&amp;"_"&amp;ReportExtract4[[#This Row],[MktDesc]]</f>
        <v>13_77_Eating (Restaurants)</v>
      </c>
      <c r="C768" s="1">
        <v>13</v>
      </c>
      <c r="D768" s="1">
        <v>77</v>
      </c>
      <c r="E768" s="1" t="s">
        <v>16</v>
      </c>
      <c r="F768" s="1">
        <v>16387.615385000001</v>
      </c>
      <c r="G768" s="1">
        <v>127592635.66475201</v>
      </c>
      <c r="H768" s="1">
        <v>1008883.038506</v>
      </c>
      <c r="I768" s="1">
        <v>7.0260660000000001</v>
      </c>
      <c r="J768" s="1">
        <v>0.524644</v>
      </c>
      <c r="K768" s="1">
        <v>0.50612500000000005</v>
      </c>
      <c r="L768" s="1"/>
    </row>
    <row r="769" spans="1:12" ht="14.4" x14ac:dyDescent="0.3">
      <c r="A769" s="1"/>
      <c r="B769" s="1" t="str">
        <f>ReportExtract4[[#This Row],[ReportId]]&amp;"_"&amp;ReportExtract4[[#This Row],[PeriodId]]&amp;"_"&amp;ReportExtract4[[#This Row],[MktDesc]]</f>
        <v>13_77_Independent</v>
      </c>
      <c r="C769" s="1">
        <v>13</v>
      </c>
      <c r="D769" s="1">
        <v>77</v>
      </c>
      <c r="E769" s="1" t="s">
        <v>13</v>
      </c>
      <c r="F769" s="1">
        <v>25304.923076999999</v>
      </c>
      <c r="G769" s="1">
        <v>186661785.53689599</v>
      </c>
      <c r="H769" s="1">
        <v>1467491.4031380001</v>
      </c>
      <c r="I769" s="1">
        <v>7.0665480000000001</v>
      </c>
      <c r="J769" s="1">
        <v>0.43438500000000002</v>
      </c>
      <c r="K769" s="1">
        <v>0.42193399999999998</v>
      </c>
      <c r="L769" s="1"/>
    </row>
    <row r="770" spans="1:12" ht="14.4" x14ac:dyDescent="0.3">
      <c r="A770" s="1"/>
      <c r="B770" s="1" t="str">
        <f>ReportExtract4[[#This Row],[ReportId]]&amp;"_"&amp;ReportExtract4[[#This Row],[PeriodId]]&amp;"_"&amp;ReportExtract4[[#This Row],[MktDesc]]</f>
        <v>13_77_LOS ANGELES</v>
      </c>
      <c r="C770" s="1">
        <v>13</v>
      </c>
      <c r="D770" s="1">
        <v>77</v>
      </c>
      <c r="E770" s="1" t="s">
        <v>44</v>
      </c>
      <c r="F770" s="1">
        <v>768.92307700000003</v>
      </c>
      <c r="G770" s="1">
        <v>6696053.1602959996</v>
      </c>
      <c r="H770" s="1">
        <v>50003.936113999996</v>
      </c>
      <c r="I770" s="1">
        <v>7.4394729999999996</v>
      </c>
      <c r="J770" s="1">
        <v>0.436589</v>
      </c>
      <c r="K770" s="1">
        <v>0.43274699999999999</v>
      </c>
      <c r="L770" s="1"/>
    </row>
    <row r="771" spans="1:12" ht="14.4" x14ac:dyDescent="0.3">
      <c r="A771" s="1"/>
      <c r="B771" s="1" t="str">
        <f>ReportExtract4[[#This Row],[ReportId]]&amp;"_"&amp;ReportExtract4[[#This Row],[PeriodId]]&amp;"_"&amp;ReportExtract4[[#This Row],[MktDesc]]</f>
        <v>13_77_NEW YORK (DMA)</v>
      </c>
      <c r="C771" s="1">
        <v>13</v>
      </c>
      <c r="D771" s="1">
        <v>77</v>
      </c>
      <c r="E771" s="1" t="s">
        <v>72</v>
      </c>
      <c r="F771" s="1">
        <v>1157.230769</v>
      </c>
      <c r="G771" s="1">
        <v>13276695.943004001</v>
      </c>
      <c r="H771" s="1">
        <v>100229.826826</v>
      </c>
      <c r="I771" s="1">
        <v>7.3590289999999996</v>
      </c>
      <c r="J771" s="1">
        <v>0.41096500000000002</v>
      </c>
      <c r="K771" s="1">
        <v>0.382525</v>
      </c>
      <c r="L771" s="1"/>
    </row>
    <row r="772" spans="1:12" ht="14.4" x14ac:dyDescent="0.3">
      <c r="A772" s="1"/>
      <c r="B772" s="1" t="str">
        <f>ReportExtract4[[#This Row],[ReportId]]&amp;"_"&amp;ReportExtract4[[#This Row],[PeriodId]]&amp;"_"&amp;ReportExtract4[[#This Row],[MktDesc]]</f>
        <v>13_77_Total US</v>
      </c>
      <c r="C772" s="1">
        <v>13</v>
      </c>
      <c r="D772" s="1">
        <v>77</v>
      </c>
      <c r="E772" s="1" t="s">
        <v>12</v>
      </c>
      <c r="F772" s="1">
        <v>33010.230769000002</v>
      </c>
      <c r="G772" s="1">
        <v>255135848.54732001</v>
      </c>
      <c r="H772" s="1">
        <v>2019316.8152320001</v>
      </c>
      <c r="I772" s="1">
        <v>7.0193110000000001</v>
      </c>
      <c r="J772" s="1">
        <v>0.49022399999999999</v>
      </c>
      <c r="K772" s="1">
        <v>0.47587600000000002</v>
      </c>
      <c r="L772" s="1"/>
    </row>
    <row r="773" spans="1:12" ht="14.4" x14ac:dyDescent="0.3">
      <c r="A773" s="1"/>
      <c r="B773" s="1" t="str">
        <f>ReportExtract4[[#This Row],[ReportId]]&amp;"_"&amp;ReportExtract4[[#This Row],[PeriodId]]&amp;"_"&amp;ReportExtract4[[#This Row],[MktDesc]]</f>
        <v>13_90_BOSTON</v>
      </c>
      <c r="C773" s="1">
        <v>13</v>
      </c>
      <c r="D773" s="1">
        <v>90</v>
      </c>
      <c r="E773" s="1" t="s">
        <v>40</v>
      </c>
      <c r="F773" s="1">
        <v>1003.538462</v>
      </c>
      <c r="G773" s="1">
        <v>7572537.77984</v>
      </c>
      <c r="H773" s="1">
        <v>64025.027004000003</v>
      </c>
      <c r="I773" s="1">
        <v>6.5708130000000002</v>
      </c>
      <c r="J773" s="1">
        <v>0.43004399999999998</v>
      </c>
      <c r="K773" s="1">
        <v>0.39575199999999999</v>
      </c>
      <c r="L773" s="1"/>
    </row>
    <row r="774" spans="1:12" ht="14.4" x14ac:dyDescent="0.3">
      <c r="A774" s="1"/>
      <c r="B774" s="1" t="str">
        <f>ReportExtract4[[#This Row],[ReportId]]&amp;"_"&amp;ReportExtract4[[#This Row],[PeriodId]]&amp;"_"&amp;ReportExtract4[[#This Row],[MktDesc]]</f>
        <v>13_90_Chain</v>
      </c>
      <c r="C774" s="1">
        <v>13</v>
      </c>
      <c r="D774" s="1">
        <v>90</v>
      </c>
      <c r="E774" s="1" t="s">
        <v>14</v>
      </c>
      <c r="F774" s="1">
        <v>7604.0769229999996</v>
      </c>
      <c r="G774" s="1">
        <v>58512111.387056001</v>
      </c>
      <c r="H774" s="1">
        <v>495014.287686</v>
      </c>
      <c r="I774" s="1">
        <v>6.5668259999999998</v>
      </c>
      <c r="J774" s="1">
        <v>0.71826900000000005</v>
      </c>
      <c r="K774" s="1">
        <v>0.70862000000000003</v>
      </c>
      <c r="L774" s="1"/>
    </row>
    <row r="775" spans="1:12" ht="14.4" x14ac:dyDescent="0.3">
      <c r="A775" s="1"/>
      <c r="B775" s="1" t="str">
        <f>ReportExtract4[[#This Row],[ReportId]]&amp;"_"&amp;ReportExtract4[[#This Row],[PeriodId]]&amp;"_"&amp;ReportExtract4[[#This Row],[MktDesc]]</f>
        <v>13_90_CHICAGO</v>
      </c>
      <c r="C775" s="1">
        <v>13</v>
      </c>
      <c r="D775" s="1">
        <v>90</v>
      </c>
      <c r="E775" s="1" t="s">
        <v>41</v>
      </c>
      <c r="F775" s="1">
        <v>882.53846199999998</v>
      </c>
      <c r="G775" s="1">
        <v>8031654.2686440004</v>
      </c>
      <c r="H775" s="1">
        <v>64313.224905000003</v>
      </c>
      <c r="I775" s="1">
        <v>6.9379660000000003</v>
      </c>
      <c r="J775" s="1">
        <v>0.28310299999999999</v>
      </c>
      <c r="K775" s="1">
        <v>0.26599099999999998</v>
      </c>
      <c r="L775" s="1"/>
    </row>
    <row r="776" spans="1:12" ht="14.4" x14ac:dyDescent="0.3">
      <c r="A776" s="1"/>
      <c r="B776" s="1" t="str">
        <f>ReportExtract4[[#This Row],[ReportId]]&amp;"_"&amp;ReportExtract4[[#This Row],[PeriodId]]&amp;"_"&amp;ReportExtract4[[#This Row],[MktDesc]]</f>
        <v>13_90_DALLAS</v>
      </c>
      <c r="C776" s="1">
        <v>13</v>
      </c>
      <c r="D776" s="1">
        <v>90</v>
      </c>
      <c r="E776" s="1" t="s">
        <v>42</v>
      </c>
      <c r="F776" s="1">
        <v>531.61538499999995</v>
      </c>
      <c r="G776" s="1">
        <v>5608651.2125120005</v>
      </c>
      <c r="H776" s="1">
        <v>43389.401085999998</v>
      </c>
      <c r="I776" s="1">
        <v>7.1812860000000001</v>
      </c>
      <c r="J776" s="1">
        <v>0.51011700000000004</v>
      </c>
      <c r="K776" s="1">
        <v>0.52361999999999997</v>
      </c>
      <c r="L776" s="1"/>
    </row>
    <row r="777" spans="1:12" ht="14.4" x14ac:dyDescent="0.3">
      <c r="A777" s="1"/>
      <c r="B777" s="1" t="str">
        <f>ReportExtract4[[#This Row],[ReportId]]&amp;"_"&amp;ReportExtract4[[#This Row],[PeriodId]]&amp;"_"&amp;ReportExtract4[[#This Row],[MktDesc]]</f>
        <v>13_90_DENVER</v>
      </c>
      <c r="C777" s="1">
        <v>13</v>
      </c>
      <c r="D777" s="1">
        <v>90</v>
      </c>
      <c r="E777" s="1" t="s">
        <v>43</v>
      </c>
      <c r="F777" s="1">
        <v>676.46153800000002</v>
      </c>
      <c r="G777" s="1">
        <v>6130563.3238159996</v>
      </c>
      <c r="H777" s="1">
        <v>49932.618089000003</v>
      </c>
      <c r="I777" s="1">
        <v>6.8209289999999996</v>
      </c>
      <c r="J777" s="1">
        <v>0.60204599999999997</v>
      </c>
      <c r="K777" s="1">
        <v>0.65183199999999997</v>
      </c>
      <c r="L777" s="1"/>
    </row>
    <row r="778" spans="1:12" ht="14.4" x14ac:dyDescent="0.3">
      <c r="A778" s="1"/>
      <c r="B778" s="1" t="str">
        <f>ReportExtract4[[#This Row],[ReportId]]&amp;"_"&amp;ReportExtract4[[#This Row],[PeriodId]]&amp;"_"&amp;ReportExtract4[[#This Row],[MktDesc]]</f>
        <v>13_90_Drinking (Bars/Nightclubs)</v>
      </c>
      <c r="C778" s="1">
        <v>13</v>
      </c>
      <c r="D778" s="1">
        <v>90</v>
      </c>
      <c r="E778" s="1" t="s">
        <v>15</v>
      </c>
      <c r="F778" s="1">
        <v>15530.692308</v>
      </c>
      <c r="G778" s="1">
        <v>135689668.717868</v>
      </c>
      <c r="H778" s="1">
        <v>1151460.0136810001</v>
      </c>
      <c r="I778" s="1">
        <v>6.5467440000000003</v>
      </c>
      <c r="J778" s="1">
        <v>0.54515599999999997</v>
      </c>
      <c r="K778" s="1">
        <v>0.53098699999999999</v>
      </c>
      <c r="L778" s="1"/>
    </row>
    <row r="779" spans="1:12" ht="14.4" x14ac:dyDescent="0.3">
      <c r="A779" s="1"/>
      <c r="B779" s="1" t="str">
        <f>ReportExtract4[[#This Row],[ReportId]]&amp;"_"&amp;ReportExtract4[[#This Row],[PeriodId]]&amp;"_"&amp;ReportExtract4[[#This Row],[MktDesc]]</f>
        <v>13_90_Eating (Restaurants)</v>
      </c>
      <c r="C779" s="1">
        <v>13</v>
      </c>
      <c r="D779" s="1">
        <v>90</v>
      </c>
      <c r="E779" s="1" t="s">
        <v>16</v>
      </c>
      <c r="F779" s="1">
        <v>16908.384614999999</v>
      </c>
      <c r="G779" s="1">
        <v>122908577.743268</v>
      </c>
      <c r="H779" s="1">
        <v>1028995.2569180001</v>
      </c>
      <c r="I779" s="1">
        <v>6.6358459999999999</v>
      </c>
      <c r="J779" s="1">
        <v>0.40012700000000001</v>
      </c>
      <c r="K779" s="1">
        <v>0.38918199999999997</v>
      </c>
      <c r="L779" s="1"/>
    </row>
    <row r="780" spans="1:12" ht="14.4" x14ac:dyDescent="0.3">
      <c r="A780" s="1"/>
      <c r="B780" s="1" t="str">
        <f>ReportExtract4[[#This Row],[ReportId]]&amp;"_"&amp;ReportExtract4[[#This Row],[PeriodId]]&amp;"_"&amp;ReportExtract4[[#This Row],[MktDesc]]</f>
        <v>13_90_Independent</v>
      </c>
      <c r="C780" s="1">
        <v>13</v>
      </c>
      <c r="D780" s="1">
        <v>90</v>
      </c>
      <c r="E780" s="1" t="s">
        <v>13</v>
      </c>
      <c r="F780" s="1">
        <v>24835</v>
      </c>
      <c r="G780" s="1">
        <v>200086135.07407999</v>
      </c>
      <c r="H780" s="1">
        <v>1685440.982912</v>
      </c>
      <c r="I780" s="1">
        <v>6.5952450000000002</v>
      </c>
      <c r="J780" s="1">
        <v>0.42192299999999999</v>
      </c>
      <c r="K780" s="1">
        <v>0.40935500000000002</v>
      </c>
      <c r="L780" s="1"/>
    </row>
    <row r="781" spans="1:12" ht="14.4" x14ac:dyDescent="0.3">
      <c r="A781" s="1"/>
      <c r="B781" s="1" t="str">
        <f>ReportExtract4[[#This Row],[ReportId]]&amp;"_"&amp;ReportExtract4[[#This Row],[PeriodId]]&amp;"_"&amp;ReportExtract4[[#This Row],[MktDesc]]</f>
        <v>13_90_LOS ANGELES</v>
      </c>
      <c r="C781" s="1">
        <v>13</v>
      </c>
      <c r="D781" s="1">
        <v>90</v>
      </c>
      <c r="E781" s="1" t="s">
        <v>44</v>
      </c>
      <c r="F781" s="1">
        <v>761.15384600000004</v>
      </c>
      <c r="G781" s="1">
        <v>6711618.984592</v>
      </c>
      <c r="H781" s="1">
        <v>54288.944409000003</v>
      </c>
      <c r="I781" s="1">
        <v>6.868207</v>
      </c>
      <c r="J781" s="1">
        <v>0.43918299999999999</v>
      </c>
      <c r="K781" s="1">
        <v>0.425317</v>
      </c>
      <c r="L781" s="1"/>
    </row>
    <row r="782" spans="1:12" ht="14.4" x14ac:dyDescent="0.3">
      <c r="A782" s="1"/>
      <c r="B782" s="1" t="str">
        <f>ReportExtract4[[#This Row],[ReportId]]&amp;"_"&amp;ReportExtract4[[#This Row],[PeriodId]]&amp;"_"&amp;ReportExtract4[[#This Row],[MktDesc]]</f>
        <v>13_90_NEW YORK (DMA)</v>
      </c>
      <c r="C782" s="1">
        <v>13</v>
      </c>
      <c r="D782" s="1">
        <v>90</v>
      </c>
      <c r="E782" s="1" t="s">
        <v>72</v>
      </c>
      <c r="F782" s="1">
        <v>1078.6923079999999</v>
      </c>
      <c r="G782" s="1">
        <v>13074859.5721</v>
      </c>
      <c r="H782" s="1">
        <v>108756.33362999999</v>
      </c>
      <c r="I782" s="1">
        <v>6.6789769999999997</v>
      </c>
      <c r="J782" s="1">
        <v>0.39073099999999999</v>
      </c>
      <c r="K782" s="1">
        <v>0.35198099999999999</v>
      </c>
      <c r="L782" s="1"/>
    </row>
    <row r="783" spans="1:12" ht="14.4" x14ac:dyDescent="0.3">
      <c r="A783" s="1"/>
      <c r="B783" s="1" t="str">
        <f>ReportExtract4[[#This Row],[ReportId]]&amp;"_"&amp;ReportExtract4[[#This Row],[PeriodId]]&amp;"_"&amp;ReportExtract4[[#This Row],[MktDesc]]</f>
        <v>13_90_Total US</v>
      </c>
      <c r="C783" s="1">
        <v>13</v>
      </c>
      <c r="D783" s="1">
        <v>90</v>
      </c>
      <c r="E783" s="1" t="s">
        <v>12</v>
      </c>
      <c r="F783" s="1">
        <v>32439.076923000001</v>
      </c>
      <c r="G783" s="1">
        <v>258598246.46113601</v>
      </c>
      <c r="H783" s="1">
        <v>2180455.2705990002</v>
      </c>
      <c r="I783" s="1">
        <v>6.5887929999999999</v>
      </c>
      <c r="J783" s="1">
        <v>0.46552700000000002</v>
      </c>
      <c r="K783" s="1">
        <v>0.45260499999999998</v>
      </c>
      <c r="L783" s="1"/>
    </row>
    <row r="784" spans="1:12" ht="14.4" x14ac:dyDescent="0.3">
      <c r="A784" s="1"/>
      <c r="B784" s="1" t="str">
        <f>ReportExtract4[[#This Row],[ReportId]]&amp;"_"&amp;ReportExtract4[[#This Row],[PeriodId]]&amp;"_"&amp;ReportExtract4[[#This Row],[MktDesc]]</f>
        <v>13_103_BOSTON</v>
      </c>
      <c r="C784" s="1">
        <v>13</v>
      </c>
      <c r="D784" s="1">
        <v>103</v>
      </c>
      <c r="E784" s="1" t="s">
        <v>40</v>
      </c>
      <c r="F784" s="1">
        <v>958.30769199999997</v>
      </c>
      <c r="G784" s="1">
        <v>7020495.9177599996</v>
      </c>
      <c r="H784" s="1">
        <v>63747.238973</v>
      </c>
      <c r="I784" s="1">
        <v>6.1183439999999996</v>
      </c>
      <c r="J784" s="1">
        <v>0.44278400000000001</v>
      </c>
      <c r="K784" s="1">
        <v>0.42019299999999998</v>
      </c>
      <c r="L784" s="1"/>
    </row>
    <row r="785" spans="1:12" ht="14.4" x14ac:dyDescent="0.3">
      <c r="A785" s="1"/>
      <c r="B785" s="1" t="str">
        <f>ReportExtract4[[#This Row],[ReportId]]&amp;"_"&amp;ReportExtract4[[#This Row],[PeriodId]]&amp;"_"&amp;ReportExtract4[[#This Row],[MktDesc]]</f>
        <v>13_103_Chain</v>
      </c>
      <c r="C785" s="1">
        <v>13</v>
      </c>
      <c r="D785" s="1">
        <v>103</v>
      </c>
      <c r="E785" s="1" t="s">
        <v>14</v>
      </c>
      <c r="F785" s="1">
        <v>7332.3076920000003</v>
      </c>
      <c r="G785" s="1">
        <v>50188593.141543999</v>
      </c>
      <c r="H785" s="1">
        <v>465683.87711</v>
      </c>
      <c r="I785" s="1">
        <v>5.9874409999999996</v>
      </c>
      <c r="J785" s="1">
        <v>0.74685999999999997</v>
      </c>
      <c r="K785" s="1">
        <v>0.73347499999999999</v>
      </c>
      <c r="L785" s="1"/>
    </row>
    <row r="786" spans="1:12" ht="14.4" x14ac:dyDescent="0.3">
      <c r="A786" s="1"/>
      <c r="B786" s="1" t="str">
        <f>ReportExtract4[[#This Row],[ReportId]]&amp;"_"&amp;ReportExtract4[[#This Row],[PeriodId]]&amp;"_"&amp;ReportExtract4[[#This Row],[MktDesc]]</f>
        <v>13_103_CHICAGO</v>
      </c>
      <c r="C786" s="1">
        <v>13</v>
      </c>
      <c r="D786" s="1">
        <v>103</v>
      </c>
      <c r="E786" s="1" t="s">
        <v>41</v>
      </c>
      <c r="F786" s="1">
        <v>859.38461500000005</v>
      </c>
      <c r="G786" s="1">
        <v>7215626.3970320001</v>
      </c>
      <c r="H786" s="1">
        <v>62098.237044000001</v>
      </c>
      <c r="I786" s="1">
        <v>6.4553859999999998</v>
      </c>
      <c r="J786" s="1">
        <v>0.286109</v>
      </c>
      <c r="K786" s="1">
        <v>0.273503</v>
      </c>
      <c r="L786" s="1"/>
    </row>
    <row r="787" spans="1:12" ht="14.4" x14ac:dyDescent="0.3">
      <c r="A787" s="1"/>
      <c r="B787" s="1" t="str">
        <f>ReportExtract4[[#This Row],[ReportId]]&amp;"_"&amp;ReportExtract4[[#This Row],[PeriodId]]&amp;"_"&amp;ReportExtract4[[#This Row],[MktDesc]]</f>
        <v>13_103_DALLAS</v>
      </c>
      <c r="C787" s="1">
        <v>13</v>
      </c>
      <c r="D787" s="1">
        <v>103</v>
      </c>
      <c r="E787" s="1" t="s">
        <v>42</v>
      </c>
      <c r="F787" s="1">
        <v>500.46153800000002</v>
      </c>
      <c r="G787" s="1">
        <v>4541656.0575559996</v>
      </c>
      <c r="H787" s="1">
        <v>39327.953409000002</v>
      </c>
      <c r="I787" s="1">
        <v>6.4156449999999996</v>
      </c>
      <c r="J787" s="1">
        <v>0.49870100000000001</v>
      </c>
      <c r="K787" s="1">
        <v>0.50274600000000003</v>
      </c>
      <c r="L787" s="1"/>
    </row>
    <row r="788" spans="1:12" ht="14.4" x14ac:dyDescent="0.3">
      <c r="A788" s="1"/>
      <c r="B788" s="1" t="str">
        <f>ReportExtract4[[#This Row],[ReportId]]&amp;"_"&amp;ReportExtract4[[#This Row],[PeriodId]]&amp;"_"&amp;ReportExtract4[[#This Row],[MktDesc]]</f>
        <v>13_103_DENVER</v>
      </c>
      <c r="C788" s="1">
        <v>13</v>
      </c>
      <c r="D788" s="1">
        <v>103</v>
      </c>
      <c r="E788" s="1" t="s">
        <v>43</v>
      </c>
      <c r="F788" s="1">
        <v>615.07692299999997</v>
      </c>
      <c r="G788" s="1">
        <v>4819090.170132</v>
      </c>
      <c r="H788" s="1">
        <v>44864.683819999998</v>
      </c>
      <c r="I788" s="1">
        <v>5.9674379999999996</v>
      </c>
      <c r="J788" s="1">
        <v>0.55903700000000001</v>
      </c>
      <c r="K788" s="1">
        <v>0.59739699999999996</v>
      </c>
      <c r="L788" s="1"/>
    </row>
    <row r="789" spans="1:12" ht="14.4" x14ac:dyDescent="0.3">
      <c r="A789" s="1"/>
      <c r="B789" s="1" t="str">
        <f>ReportExtract4[[#This Row],[ReportId]]&amp;"_"&amp;ReportExtract4[[#This Row],[PeriodId]]&amp;"_"&amp;ReportExtract4[[#This Row],[MktDesc]]</f>
        <v>13_103_Drinking (Bars/Nightclubs)</v>
      </c>
      <c r="C789" s="1">
        <v>13</v>
      </c>
      <c r="D789" s="1">
        <v>103</v>
      </c>
      <c r="E789" s="1" t="s">
        <v>15</v>
      </c>
      <c r="F789" s="1">
        <v>15344.923076999999</v>
      </c>
      <c r="G789" s="1">
        <v>119020649.23082</v>
      </c>
      <c r="H789" s="1">
        <v>1121326.3749899999</v>
      </c>
      <c r="I789" s="1">
        <v>5.8968179999999997</v>
      </c>
      <c r="J789" s="1">
        <v>0.56812099999999999</v>
      </c>
      <c r="K789" s="1">
        <v>0.55296900000000004</v>
      </c>
      <c r="L789" s="1"/>
    </row>
    <row r="790" spans="1:12" ht="14.4" x14ac:dyDescent="0.3">
      <c r="A790" s="1"/>
      <c r="B790" s="1" t="str">
        <f>ReportExtract4[[#This Row],[ReportId]]&amp;"_"&amp;ReportExtract4[[#This Row],[PeriodId]]&amp;"_"&amp;ReportExtract4[[#This Row],[MktDesc]]</f>
        <v>13_103_Eating (Restaurants)</v>
      </c>
      <c r="C790" s="1">
        <v>13</v>
      </c>
      <c r="D790" s="1">
        <v>103</v>
      </c>
      <c r="E790" s="1" t="s">
        <v>16</v>
      </c>
      <c r="F790" s="1">
        <v>16918.923076999999</v>
      </c>
      <c r="G790" s="1">
        <v>105694329.917696</v>
      </c>
      <c r="H790" s="1">
        <v>974477.59934199997</v>
      </c>
      <c r="I790" s="1">
        <v>6.0256970000000001</v>
      </c>
      <c r="J790" s="1">
        <v>0.40789399999999998</v>
      </c>
      <c r="K790" s="1">
        <v>0.39505000000000001</v>
      </c>
      <c r="L790" s="1"/>
    </row>
    <row r="791" spans="1:12" ht="14.4" x14ac:dyDescent="0.3">
      <c r="A791" s="1"/>
      <c r="B791" s="1" t="str">
        <f>ReportExtract4[[#This Row],[ReportId]]&amp;"_"&amp;ReportExtract4[[#This Row],[PeriodId]]&amp;"_"&amp;ReportExtract4[[#This Row],[MktDesc]]</f>
        <v>13_103_Independent</v>
      </c>
      <c r="C791" s="1">
        <v>13</v>
      </c>
      <c r="D791" s="1">
        <v>103</v>
      </c>
      <c r="E791" s="1" t="s">
        <v>13</v>
      </c>
      <c r="F791" s="1">
        <v>24931.538462</v>
      </c>
      <c r="G791" s="1">
        <v>174526386.00697199</v>
      </c>
      <c r="H791" s="1">
        <v>1630120.0972209999</v>
      </c>
      <c r="I791" s="1">
        <v>5.9479730000000002</v>
      </c>
      <c r="J791" s="1">
        <v>0.435946</v>
      </c>
      <c r="K791" s="1">
        <v>0.42119499999999999</v>
      </c>
      <c r="L791" s="1"/>
    </row>
    <row r="792" spans="1:12" ht="14.4" x14ac:dyDescent="0.3">
      <c r="A792" s="1"/>
      <c r="B792" s="1" t="str">
        <f>ReportExtract4[[#This Row],[ReportId]]&amp;"_"&amp;ReportExtract4[[#This Row],[PeriodId]]&amp;"_"&amp;ReportExtract4[[#This Row],[MktDesc]]</f>
        <v>13_103_LOS ANGELES</v>
      </c>
      <c r="C792" s="1">
        <v>13</v>
      </c>
      <c r="D792" s="1">
        <v>103</v>
      </c>
      <c r="E792" s="1" t="s">
        <v>44</v>
      </c>
      <c r="F792" s="1">
        <v>677.61538499999995</v>
      </c>
      <c r="G792" s="1">
        <v>3459536.5044720001</v>
      </c>
      <c r="H792" s="1">
        <v>30822.255305999999</v>
      </c>
      <c r="I792" s="1">
        <v>6.2356389999999999</v>
      </c>
      <c r="J792" s="1">
        <v>0.33662799999999998</v>
      </c>
      <c r="K792" s="1">
        <v>0.31925799999999999</v>
      </c>
      <c r="L792" s="1"/>
    </row>
    <row r="793" spans="1:12" ht="14.4" x14ac:dyDescent="0.3">
      <c r="A793" s="1"/>
      <c r="B793" s="1" t="str">
        <f>ReportExtract4[[#This Row],[ReportId]]&amp;"_"&amp;ReportExtract4[[#This Row],[PeriodId]]&amp;"_"&amp;ReportExtract4[[#This Row],[MktDesc]]</f>
        <v>13_103_NEW YORK (DMA)</v>
      </c>
      <c r="C793" s="1">
        <v>13</v>
      </c>
      <c r="D793" s="1">
        <v>103</v>
      </c>
      <c r="E793" s="1" t="s">
        <v>72</v>
      </c>
      <c r="F793" s="1">
        <v>1044.538462</v>
      </c>
      <c r="G793" s="1">
        <v>9470081.4924880005</v>
      </c>
      <c r="H793" s="1">
        <v>88286.650683999993</v>
      </c>
      <c r="I793" s="1">
        <v>5.9591750000000001</v>
      </c>
      <c r="J793" s="1">
        <v>0.36569200000000002</v>
      </c>
      <c r="K793" s="1">
        <v>0.328262</v>
      </c>
      <c r="L793" s="1"/>
    </row>
    <row r="794" spans="1:12" ht="14.4" x14ac:dyDescent="0.3">
      <c r="A794" s="1"/>
      <c r="B794" s="1" t="str">
        <f>ReportExtract4[[#This Row],[ReportId]]&amp;"_"&amp;ReportExtract4[[#This Row],[PeriodId]]&amp;"_"&amp;ReportExtract4[[#This Row],[MktDesc]]</f>
        <v>13_103_Total US</v>
      </c>
      <c r="C794" s="1">
        <v>13</v>
      </c>
      <c r="D794" s="1">
        <v>103</v>
      </c>
      <c r="E794" s="1" t="s">
        <v>12</v>
      </c>
      <c r="F794" s="1">
        <v>32263.846153999999</v>
      </c>
      <c r="G794" s="1">
        <v>224714979.148516</v>
      </c>
      <c r="H794" s="1">
        <v>2095803.9743319999</v>
      </c>
      <c r="I794" s="1">
        <v>5.9567420000000002</v>
      </c>
      <c r="J794" s="1">
        <v>0.480381</v>
      </c>
      <c r="K794" s="1">
        <v>0.46545399999999998</v>
      </c>
      <c r="L794" s="1"/>
    </row>
    <row r="795" spans="1:12" ht="14.4" x14ac:dyDescent="0.3">
      <c r="A795" s="1"/>
      <c r="B795" s="1" t="str">
        <f>ReportExtract4[[#This Row],[ReportId]]&amp;"_"&amp;ReportExtract4[[#This Row],[PeriodId]]&amp;"_"&amp;ReportExtract4[[#This Row],[MktDesc]]</f>
        <v>14_40_BOSTON</v>
      </c>
      <c r="C795" s="1">
        <v>14</v>
      </c>
      <c r="D795" s="1">
        <v>40</v>
      </c>
      <c r="E795" s="1" t="s">
        <v>40</v>
      </c>
      <c r="F795" s="1">
        <v>719.33333300000004</v>
      </c>
      <c r="G795" s="1">
        <v>2653834.756976</v>
      </c>
      <c r="H795" s="1">
        <v>17519.665989000001</v>
      </c>
      <c r="I795" s="1">
        <v>8.4154149999999994</v>
      </c>
      <c r="J795" s="1">
        <v>0.60268699999999997</v>
      </c>
      <c r="K795" s="1">
        <v>0.643096</v>
      </c>
      <c r="L795" s="1"/>
    </row>
    <row r="796" spans="1:12" ht="14.4" x14ac:dyDescent="0.3">
      <c r="A796" s="1"/>
      <c r="B796" s="1" t="str">
        <f>ReportExtract4[[#This Row],[ReportId]]&amp;"_"&amp;ReportExtract4[[#This Row],[PeriodId]]&amp;"_"&amp;ReportExtract4[[#This Row],[MktDesc]]</f>
        <v>14_40_Chain</v>
      </c>
      <c r="C796" s="1">
        <v>14</v>
      </c>
      <c r="D796" s="1">
        <v>40</v>
      </c>
      <c r="E796" s="1" t="s">
        <v>14</v>
      </c>
      <c r="F796" s="1">
        <v>1540</v>
      </c>
      <c r="G796" s="1">
        <v>5535040.3902519997</v>
      </c>
      <c r="H796" s="1">
        <v>41040.507995</v>
      </c>
      <c r="I796" s="1">
        <v>7.4926510000000004</v>
      </c>
      <c r="J796" s="1">
        <v>0.26085700000000001</v>
      </c>
      <c r="K796" s="1">
        <v>0.27640700000000001</v>
      </c>
      <c r="L796" s="1"/>
    </row>
    <row r="797" spans="1:12" ht="14.4" x14ac:dyDescent="0.3">
      <c r="A797" s="1"/>
      <c r="B797" s="1" t="str">
        <f>ReportExtract4[[#This Row],[ReportId]]&amp;"_"&amp;ReportExtract4[[#This Row],[PeriodId]]&amp;"_"&amp;ReportExtract4[[#This Row],[MktDesc]]</f>
        <v>14_40_CHICAGO</v>
      </c>
      <c r="C797" s="1">
        <v>14</v>
      </c>
      <c r="D797" s="1">
        <v>40</v>
      </c>
      <c r="E797" s="1" t="s">
        <v>41</v>
      </c>
      <c r="F797" s="1">
        <v>620</v>
      </c>
      <c r="G797" s="1">
        <v>5090784.1265040003</v>
      </c>
      <c r="H797" s="1">
        <v>34868.819508</v>
      </c>
      <c r="I797" s="1">
        <v>8.1110089999999992</v>
      </c>
      <c r="J797" s="1">
        <v>0.69330800000000004</v>
      </c>
      <c r="K797" s="1">
        <v>0.71801800000000005</v>
      </c>
      <c r="L797" s="1"/>
    </row>
    <row r="798" spans="1:12" ht="14.4" x14ac:dyDescent="0.3">
      <c r="A798" s="1"/>
      <c r="B798" s="1" t="str">
        <f>ReportExtract4[[#This Row],[ReportId]]&amp;"_"&amp;ReportExtract4[[#This Row],[PeriodId]]&amp;"_"&amp;ReportExtract4[[#This Row],[MktDesc]]</f>
        <v>14_40_DALLAS</v>
      </c>
      <c r="C798" s="1">
        <v>14</v>
      </c>
      <c r="D798" s="1">
        <v>40</v>
      </c>
      <c r="E798" s="1" t="s">
        <v>42</v>
      </c>
      <c r="F798" s="1">
        <v>491</v>
      </c>
      <c r="G798" s="1">
        <v>1230979.6296399999</v>
      </c>
      <c r="H798" s="1">
        <v>9138.6767299999992</v>
      </c>
      <c r="I798" s="1">
        <v>7.4833319999999999</v>
      </c>
      <c r="J798" s="1">
        <v>0.53757900000000003</v>
      </c>
      <c r="K798" s="1">
        <v>0.52778400000000003</v>
      </c>
      <c r="L798" s="1"/>
    </row>
    <row r="799" spans="1:12" ht="14.4" x14ac:dyDescent="0.3">
      <c r="A799" s="1"/>
      <c r="B799" s="1" t="str">
        <f>ReportExtract4[[#This Row],[ReportId]]&amp;"_"&amp;ReportExtract4[[#This Row],[PeriodId]]&amp;"_"&amp;ReportExtract4[[#This Row],[MktDesc]]</f>
        <v>14_40_DENVER</v>
      </c>
      <c r="C799" s="1">
        <v>14</v>
      </c>
      <c r="D799" s="1">
        <v>40</v>
      </c>
      <c r="E799" s="1" t="s">
        <v>43</v>
      </c>
      <c r="F799" s="1">
        <v>673.33333300000004</v>
      </c>
      <c r="G799" s="1">
        <v>917566.94686400006</v>
      </c>
      <c r="H799" s="1">
        <v>7138.97829</v>
      </c>
      <c r="I799" s="1">
        <v>7.1405089999999998</v>
      </c>
      <c r="J799" s="1">
        <v>0.396924</v>
      </c>
      <c r="K799" s="1">
        <v>0.38821099999999997</v>
      </c>
      <c r="L799" s="1"/>
    </row>
    <row r="800" spans="1:12" ht="14.4" x14ac:dyDescent="0.3">
      <c r="A800" s="1"/>
      <c r="B800" s="1" t="str">
        <f>ReportExtract4[[#This Row],[ReportId]]&amp;"_"&amp;ReportExtract4[[#This Row],[PeriodId]]&amp;"_"&amp;ReportExtract4[[#This Row],[MktDesc]]</f>
        <v>14_40_Drinking (Bars/Nightclubs)</v>
      </c>
      <c r="C800" s="1">
        <v>14</v>
      </c>
      <c r="D800" s="1">
        <v>40</v>
      </c>
      <c r="E800" s="1" t="s">
        <v>15</v>
      </c>
      <c r="F800" s="1">
        <v>7820</v>
      </c>
      <c r="G800" s="1">
        <v>37616125.430468</v>
      </c>
      <c r="H800" s="1">
        <v>283567.67812599998</v>
      </c>
      <c r="I800" s="1">
        <v>7.3696149999999996</v>
      </c>
      <c r="J800" s="1">
        <v>0.56263600000000002</v>
      </c>
      <c r="K800" s="1">
        <v>0.57374000000000003</v>
      </c>
      <c r="L800" s="1"/>
    </row>
    <row r="801" spans="1:12" ht="14.4" x14ac:dyDescent="0.3">
      <c r="A801" s="1"/>
      <c r="B801" s="1" t="str">
        <f>ReportExtract4[[#This Row],[ReportId]]&amp;"_"&amp;ReportExtract4[[#This Row],[PeriodId]]&amp;"_"&amp;ReportExtract4[[#This Row],[MktDesc]]</f>
        <v>14_40_Eating (Restaurants)</v>
      </c>
      <c r="C801" s="1">
        <v>14</v>
      </c>
      <c r="D801" s="1">
        <v>40</v>
      </c>
      <c r="E801" s="1" t="s">
        <v>16</v>
      </c>
      <c r="F801" s="1">
        <v>7555</v>
      </c>
      <c r="G801" s="1">
        <v>27300394.856619999</v>
      </c>
      <c r="H801" s="1">
        <v>197188.822839</v>
      </c>
      <c r="I801" s="1">
        <v>7.691554</v>
      </c>
      <c r="J801" s="1">
        <v>0.47685499999999997</v>
      </c>
      <c r="K801" s="1">
        <v>0.49813200000000002</v>
      </c>
      <c r="L801" s="1"/>
    </row>
    <row r="802" spans="1:12" ht="14.4" x14ac:dyDescent="0.3">
      <c r="A802" s="1"/>
      <c r="B802" s="1" t="str">
        <f>ReportExtract4[[#This Row],[ReportId]]&amp;"_"&amp;ReportExtract4[[#This Row],[PeriodId]]&amp;"_"&amp;ReportExtract4[[#This Row],[MktDesc]]</f>
        <v>14_40_Independent</v>
      </c>
      <c r="C802" s="1">
        <v>14</v>
      </c>
      <c r="D802" s="1">
        <v>40</v>
      </c>
      <c r="E802" s="1" t="s">
        <v>13</v>
      </c>
      <c r="F802" s="1">
        <v>13223.666667</v>
      </c>
      <c r="G802" s="1">
        <v>59381479.896835998</v>
      </c>
      <c r="H802" s="1">
        <v>439715.99297000002</v>
      </c>
      <c r="I802" s="1">
        <v>7.5025040000000001</v>
      </c>
      <c r="J802" s="1">
        <v>0.57843</v>
      </c>
      <c r="K802" s="1">
        <v>0.59178200000000003</v>
      </c>
      <c r="L802" s="1"/>
    </row>
    <row r="803" spans="1:12" ht="14.4" x14ac:dyDescent="0.3">
      <c r="A803" s="1"/>
      <c r="B803" s="1" t="str">
        <f>ReportExtract4[[#This Row],[ReportId]]&amp;"_"&amp;ReportExtract4[[#This Row],[PeriodId]]&amp;"_"&amp;ReportExtract4[[#This Row],[MktDesc]]</f>
        <v>14_40_LOS ANGELES</v>
      </c>
      <c r="C803" s="1">
        <v>14</v>
      </c>
      <c r="D803" s="1">
        <v>40</v>
      </c>
      <c r="E803" s="1" t="s">
        <v>44</v>
      </c>
      <c r="F803" s="1">
        <v>446.66666700000002</v>
      </c>
      <c r="G803" s="1">
        <v>2024643.3163640001</v>
      </c>
      <c r="H803" s="1">
        <v>14674.924885</v>
      </c>
      <c r="I803" s="1">
        <v>7.6647869999999996</v>
      </c>
      <c r="J803" s="1">
        <v>0.58440800000000004</v>
      </c>
      <c r="K803" s="1">
        <v>0.58931999999999995</v>
      </c>
      <c r="L803" s="1"/>
    </row>
    <row r="804" spans="1:12" ht="14.4" x14ac:dyDescent="0.3">
      <c r="A804" s="1"/>
      <c r="B804" s="1" t="str">
        <f>ReportExtract4[[#This Row],[ReportId]]&amp;"_"&amp;ReportExtract4[[#This Row],[PeriodId]]&amp;"_"&amp;ReportExtract4[[#This Row],[MktDesc]]</f>
        <v>14_40_NEW YORK (DMA)</v>
      </c>
      <c r="C804" s="1">
        <v>14</v>
      </c>
      <c r="D804" s="1">
        <v>40</v>
      </c>
      <c r="E804" s="1" t="s">
        <v>72</v>
      </c>
      <c r="F804" s="1">
        <v>1094.333333</v>
      </c>
      <c r="G804" s="1">
        <v>5315204.918544</v>
      </c>
      <c r="H804" s="1">
        <v>35382.789599999996</v>
      </c>
      <c r="I804" s="1">
        <v>8.3455589999999997</v>
      </c>
      <c r="J804" s="1">
        <v>0.61624199999999996</v>
      </c>
      <c r="K804" s="1">
        <v>0.64301799999999998</v>
      </c>
      <c r="L804" s="1"/>
    </row>
    <row r="805" spans="1:12" ht="14.4" x14ac:dyDescent="0.3">
      <c r="A805" s="1"/>
      <c r="B805" s="1" t="str">
        <f>ReportExtract4[[#This Row],[ReportId]]&amp;"_"&amp;ReportExtract4[[#This Row],[PeriodId]]&amp;"_"&amp;ReportExtract4[[#This Row],[MktDesc]]</f>
        <v>14_40_Total US</v>
      </c>
      <c r="C805" s="1">
        <v>14</v>
      </c>
      <c r="D805" s="1">
        <v>40</v>
      </c>
      <c r="E805" s="1" t="s">
        <v>12</v>
      </c>
      <c r="F805" s="1">
        <v>14685.666667</v>
      </c>
      <c r="G805" s="1">
        <v>64916520.287087999</v>
      </c>
      <c r="H805" s="1">
        <v>480756.50096600002</v>
      </c>
      <c r="I805" s="1">
        <v>7.5016629999999997</v>
      </c>
      <c r="J805" s="1">
        <v>0.52397499999999997</v>
      </c>
      <c r="K805" s="1">
        <v>0.53931499999999999</v>
      </c>
      <c r="L805" s="1"/>
    </row>
    <row r="806" spans="1:12" ht="14.4" x14ac:dyDescent="0.3">
      <c r="A806" s="1"/>
      <c r="B806" s="1" t="str">
        <f>ReportExtract4[[#This Row],[ReportId]]&amp;"_"&amp;ReportExtract4[[#This Row],[PeriodId]]&amp;"_"&amp;ReportExtract4[[#This Row],[MktDesc]]</f>
        <v>14_53_BOSTON</v>
      </c>
      <c r="C806" s="1">
        <v>14</v>
      </c>
      <c r="D806" s="1">
        <v>53</v>
      </c>
      <c r="E806" s="1" t="s">
        <v>40</v>
      </c>
      <c r="F806" s="1">
        <v>776.66666699999996</v>
      </c>
      <c r="G806" s="1">
        <v>2556506.5383640002</v>
      </c>
      <c r="H806" s="1">
        <v>17764.156707999999</v>
      </c>
      <c r="I806" s="1">
        <v>7.9952079999999999</v>
      </c>
      <c r="J806" s="1">
        <v>0.56587600000000005</v>
      </c>
      <c r="K806" s="1">
        <v>0.60236400000000001</v>
      </c>
      <c r="L806" s="1"/>
    </row>
    <row r="807" spans="1:12" ht="14.4" x14ac:dyDescent="0.3">
      <c r="A807" s="1"/>
      <c r="B807" s="1" t="str">
        <f>ReportExtract4[[#This Row],[ReportId]]&amp;"_"&amp;ReportExtract4[[#This Row],[PeriodId]]&amp;"_"&amp;ReportExtract4[[#This Row],[MktDesc]]</f>
        <v>14_53_Chain</v>
      </c>
      <c r="C807" s="1">
        <v>14</v>
      </c>
      <c r="D807" s="1">
        <v>53</v>
      </c>
      <c r="E807" s="1" t="s">
        <v>14</v>
      </c>
      <c r="F807" s="1">
        <v>2384.666667</v>
      </c>
      <c r="G807" s="1">
        <v>7097874.5447800001</v>
      </c>
      <c r="H807" s="1">
        <v>55043.492165000003</v>
      </c>
      <c r="I807" s="1">
        <v>7.1639049999999997</v>
      </c>
      <c r="J807" s="1">
        <v>0.33213500000000001</v>
      </c>
      <c r="K807" s="1">
        <v>0.34103699999999998</v>
      </c>
      <c r="L807" s="1"/>
    </row>
    <row r="808" spans="1:12" ht="14.4" x14ac:dyDescent="0.3">
      <c r="A808" s="1"/>
      <c r="B808" s="1" t="str">
        <f>ReportExtract4[[#This Row],[ReportId]]&amp;"_"&amp;ReportExtract4[[#This Row],[PeriodId]]&amp;"_"&amp;ReportExtract4[[#This Row],[MktDesc]]</f>
        <v>14_53_CHICAGO</v>
      </c>
      <c r="C808" s="1">
        <v>14</v>
      </c>
      <c r="D808" s="1">
        <v>53</v>
      </c>
      <c r="E808" s="1" t="s">
        <v>41</v>
      </c>
      <c r="F808" s="1">
        <v>606.66666699999996</v>
      </c>
      <c r="G808" s="1">
        <v>5017082.4749400001</v>
      </c>
      <c r="H808" s="1">
        <v>36374.269056999998</v>
      </c>
      <c r="I808" s="1">
        <v>7.6627460000000003</v>
      </c>
      <c r="J808" s="1">
        <v>0.72639699999999996</v>
      </c>
      <c r="K808" s="1">
        <v>0.74232500000000001</v>
      </c>
      <c r="L808" s="1"/>
    </row>
    <row r="809" spans="1:12" ht="14.4" x14ac:dyDescent="0.3">
      <c r="A809" s="1"/>
      <c r="B809" s="1" t="str">
        <f>ReportExtract4[[#This Row],[ReportId]]&amp;"_"&amp;ReportExtract4[[#This Row],[PeriodId]]&amp;"_"&amp;ReportExtract4[[#This Row],[MktDesc]]</f>
        <v>14_53_DALLAS</v>
      </c>
      <c r="C809" s="1">
        <v>14</v>
      </c>
      <c r="D809" s="1">
        <v>53</v>
      </c>
      <c r="E809" s="1" t="s">
        <v>42</v>
      </c>
      <c r="F809" s="1">
        <v>473</v>
      </c>
      <c r="G809" s="1">
        <v>1189475.155612</v>
      </c>
      <c r="H809" s="1">
        <v>9163.1784599999992</v>
      </c>
      <c r="I809" s="1">
        <v>7.211684</v>
      </c>
      <c r="J809" s="1">
        <v>0.49805300000000002</v>
      </c>
      <c r="K809" s="1">
        <v>0.482574</v>
      </c>
      <c r="L809" s="1"/>
    </row>
    <row r="810" spans="1:12" ht="14.4" x14ac:dyDescent="0.3">
      <c r="A810" s="1"/>
      <c r="B810" s="1" t="str">
        <f>ReportExtract4[[#This Row],[ReportId]]&amp;"_"&amp;ReportExtract4[[#This Row],[PeriodId]]&amp;"_"&amp;ReportExtract4[[#This Row],[MktDesc]]</f>
        <v>14_53_DENVER</v>
      </c>
      <c r="C810" s="1">
        <v>14</v>
      </c>
      <c r="D810" s="1">
        <v>53</v>
      </c>
      <c r="E810" s="1" t="s">
        <v>43</v>
      </c>
      <c r="F810" s="1">
        <v>504.66666700000002</v>
      </c>
      <c r="G810" s="1">
        <v>785873.099972</v>
      </c>
      <c r="H810" s="1">
        <v>6665.8801860000003</v>
      </c>
      <c r="I810" s="1">
        <v>6.549715</v>
      </c>
      <c r="J810" s="1">
        <v>0.38410499999999997</v>
      </c>
      <c r="K810" s="1">
        <v>0.358593</v>
      </c>
      <c r="L810" s="1"/>
    </row>
    <row r="811" spans="1:12" ht="14.4" x14ac:dyDescent="0.3">
      <c r="A811" s="1"/>
      <c r="B811" s="1" t="str">
        <f>ReportExtract4[[#This Row],[ReportId]]&amp;"_"&amp;ReportExtract4[[#This Row],[PeriodId]]&amp;"_"&amp;ReportExtract4[[#This Row],[MktDesc]]</f>
        <v>14_53_Drinking (Bars/Nightclubs)</v>
      </c>
      <c r="C811" s="1">
        <v>14</v>
      </c>
      <c r="D811" s="1">
        <v>53</v>
      </c>
      <c r="E811" s="1" t="s">
        <v>15</v>
      </c>
      <c r="F811" s="1">
        <v>6222.3333329999996</v>
      </c>
      <c r="G811" s="1">
        <v>27795402.365731999</v>
      </c>
      <c r="H811" s="1">
        <v>214384.84636600001</v>
      </c>
      <c r="I811" s="1">
        <v>7.2028829999999999</v>
      </c>
      <c r="J811" s="1">
        <v>0.46892400000000001</v>
      </c>
      <c r="K811" s="1">
        <v>0.48025200000000001</v>
      </c>
      <c r="L811" s="1"/>
    </row>
    <row r="812" spans="1:12" ht="14.4" x14ac:dyDescent="0.3">
      <c r="A812" s="1"/>
      <c r="B812" s="1" t="str">
        <f>ReportExtract4[[#This Row],[ReportId]]&amp;"_"&amp;ReportExtract4[[#This Row],[PeriodId]]&amp;"_"&amp;ReportExtract4[[#This Row],[MktDesc]]</f>
        <v>14_53_Eating (Restaurants)</v>
      </c>
      <c r="C812" s="1">
        <v>14</v>
      </c>
      <c r="D812" s="1">
        <v>53</v>
      </c>
      <c r="E812" s="1" t="s">
        <v>16</v>
      </c>
      <c r="F812" s="1">
        <v>9333</v>
      </c>
      <c r="G812" s="1">
        <v>43121296.223164</v>
      </c>
      <c r="H812" s="1">
        <v>329270.82421200001</v>
      </c>
      <c r="I812" s="1">
        <v>7.2755530000000004</v>
      </c>
      <c r="J812" s="1">
        <v>0.59991099999999997</v>
      </c>
      <c r="K812" s="1">
        <v>0.61040799999999995</v>
      </c>
      <c r="L812" s="1"/>
    </row>
    <row r="813" spans="1:12" ht="14.4" x14ac:dyDescent="0.3">
      <c r="A813" s="1"/>
      <c r="B813" s="1" t="str">
        <f>ReportExtract4[[#This Row],[ReportId]]&amp;"_"&amp;ReportExtract4[[#This Row],[PeriodId]]&amp;"_"&amp;ReportExtract4[[#This Row],[MktDesc]]</f>
        <v>14_53_Independent</v>
      </c>
      <c r="C813" s="1">
        <v>14</v>
      </c>
      <c r="D813" s="1">
        <v>53</v>
      </c>
      <c r="E813" s="1" t="s">
        <v>13</v>
      </c>
      <c r="F813" s="1">
        <v>13170.666667</v>
      </c>
      <c r="G813" s="1">
        <v>63818824.044115998</v>
      </c>
      <c r="H813" s="1">
        <v>488612.17841300002</v>
      </c>
      <c r="I813" s="1">
        <v>7.256246</v>
      </c>
      <c r="J813" s="1">
        <v>0.581457</v>
      </c>
      <c r="K813" s="1">
        <v>0.59252000000000005</v>
      </c>
      <c r="L813" s="1"/>
    </row>
    <row r="814" spans="1:12" ht="14.4" x14ac:dyDescent="0.3">
      <c r="A814" s="1"/>
      <c r="B814" s="1" t="str">
        <f>ReportExtract4[[#This Row],[ReportId]]&amp;"_"&amp;ReportExtract4[[#This Row],[PeriodId]]&amp;"_"&amp;ReportExtract4[[#This Row],[MktDesc]]</f>
        <v>14_53_LOS ANGELES</v>
      </c>
      <c r="C814" s="1">
        <v>14</v>
      </c>
      <c r="D814" s="1">
        <v>53</v>
      </c>
      <c r="E814" s="1" t="s">
        <v>44</v>
      </c>
      <c r="F814" s="1">
        <v>356.66666700000002</v>
      </c>
      <c r="G814" s="1">
        <v>2050389.2914120001</v>
      </c>
      <c r="H814" s="1">
        <v>15160.318176999999</v>
      </c>
      <c r="I814" s="1">
        <v>7.5137280000000004</v>
      </c>
      <c r="J814" s="1">
        <v>0.56647400000000003</v>
      </c>
      <c r="K814" s="1">
        <v>0.57494699999999999</v>
      </c>
      <c r="L814" s="1"/>
    </row>
    <row r="815" spans="1:12" ht="14.4" x14ac:dyDescent="0.3">
      <c r="A815" s="1"/>
      <c r="B815" s="1" t="str">
        <f>ReportExtract4[[#This Row],[ReportId]]&amp;"_"&amp;ReportExtract4[[#This Row],[PeriodId]]&amp;"_"&amp;ReportExtract4[[#This Row],[MktDesc]]</f>
        <v>14_53_NEW YORK (DMA)</v>
      </c>
      <c r="C815" s="1">
        <v>14</v>
      </c>
      <c r="D815" s="1">
        <v>53</v>
      </c>
      <c r="E815" s="1" t="s">
        <v>72</v>
      </c>
      <c r="F815" s="1">
        <v>1304.333333</v>
      </c>
      <c r="G815" s="1">
        <v>5692583.095764</v>
      </c>
      <c r="H815" s="1">
        <v>38860.501090999998</v>
      </c>
      <c r="I815" s="1">
        <v>8.1382019999999997</v>
      </c>
      <c r="J815" s="1">
        <v>0.61163400000000001</v>
      </c>
      <c r="K815" s="1">
        <v>0.64541599999999999</v>
      </c>
      <c r="L815" s="1"/>
    </row>
    <row r="816" spans="1:12" ht="14.4" x14ac:dyDescent="0.3">
      <c r="A816" s="1"/>
      <c r="B816" s="1" t="str">
        <f>ReportExtract4[[#This Row],[ReportId]]&amp;"_"&amp;ReportExtract4[[#This Row],[PeriodId]]&amp;"_"&amp;ReportExtract4[[#This Row],[MktDesc]]</f>
        <v>14_53_Total US</v>
      </c>
      <c r="C816" s="1">
        <v>14</v>
      </c>
      <c r="D816" s="1">
        <v>53</v>
      </c>
      <c r="E816" s="1" t="s">
        <v>12</v>
      </c>
      <c r="F816" s="1">
        <v>15555.333333</v>
      </c>
      <c r="G816" s="1">
        <v>70916698.588896006</v>
      </c>
      <c r="H816" s="1">
        <v>543655.67057800002</v>
      </c>
      <c r="I816" s="1">
        <v>7.2468959999999996</v>
      </c>
      <c r="J816" s="1">
        <v>0.54038600000000003</v>
      </c>
      <c r="K816" s="1">
        <v>0.55179500000000004</v>
      </c>
      <c r="L816" s="1"/>
    </row>
    <row r="817" spans="1:12" ht="14.4" x14ac:dyDescent="0.3">
      <c r="A817" s="1"/>
      <c r="B817" s="1" t="str">
        <f>ReportExtract4[[#This Row],[ReportId]]&amp;"_"&amp;ReportExtract4[[#This Row],[PeriodId]]&amp;"_"&amp;ReportExtract4[[#This Row],[MktDesc]]</f>
        <v>14_66_BOSTON</v>
      </c>
      <c r="C817" s="1">
        <v>14</v>
      </c>
      <c r="D817" s="1">
        <v>66</v>
      </c>
      <c r="E817" s="1" t="s">
        <v>40</v>
      </c>
      <c r="F817" s="1">
        <v>938.66666699999996</v>
      </c>
      <c r="G817" s="1">
        <v>2652403.6814120002</v>
      </c>
      <c r="H817" s="1">
        <v>21475.285437999999</v>
      </c>
      <c r="I817" s="1">
        <v>6.8616429999999999</v>
      </c>
      <c r="J817" s="1">
        <v>0.53686299999999998</v>
      </c>
      <c r="K817" s="1">
        <v>0.56934099999999999</v>
      </c>
      <c r="L817" s="1"/>
    </row>
    <row r="818" spans="1:12" ht="14.4" x14ac:dyDescent="0.3">
      <c r="A818" s="1"/>
      <c r="B818" s="1" t="str">
        <f>ReportExtract4[[#This Row],[ReportId]]&amp;"_"&amp;ReportExtract4[[#This Row],[PeriodId]]&amp;"_"&amp;ReportExtract4[[#This Row],[MktDesc]]</f>
        <v>14_66_Chain</v>
      </c>
      <c r="C818" s="1">
        <v>14</v>
      </c>
      <c r="D818" s="1">
        <v>66</v>
      </c>
      <c r="E818" s="1" t="s">
        <v>14</v>
      </c>
      <c r="F818" s="1">
        <v>4257</v>
      </c>
      <c r="G818" s="1">
        <v>4652277.4008400002</v>
      </c>
      <c r="H818" s="1">
        <v>40560.899171999998</v>
      </c>
      <c r="I818" s="1">
        <v>6.3721430000000003</v>
      </c>
      <c r="J818" s="1">
        <v>0.250942</v>
      </c>
      <c r="K818" s="1">
        <v>0.26192399999999999</v>
      </c>
      <c r="L818" s="1"/>
    </row>
    <row r="819" spans="1:12" ht="14.4" x14ac:dyDescent="0.3">
      <c r="A819" s="1"/>
      <c r="B819" s="1" t="str">
        <f>ReportExtract4[[#This Row],[ReportId]]&amp;"_"&amp;ReportExtract4[[#This Row],[PeriodId]]&amp;"_"&amp;ReportExtract4[[#This Row],[MktDesc]]</f>
        <v>14_66_CHICAGO</v>
      </c>
      <c r="C819" s="1">
        <v>14</v>
      </c>
      <c r="D819" s="1">
        <v>66</v>
      </c>
      <c r="E819" s="1" t="s">
        <v>41</v>
      </c>
      <c r="F819" s="1">
        <v>756</v>
      </c>
      <c r="G819" s="1">
        <v>4811492.8100319998</v>
      </c>
      <c r="H819" s="1">
        <v>37753.444566999999</v>
      </c>
      <c r="I819" s="1">
        <v>7.0802849999999999</v>
      </c>
      <c r="J819" s="1">
        <v>0.705793</v>
      </c>
      <c r="K819" s="1">
        <v>0.724047</v>
      </c>
      <c r="L819" s="1"/>
    </row>
    <row r="820" spans="1:12" ht="14.4" x14ac:dyDescent="0.3">
      <c r="A820" s="1"/>
      <c r="B820" s="1" t="str">
        <f>ReportExtract4[[#This Row],[ReportId]]&amp;"_"&amp;ReportExtract4[[#This Row],[PeriodId]]&amp;"_"&amp;ReportExtract4[[#This Row],[MktDesc]]</f>
        <v>14_66_DALLAS</v>
      </c>
      <c r="C820" s="1">
        <v>14</v>
      </c>
      <c r="D820" s="1">
        <v>66</v>
      </c>
      <c r="E820" s="1" t="s">
        <v>42</v>
      </c>
      <c r="F820" s="1">
        <v>559</v>
      </c>
      <c r="G820" s="1">
        <v>1118797.6410040001</v>
      </c>
      <c r="H820" s="1">
        <v>9904.3112959999999</v>
      </c>
      <c r="I820" s="1">
        <v>6.2755919999999996</v>
      </c>
      <c r="J820" s="1">
        <v>0.49027599999999999</v>
      </c>
      <c r="K820" s="1">
        <v>0.48193900000000001</v>
      </c>
      <c r="L820" s="1"/>
    </row>
    <row r="821" spans="1:12" ht="14.4" x14ac:dyDescent="0.3">
      <c r="A821" s="1"/>
      <c r="B821" s="1" t="str">
        <f>ReportExtract4[[#This Row],[ReportId]]&amp;"_"&amp;ReportExtract4[[#This Row],[PeriodId]]&amp;"_"&amp;ReportExtract4[[#This Row],[MktDesc]]</f>
        <v>14_66_DENVER</v>
      </c>
      <c r="C821" s="1">
        <v>14</v>
      </c>
      <c r="D821" s="1">
        <v>66</v>
      </c>
      <c r="E821" s="1" t="s">
        <v>43</v>
      </c>
      <c r="F821" s="1">
        <v>675.66666699999996</v>
      </c>
      <c r="G821" s="1">
        <v>778516.50684399996</v>
      </c>
      <c r="H821" s="1">
        <v>8438.5548220000001</v>
      </c>
      <c r="I821" s="1">
        <v>5.1253929999999999</v>
      </c>
      <c r="J821" s="1">
        <v>0.42525600000000002</v>
      </c>
      <c r="K821" s="1">
        <v>0.37953100000000001</v>
      </c>
      <c r="L821" s="1"/>
    </row>
    <row r="822" spans="1:12" ht="14.4" x14ac:dyDescent="0.3">
      <c r="A822" s="1"/>
      <c r="B822" s="1" t="str">
        <f>ReportExtract4[[#This Row],[ReportId]]&amp;"_"&amp;ReportExtract4[[#This Row],[PeriodId]]&amp;"_"&amp;ReportExtract4[[#This Row],[MktDesc]]</f>
        <v>14_66_Drinking (Bars/Nightclubs)</v>
      </c>
      <c r="C822" s="1">
        <v>14</v>
      </c>
      <c r="D822" s="1">
        <v>66</v>
      </c>
      <c r="E822" s="1" t="s">
        <v>15</v>
      </c>
      <c r="F822" s="1">
        <v>9111.6666669999995</v>
      </c>
      <c r="G822" s="1">
        <v>25150857.239163999</v>
      </c>
      <c r="H822" s="1">
        <v>218785.847442</v>
      </c>
      <c r="I822" s="1">
        <v>6.3864720000000004</v>
      </c>
      <c r="J822" s="1">
        <v>0.43890400000000002</v>
      </c>
      <c r="K822" s="1">
        <v>0.45652700000000002</v>
      </c>
      <c r="L822" s="1"/>
    </row>
    <row r="823" spans="1:12" ht="14.4" x14ac:dyDescent="0.3">
      <c r="A823" s="1"/>
      <c r="B823" s="1" t="str">
        <f>ReportExtract4[[#This Row],[ReportId]]&amp;"_"&amp;ReportExtract4[[#This Row],[PeriodId]]&amp;"_"&amp;ReportExtract4[[#This Row],[MktDesc]]</f>
        <v>14_66_Eating (Restaurants)</v>
      </c>
      <c r="C823" s="1">
        <v>14</v>
      </c>
      <c r="D823" s="1">
        <v>66</v>
      </c>
      <c r="E823" s="1" t="s">
        <v>16</v>
      </c>
      <c r="F823" s="1">
        <v>12203</v>
      </c>
      <c r="G823" s="1">
        <v>40184900.418123998</v>
      </c>
      <c r="H823" s="1">
        <v>347314.21583300002</v>
      </c>
      <c r="I823" s="1">
        <v>6.4278810000000002</v>
      </c>
      <c r="J823" s="1">
        <v>0.58768200000000004</v>
      </c>
      <c r="K823" s="1">
        <v>0.601244</v>
      </c>
      <c r="L823" s="1"/>
    </row>
    <row r="824" spans="1:12" ht="14.4" x14ac:dyDescent="0.3">
      <c r="A824" s="1"/>
      <c r="B824" s="1" t="str">
        <f>ReportExtract4[[#This Row],[ReportId]]&amp;"_"&amp;ReportExtract4[[#This Row],[PeriodId]]&amp;"_"&amp;ReportExtract4[[#This Row],[MktDesc]]</f>
        <v>14_66_Independent</v>
      </c>
      <c r="C824" s="1">
        <v>14</v>
      </c>
      <c r="D824" s="1">
        <v>66</v>
      </c>
      <c r="E824" s="1" t="s">
        <v>13</v>
      </c>
      <c r="F824" s="1">
        <v>17057.666667000001</v>
      </c>
      <c r="G824" s="1">
        <v>60683480.256448001</v>
      </c>
      <c r="H824" s="1">
        <v>525539.16410299996</v>
      </c>
      <c r="I824" s="1">
        <v>6.4149440000000002</v>
      </c>
      <c r="J824" s="1">
        <v>0.56641300000000006</v>
      </c>
      <c r="K824" s="1">
        <v>0.582565</v>
      </c>
      <c r="L824" s="1"/>
    </row>
    <row r="825" spans="1:12" ht="14.4" x14ac:dyDescent="0.3">
      <c r="A825" s="1"/>
      <c r="B825" s="1" t="str">
        <f>ReportExtract4[[#This Row],[ReportId]]&amp;"_"&amp;ReportExtract4[[#This Row],[PeriodId]]&amp;"_"&amp;ReportExtract4[[#This Row],[MktDesc]]</f>
        <v>14_66_LOS ANGELES</v>
      </c>
      <c r="C825" s="1">
        <v>14</v>
      </c>
      <c r="D825" s="1">
        <v>66</v>
      </c>
      <c r="E825" s="1" t="s">
        <v>44</v>
      </c>
      <c r="F825" s="1">
        <v>535</v>
      </c>
      <c r="G825" s="1">
        <v>1829293.00874</v>
      </c>
      <c r="H825" s="1">
        <v>15035.935206</v>
      </c>
      <c r="I825" s="1">
        <v>6.758966</v>
      </c>
      <c r="J825" s="1">
        <v>0.58499000000000001</v>
      </c>
      <c r="K825" s="1">
        <v>0.60113399999999995</v>
      </c>
      <c r="L825" s="1"/>
    </row>
    <row r="826" spans="1:12" ht="14.4" x14ac:dyDescent="0.3">
      <c r="A826" s="1"/>
      <c r="B826" s="1" t="str">
        <f>ReportExtract4[[#This Row],[ReportId]]&amp;"_"&amp;ReportExtract4[[#This Row],[PeriodId]]&amp;"_"&amp;ReportExtract4[[#This Row],[MktDesc]]</f>
        <v>14_66_NEW YORK (DMA)</v>
      </c>
      <c r="C826" s="1">
        <v>14</v>
      </c>
      <c r="D826" s="1">
        <v>66</v>
      </c>
      <c r="E826" s="1" t="s">
        <v>72</v>
      </c>
      <c r="F826" s="1">
        <v>1524.333333</v>
      </c>
      <c r="G826" s="1">
        <v>4871281.6433640001</v>
      </c>
      <c r="H826" s="1">
        <v>37790.453917999999</v>
      </c>
      <c r="I826" s="1">
        <v>7.1612460000000002</v>
      </c>
      <c r="J826" s="1">
        <v>0.59055800000000003</v>
      </c>
      <c r="K826" s="1">
        <v>0.62934299999999999</v>
      </c>
      <c r="L826" s="1"/>
    </row>
    <row r="827" spans="1:12" ht="14.4" x14ac:dyDescent="0.3">
      <c r="A827" s="1"/>
      <c r="B827" s="1" t="str">
        <f>ReportExtract4[[#This Row],[ReportId]]&amp;"_"&amp;ReportExtract4[[#This Row],[PeriodId]]&amp;"_"&amp;ReportExtract4[[#This Row],[MktDesc]]</f>
        <v>14_66_Total US</v>
      </c>
      <c r="C827" s="1">
        <v>14</v>
      </c>
      <c r="D827" s="1">
        <v>66</v>
      </c>
      <c r="E827" s="1" t="s">
        <v>12</v>
      </c>
      <c r="F827" s="1">
        <v>21314.666667000001</v>
      </c>
      <c r="G827" s="1">
        <v>65335757.657288</v>
      </c>
      <c r="H827" s="1">
        <v>566100.06327499996</v>
      </c>
      <c r="I827" s="1">
        <v>6.4118769999999996</v>
      </c>
      <c r="J827" s="1">
        <v>0.51960899999999999</v>
      </c>
      <c r="K827" s="1">
        <v>0.53585499999999997</v>
      </c>
      <c r="L827" s="1"/>
    </row>
    <row r="828" spans="1:12" ht="14.4" x14ac:dyDescent="0.3">
      <c r="A828" s="1"/>
      <c r="B828" s="1" t="str">
        <f>ReportExtract4[[#This Row],[ReportId]]&amp;"_"&amp;ReportExtract4[[#This Row],[PeriodId]]&amp;"_"&amp;ReportExtract4[[#This Row],[MktDesc]]</f>
        <v>14_77_BOSTON</v>
      </c>
      <c r="C828" s="1">
        <v>14</v>
      </c>
      <c r="D828" s="1">
        <v>77</v>
      </c>
      <c r="E828" s="1" t="s">
        <v>40</v>
      </c>
      <c r="F828" s="1">
        <v>769.46153800000002</v>
      </c>
      <c r="G828" s="1">
        <v>10945951.24546</v>
      </c>
      <c r="H828" s="1">
        <v>73116.521223000003</v>
      </c>
      <c r="I828" s="1">
        <v>8.3169760000000004</v>
      </c>
      <c r="J828" s="1">
        <v>0.56453299999999995</v>
      </c>
      <c r="K828" s="1">
        <v>0.60612200000000005</v>
      </c>
      <c r="L828" s="1"/>
    </row>
    <row r="829" spans="1:12" ht="14.4" x14ac:dyDescent="0.3">
      <c r="A829" s="1"/>
      <c r="B829" s="1" t="str">
        <f>ReportExtract4[[#This Row],[ReportId]]&amp;"_"&amp;ReportExtract4[[#This Row],[PeriodId]]&amp;"_"&amp;ReportExtract4[[#This Row],[MktDesc]]</f>
        <v>14_77_Chain</v>
      </c>
      <c r="C829" s="1">
        <v>14</v>
      </c>
      <c r="D829" s="1">
        <v>77</v>
      </c>
      <c r="E829" s="1" t="s">
        <v>14</v>
      </c>
      <c r="F829" s="1">
        <v>1498.538462</v>
      </c>
      <c r="G829" s="1">
        <v>25269459.523743998</v>
      </c>
      <c r="H829" s="1">
        <v>189024.09906099999</v>
      </c>
      <c r="I829" s="1">
        <v>7.4268770000000002</v>
      </c>
      <c r="J829" s="1">
        <v>0.25514500000000001</v>
      </c>
      <c r="K829" s="1">
        <v>0.26956000000000002</v>
      </c>
      <c r="L829" s="1"/>
    </row>
    <row r="830" spans="1:12" ht="14.4" x14ac:dyDescent="0.3">
      <c r="A830" s="1"/>
      <c r="B830" s="1" t="str">
        <f>ReportExtract4[[#This Row],[ReportId]]&amp;"_"&amp;ReportExtract4[[#This Row],[PeriodId]]&amp;"_"&amp;ReportExtract4[[#This Row],[MktDesc]]</f>
        <v>14_77_CHICAGO</v>
      </c>
      <c r="C830" s="1">
        <v>14</v>
      </c>
      <c r="D830" s="1">
        <v>77</v>
      </c>
      <c r="E830" s="1" t="s">
        <v>41</v>
      </c>
      <c r="F830" s="1">
        <v>581.07692299999997</v>
      </c>
      <c r="G830" s="1">
        <v>21241703.513516001</v>
      </c>
      <c r="H830" s="1">
        <v>146255.527325</v>
      </c>
      <c r="I830" s="1">
        <v>8.0687180000000005</v>
      </c>
      <c r="J830" s="1">
        <v>0.69592600000000004</v>
      </c>
      <c r="K830" s="1">
        <v>0.72128499999999995</v>
      </c>
      <c r="L830" s="1"/>
    </row>
    <row r="831" spans="1:12" ht="14.4" x14ac:dyDescent="0.3">
      <c r="A831" s="1"/>
      <c r="B831" s="1" t="str">
        <f>ReportExtract4[[#This Row],[ReportId]]&amp;"_"&amp;ReportExtract4[[#This Row],[PeriodId]]&amp;"_"&amp;ReportExtract4[[#This Row],[MktDesc]]</f>
        <v>14_77_DALLAS</v>
      </c>
      <c r="C831" s="1">
        <v>14</v>
      </c>
      <c r="D831" s="1">
        <v>77</v>
      </c>
      <c r="E831" s="1" t="s">
        <v>42</v>
      </c>
      <c r="F831" s="1">
        <v>514.46153800000002</v>
      </c>
      <c r="G831" s="1">
        <v>5194046.9698759997</v>
      </c>
      <c r="H831" s="1">
        <v>38664.178502000002</v>
      </c>
      <c r="I831" s="1">
        <v>7.4631910000000001</v>
      </c>
      <c r="J831" s="1">
        <v>0.48496899999999998</v>
      </c>
      <c r="K831" s="1">
        <v>0.47437099999999999</v>
      </c>
      <c r="L831" s="1"/>
    </row>
    <row r="832" spans="1:12" ht="14.4" x14ac:dyDescent="0.3">
      <c r="A832" s="1"/>
      <c r="B832" s="1" t="str">
        <f>ReportExtract4[[#This Row],[ReportId]]&amp;"_"&amp;ReportExtract4[[#This Row],[PeriodId]]&amp;"_"&amp;ReportExtract4[[#This Row],[MktDesc]]</f>
        <v>14_77_DENVER</v>
      </c>
      <c r="C832" s="1">
        <v>14</v>
      </c>
      <c r="D832" s="1">
        <v>77</v>
      </c>
      <c r="E832" s="1" t="s">
        <v>43</v>
      </c>
      <c r="F832" s="1">
        <v>626.69230800000003</v>
      </c>
      <c r="G832" s="1">
        <v>3905828.6246679998</v>
      </c>
      <c r="H832" s="1">
        <v>30531.561245000001</v>
      </c>
      <c r="I832" s="1">
        <v>7.1070869999999999</v>
      </c>
      <c r="J832" s="1">
        <v>0.387681</v>
      </c>
      <c r="K832" s="1">
        <v>0.37769200000000003</v>
      </c>
      <c r="L832" s="1"/>
    </row>
    <row r="833" spans="1:12" ht="14.4" x14ac:dyDescent="0.3">
      <c r="A833" s="1"/>
      <c r="B833" s="1" t="str">
        <f>ReportExtract4[[#This Row],[ReportId]]&amp;"_"&amp;ReportExtract4[[#This Row],[PeriodId]]&amp;"_"&amp;ReportExtract4[[#This Row],[MktDesc]]</f>
        <v>14_77_Drinking (Bars/Nightclubs)</v>
      </c>
      <c r="C833" s="1">
        <v>14</v>
      </c>
      <c r="D833" s="1">
        <v>77</v>
      </c>
      <c r="E833" s="1" t="s">
        <v>15</v>
      </c>
      <c r="F833" s="1">
        <v>7755.2307689999998</v>
      </c>
      <c r="G833" s="1">
        <v>156499096.86525199</v>
      </c>
      <c r="H833" s="1">
        <v>1185752.4003699999</v>
      </c>
      <c r="I833" s="1">
        <v>7.3323850000000004</v>
      </c>
      <c r="J833" s="1">
        <v>0.53991400000000001</v>
      </c>
      <c r="K833" s="1">
        <v>0.55097099999999999</v>
      </c>
      <c r="L833" s="1"/>
    </row>
    <row r="834" spans="1:12" ht="14.4" x14ac:dyDescent="0.3">
      <c r="A834" s="1"/>
      <c r="B834" s="1" t="str">
        <f>ReportExtract4[[#This Row],[ReportId]]&amp;"_"&amp;ReportExtract4[[#This Row],[PeriodId]]&amp;"_"&amp;ReportExtract4[[#This Row],[MktDesc]]</f>
        <v>14_77_Eating (Restaurants)</v>
      </c>
      <c r="C834" s="1">
        <v>14</v>
      </c>
      <c r="D834" s="1">
        <v>77</v>
      </c>
      <c r="E834" s="1" t="s">
        <v>16</v>
      </c>
      <c r="F834" s="1">
        <v>7474.2307689999998</v>
      </c>
      <c r="G834" s="1">
        <v>124504325.669036</v>
      </c>
      <c r="H834" s="1">
        <v>914102.10373700003</v>
      </c>
      <c r="I834" s="1">
        <v>7.5668860000000002</v>
      </c>
      <c r="J834" s="1">
        <v>0.475356</v>
      </c>
      <c r="K834" s="1">
        <v>0.49387500000000001</v>
      </c>
      <c r="L834" s="1"/>
    </row>
    <row r="835" spans="1:12" ht="14.4" x14ac:dyDescent="0.3">
      <c r="A835" s="1"/>
      <c r="B835" s="1" t="str">
        <f>ReportExtract4[[#This Row],[ReportId]]&amp;"_"&amp;ReportExtract4[[#This Row],[PeriodId]]&amp;"_"&amp;ReportExtract4[[#This Row],[MktDesc]]</f>
        <v>14_77_Independent</v>
      </c>
      <c r="C835" s="1">
        <v>14</v>
      </c>
      <c r="D835" s="1">
        <v>77</v>
      </c>
      <c r="E835" s="1" t="s">
        <v>13</v>
      </c>
      <c r="F835" s="1">
        <v>13730.923076999999</v>
      </c>
      <c r="G835" s="1">
        <v>255733963.010544</v>
      </c>
      <c r="H835" s="1">
        <v>1910830.4050469999</v>
      </c>
      <c r="I835" s="1">
        <v>7.4352179999999999</v>
      </c>
      <c r="J835" s="1">
        <v>0.56561499999999998</v>
      </c>
      <c r="K835" s="1">
        <v>0.57806599999999997</v>
      </c>
      <c r="L835" s="1"/>
    </row>
    <row r="836" spans="1:12" ht="14.4" x14ac:dyDescent="0.3">
      <c r="A836" s="1"/>
      <c r="B836" s="1" t="str">
        <f>ReportExtract4[[#This Row],[ReportId]]&amp;"_"&amp;ReportExtract4[[#This Row],[PeriodId]]&amp;"_"&amp;ReportExtract4[[#This Row],[MktDesc]]</f>
        <v>14_77_LOS ANGELES</v>
      </c>
      <c r="C836" s="1">
        <v>14</v>
      </c>
      <c r="D836" s="1">
        <v>77</v>
      </c>
      <c r="E836" s="1" t="s">
        <v>44</v>
      </c>
      <c r="F836" s="1">
        <v>402.15384599999999</v>
      </c>
      <c r="G836" s="1">
        <v>8777317.4643680006</v>
      </c>
      <c r="H836" s="1">
        <v>64529.244622999999</v>
      </c>
      <c r="I836" s="1">
        <v>7.5567089999999997</v>
      </c>
      <c r="J836" s="1">
        <v>0.563411</v>
      </c>
      <c r="K836" s="1">
        <v>0.56725300000000001</v>
      </c>
      <c r="L836" s="1"/>
    </row>
    <row r="837" spans="1:12" ht="14.4" x14ac:dyDescent="0.3">
      <c r="A837" s="1"/>
      <c r="B837" s="1" t="str">
        <f>ReportExtract4[[#This Row],[ReportId]]&amp;"_"&amp;ReportExtract4[[#This Row],[PeriodId]]&amp;"_"&amp;ReportExtract4[[#This Row],[MktDesc]]</f>
        <v>14_77_NEW YORK (DMA)</v>
      </c>
      <c r="C837" s="1">
        <v>14</v>
      </c>
      <c r="D837" s="1">
        <v>77</v>
      </c>
      <c r="E837" s="1" t="s">
        <v>72</v>
      </c>
      <c r="F837" s="1">
        <v>1104.230769</v>
      </c>
      <c r="G837" s="1">
        <v>21431389.526576001</v>
      </c>
      <c r="H837" s="1">
        <v>143659.340734</v>
      </c>
      <c r="I837" s="1">
        <v>8.2878889999999998</v>
      </c>
      <c r="J837" s="1">
        <v>0.58903499999999998</v>
      </c>
      <c r="K837" s="1">
        <v>0.617475</v>
      </c>
      <c r="L837" s="1"/>
    </row>
    <row r="838" spans="1:12" ht="14.4" x14ac:dyDescent="0.3">
      <c r="A838" s="1"/>
      <c r="B838" s="1" t="str">
        <f>ReportExtract4[[#This Row],[ReportId]]&amp;"_"&amp;ReportExtract4[[#This Row],[PeriodId]]&amp;"_"&amp;ReportExtract4[[#This Row],[MktDesc]]</f>
        <v>14_77_Total US</v>
      </c>
      <c r="C838" s="1">
        <v>14</v>
      </c>
      <c r="D838" s="1">
        <v>77</v>
      </c>
      <c r="E838" s="1" t="s">
        <v>12</v>
      </c>
      <c r="F838" s="1">
        <v>15229.461538</v>
      </c>
      <c r="G838" s="1">
        <v>281003422.53428799</v>
      </c>
      <c r="H838" s="1">
        <v>2099854.5041080001</v>
      </c>
      <c r="I838" s="1">
        <v>7.4344679999999999</v>
      </c>
      <c r="J838" s="1">
        <v>0.50977600000000001</v>
      </c>
      <c r="K838" s="1">
        <v>0.52412400000000003</v>
      </c>
      <c r="L838" s="1"/>
    </row>
    <row r="839" spans="1:12" ht="14.4" x14ac:dyDescent="0.3">
      <c r="A839" s="1"/>
      <c r="B839" s="1" t="str">
        <f>ReportExtract4[[#This Row],[ReportId]]&amp;"_"&amp;ReportExtract4[[#This Row],[PeriodId]]&amp;"_"&amp;ReportExtract4[[#This Row],[MktDesc]]</f>
        <v>14_90_BOSTON</v>
      </c>
      <c r="C839" s="1">
        <v>14</v>
      </c>
      <c r="D839" s="1">
        <v>90</v>
      </c>
      <c r="E839" s="1" t="s">
        <v>40</v>
      </c>
      <c r="F839" s="1">
        <v>827.61538499999995</v>
      </c>
      <c r="G839" s="1">
        <v>11562020.755592</v>
      </c>
      <c r="H839" s="1">
        <v>84855.282242999994</v>
      </c>
      <c r="I839" s="1">
        <v>7.5697640000000002</v>
      </c>
      <c r="J839" s="1">
        <v>0.56995600000000002</v>
      </c>
      <c r="K839" s="1">
        <v>0.60424800000000001</v>
      </c>
      <c r="L839" s="1"/>
    </row>
    <row r="840" spans="1:12" ht="14.4" x14ac:dyDescent="0.3">
      <c r="A840" s="1"/>
      <c r="B840" s="1" t="str">
        <f>ReportExtract4[[#This Row],[ReportId]]&amp;"_"&amp;ReportExtract4[[#This Row],[PeriodId]]&amp;"_"&amp;ReportExtract4[[#This Row],[MktDesc]]</f>
        <v>14_90_Chain</v>
      </c>
      <c r="C840" s="1">
        <v>14</v>
      </c>
      <c r="D840" s="1">
        <v>90</v>
      </c>
      <c r="E840" s="1" t="s">
        <v>14</v>
      </c>
      <c r="F840" s="1">
        <v>3948.8461539999998</v>
      </c>
      <c r="G840" s="1">
        <v>24059766.013783999</v>
      </c>
      <c r="H840" s="1">
        <v>194162.32158700001</v>
      </c>
      <c r="I840" s="1">
        <v>6.884207</v>
      </c>
      <c r="J840" s="1">
        <v>0.28173100000000001</v>
      </c>
      <c r="K840" s="1">
        <v>0.29137999999999997</v>
      </c>
      <c r="L840" s="1"/>
    </row>
    <row r="841" spans="1:12" ht="14.4" x14ac:dyDescent="0.3">
      <c r="A841" s="1"/>
      <c r="B841" s="1" t="str">
        <f>ReportExtract4[[#This Row],[ReportId]]&amp;"_"&amp;ReportExtract4[[#This Row],[PeriodId]]&amp;"_"&amp;ReportExtract4[[#This Row],[MktDesc]]</f>
        <v>14_90_CHICAGO</v>
      </c>
      <c r="C841" s="1">
        <v>14</v>
      </c>
      <c r="D841" s="1">
        <v>90</v>
      </c>
      <c r="E841" s="1" t="s">
        <v>41</v>
      </c>
      <c r="F841" s="1">
        <v>823.53846199999998</v>
      </c>
      <c r="G841" s="1">
        <v>22163536.63888</v>
      </c>
      <c r="H841" s="1">
        <v>162859.66317300001</v>
      </c>
      <c r="I841" s="1">
        <v>7.560543</v>
      </c>
      <c r="J841" s="1">
        <v>0.71689700000000001</v>
      </c>
      <c r="K841" s="1">
        <v>0.73400900000000002</v>
      </c>
      <c r="L841" s="1"/>
    </row>
    <row r="842" spans="1:12" ht="14.4" x14ac:dyDescent="0.3">
      <c r="A842" s="1"/>
      <c r="B842" s="1" t="str">
        <f>ReportExtract4[[#This Row],[ReportId]]&amp;"_"&amp;ReportExtract4[[#This Row],[PeriodId]]&amp;"_"&amp;ReportExtract4[[#This Row],[MktDesc]]</f>
        <v>14_90_DALLAS</v>
      </c>
      <c r="C842" s="1">
        <v>14</v>
      </c>
      <c r="D842" s="1">
        <v>90</v>
      </c>
      <c r="E842" s="1" t="s">
        <v>42</v>
      </c>
      <c r="F842" s="1">
        <v>540.38461500000005</v>
      </c>
      <c r="G842" s="1">
        <v>5102642.8539479999</v>
      </c>
      <c r="H842" s="1">
        <v>41668.372554000001</v>
      </c>
      <c r="I842" s="1">
        <v>6.8032450000000004</v>
      </c>
      <c r="J842" s="1">
        <v>0.48988300000000001</v>
      </c>
      <c r="K842" s="1">
        <v>0.47638000000000003</v>
      </c>
      <c r="L842" s="1"/>
    </row>
    <row r="843" spans="1:12" ht="14.4" x14ac:dyDescent="0.3">
      <c r="A843" s="1"/>
      <c r="B843" s="1" t="str">
        <f>ReportExtract4[[#This Row],[ReportId]]&amp;"_"&amp;ReportExtract4[[#This Row],[PeriodId]]&amp;"_"&amp;ReportExtract4[[#This Row],[MktDesc]]</f>
        <v>14_90_DENVER</v>
      </c>
      <c r="C843" s="1">
        <v>14</v>
      </c>
      <c r="D843" s="1">
        <v>90</v>
      </c>
      <c r="E843" s="1" t="s">
        <v>43</v>
      </c>
      <c r="F843" s="1">
        <v>609.84615399999996</v>
      </c>
      <c r="G843" s="1">
        <v>3274564.580664</v>
      </c>
      <c r="H843" s="1">
        <v>33005.646540000002</v>
      </c>
      <c r="I843" s="1">
        <v>5.5117909999999997</v>
      </c>
      <c r="J843" s="1">
        <v>0.39795399999999997</v>
      </c>
      <c r="K843" s="1">
        <v>0.34816799999999998</v>
      </c>
      <c r="L843" s="1"/>
    </row>
    <row r="844" spans="1:12" ht="14.4" x14ac:dyDescent="0.3">
      <c r="A844" s="1"/>
      <c r="B844" s="1" t="str">
        <f>ReportExtract4[[#This Row],[ReportId]]&amp;"_"&amp;ReportExtract4[[#This Row],[PeriodId]]&amp;"_"&amp;ReportExtract4[[#This Row],[MktDesc]]</f>
        <v>14_90_Drinking (Bars/Nightclubs)</v>
      </c>
      <c r="C844" s="1">
        <v>14</v>
      </c>
      <c r="D844" s="1">
        <v>90</v>
      </c>
      <c r="E844" s="1" t="s">
        <v>15</v>
      </c>
      <c r="F844" s="1">
        <v>8323.1538459999992</v>
      </c>
      <c r="G844" s="1">
        <v>119852901.73817199</v>
      </c>
      <c r="H844" s="1">
        <v>960707.17177599994</v>
      </c>
      <c r="I844" s="1">
        <v>6.9308259999999997</v>
      </c>
      <c r="J844" s="1">
        <v>0.45484400000000003</v>
      </c>
      <c r="K844" s="1">
        <v>0.46901300000000001</v>
      </c>
      <c r="L844" s="1"/>
    </row>
    <row r="845" spans="1:12" ht="14.4" x14ac:dyDescent="0.3">
      <c r="A845" s="1"/>
      <c r="B845" s="1" t="str">
        <f>ReportExtract4[[#This Row],[ReportId]]&amp;"_"&amp;ReportExtract4[[#This Row],[PeriodId]]&amp;"_"&amp;ReportExtract4[[#This Row],[MktDesc]]</f>
        <v>14_90_Eating (Restaurants)</v>
      </c>
      <c r="C845" s="1">
        <v>14</v>
      </c>
      <c r="D845" s="1">
        <v>90</v>
      </c>
      <c r="E845" s="1" t="s">
        <v>16</v>
      </c>
      <c r="F845" s="1">
        <v>11428</v>
      </c>
      <c r="G845" s="1">
        <v>192904126.21678799</v>
      </c>
      <c r="H845" s="1">
        <v>1542678.88586</v>
      </c>
      <c r="I845" s="1">
        <v>6.9469380000000003</v>
      </c>
      <c r="J845" s="1">
        <v>0.59987299999999999</v>
      </c>
      <c r="K845" s="1">
        <v>0.61081799999999997</v>
      </c>
      <c r="L845" s="1"/>
    </row>
    <row r="846" spans="1:12" ht="14.4" x14ac:dyDescent="0.3">
      <c r="A846" s="1"/>
      <c r="B846" s="1" t="str">
        <f>ReportExtract4[[#This Row],[ReportId]]&amp;"_"&amp;ReportExtract4[[#This Row],[PeriodId]]&amp;"_"&amp;ReportExtract4[[#This Row],[MktDesc]]</f>
        <v>14_90_Independent</v>
      </c>
      <c r="C846" s="1">
        <v>14</v>
      </c>
      <c r="D846" s="1">
        <v>90</v>
      </c>
      <c r="E846" s="1" t="s">
        <v>13</v>
      </c>
      <c r="F846" s="1">
        <v>15802.307692</v>
      </c>
      <c r="G846" s="1">
        <v>288697261.941176</v>
      </c>
      <c r="H846" s="1">
        <v>2309223.7360490002</v>
      </c>
      <c r="I846" s="1">
        <v>6.9455099999999996</v>
      </c>
      <c r="J846" s="1">
        <v>0.57807699999999995</v>
      </c>
      <c r="K846" s="1">
        <v>0.59064499999999998</v>
      </c>
      <c r="L846" s="1"/>
    </row>
    <row r="847" spans="1:12" ht="14.4" x14ac:dyDescent="0.3">
      <c r="A847" s="1"/>
      <c r="B847" s="1" t="str">
        <f>ReportExtract4[[#This Row],[ReportId]]&amp;"_"&amp;ReportExtract4[[#This Row],[PeriodId]]&amp;"_"&amp;ReportExtract4[[#This Row],[MktDesc]]</f>
        <v>14_90_LOS ANGELES</v>
      </c>
      <c r="C847" s="1">
        <v>14</v>
      </c>
      <c r="D847" s="1">
        <v>90</v>
      </c>
      <c r="E847" s="1" t="s">
        <v>44</v>
      </c>
      <c r="F847" s="1">
        <v>535.84615399999996</v>
      </c>
      <c r="G847" s="1">
        <v>9068658.5825599991</v>
      </c>
      <c r="H847" s="1">
        <v>69324.654536999995</v>
      </c>
      <c r="I847" s="1">
        <v>7.2674630000000002</v>
      </c>
      <c r="J847" s="1">
        <v>0.56081700000000001</v>
      </c>
      <c r="K847" s="1">
        <v>0.57468300000000005</v>
      </c>
      <c r="L847" s="1"/>
    </row>
    <row r="848" spans="1:12" ht="14.4" x14ac:dyDescent="0.3">
      <c r="A848" s="1"/>
      <c r="B848" s="1" t="str">
        <f>ReportExtract4[[#This Row],[ReportId]]&amp;"_"&amp;ReportExtract4[[#This Row],[PeriodId]]&amp;"_"&amp;ReportExtract4[[#This Row],[MktDesc]]</f>
        <v>14_90_NEW YORK (DMA)</v>
      </c>
      <c r="C848" s="1">
        <v>14</v>
      </c>
      <c r="D848" s="1">
        <v>90</v>
      </c>
      <c r="E848" s="1" t="s">
        <v>72</v>
      </c>
      <c r="F848" s="1">
        <v>1530.0769230000001</v>
      </c>
      <c r="G848" s="1">
        <v>24071645.820207998</v>
      </c>
      <c r="H848" s="1">
        <v>169584.02089300001</v>
      </c>
      <c r="I848" s="1">
        <v>7.8858470000000001</v>
      </c>
      <c r="J848" s="1">
        <v>0.60926899999999995</v>
      </c>
      <c r="K848" s="1">
        <v>0.64801900000000001</v>
      </c>
      <c r="L848" s="1"/>
    </row>
    <row r="849" spans="1:12" ht="14.4" x14ac:dyDescent="0.3">
      <c r="A849" s="1"/>
      <c r="B849" s="1" t="str">
        <f>ReportExtract4[[#This Row],[ReportId]]&amp;"_"&amp;ReportExtract4[[#This Row],[PeriodId]]&amp;"_"&amp;ReportExtract4[[#This Row],[MktDesc]]</f>
        <v>14_90_Total US</v>
      </c>
      <c r="C849" s="1">
        <v>14</v>
      </c>
      <c r="D849" s="1">
        <v>90</v>
      </c>
      <c r="E849" s="1" t="s">
        <v>12</v>
      </c>
      <c r="F849" s="1">
        <v>19751.153846000001</v>
      </c>
      <c r="G849" s="1">
        <v>312757027.95495999</v>
      </c>
      <c r="H849" s="1">
        <v>2503386.0576360002</v>
      </c>
      <c r="I849" s="1">
        <v>6.9407550000000002</v>
      </c>
      <c r="J849" s="1">
        <v>0.53447299999999998</v>
      </c>
      <c r="K849" s="1">
        <v>0.54739499999999996</v>
      </c>
      <c r="L849" s="1"/>
    </row>
    <row r="850" spans="1:12" ht="14.4" x14ac:dyDescent="0.3">
      <c r="A850" s="1"/>
      <c r="B850" s="1" t="str">
        <f>ReportExtract4[[#This Row],[ReportId]]&amp;"_"&amp;ReportExtract4[[#This Row],[PeriodId]]&amp;"_"&amp;ReportExtract4[[#This Row],[MktDesc]]</f>
        <v>14_103_BOSTON</v>
      </c>
      <c r="C850" s="1">
        <v>14</v>
      </c>
      <c r="D850" s="1">
        <v>103</v>
      </c>
      <c r="E850" s="1" t="s">
        <v>40</v>
      </c>
      <c r="F850" s="1">
        <v>859.07692299999997</v>
      </c>
      <c r="G850" s="1">
        <v>9687289.7691680007</v>
      </c>
      <c r="H850" s="1">
        <v>80221.802072000006</v>
      </c>
      <c r="I850" s="1">
        <v>6.7086839999999999</v>
      </c>
      <c r="J850" s="1">
        <v>0.55721600000000004</v>
      </c>
      <c r="K850" s="1">
        <v>0.57980699999999996</v>
      </c>
      <c r="L850" s="1"/>
    </row>
    <row r="851" spans="1:12" ht="14.4" x14ac:dyDescent="0.3">
      <c r="A851" s="1"/>
      <c r="B851" s="1" t="str">
        <f>ReportExtract4[[#This Row],[ReportId]]&amp;"_"&amp;ReportExtract4[[#This Row],[PeriodId]]&amp;"_"&amp;ReportExtract4[[#This Row],[MktDesc]]</f>
        <v>14_103_Chain</v>
      </c>
      <c r="C851" s="1">
        <v>14</v>
      </c>
      <c r="D851" s="1">
        <v>103</v>
      </c>
      <c r="E851" s="1" t="s">
        <v>14</v>
      </c>
      <c r="F851" s="1">
        <v>3922.3076919999999</v>
      </c>
      <c r="G851" s="1">
        <v>18237200.487291999</v>
      </c>
      <c r="H851" s="1">
        <v>157838.19080899999</v>
      </c>
      <c r="I851" s="1">
        <v>6.4190909999999999</v>
      </c>
      <c r="J851" s="1">
        <v>0.25313999999999998</v>
      </c>
      <c r="K851" s="1">
        <v>0.26652500000000001</v>
      </c>
      <c r="L851" s="1"/>
    </row>
    <row r="852" spans="1:12" ht="14.4" x14ac:dyDescent="0.3">
      <c r="A852" s="1"/>
      <c r="B852" s="1" t="str">
        <f>ReportExtract4[[#This Row],[ReportId]]&amp;"_"&amp;ReportExtract4[[#This Row],[PeriodId]]&amp;"_"&amp;ReportExtract4[[#This Row],[MktDesc]]</f>
        <v>14_103_CHICAGO</v>
      </c>
      <c r="C852" s="1">
        <v>14</v>
      </c>
      <c r="D852" s="1">
        <v>103</v>
      </c>
      <c r="E852" s="1" t="s">
        <v>41</v>
      </c>
      <c r="F852" s="1">
        <v>708.30769199999997</v>
      </c>
      <c r="G852" s="1">
        <v>19166621.533052001</v>
      </c>
      <c r="H852" s="1">
        <v>154945.40523599999</v>
      </c>
      <c r="I852" s="1">
        <v>6.8721769999999998</v>
      </c>
      <c r="J852" s="1">
        <v>0.71389100000000005</v>
      </c>
      <c r="K852" s="1">
        <v>0.72649699999999995</v>
      </c>
      <c r="L852" s="1"/>
    </row>
    <row r="853" spans="1:12" ht="14.4" x14ac:dyDescent="0.3">
      <c r="A853" s="1"/>
      <c r="B853" s="1" t="str">
        <f>ReportExtract4[[#This Row],[ReportId]]&amp;"_"&amp;ReportExtract4[[#This Row],[PeriodId]]&amp;"_"&amp;ReportExtract4[[#This Row],[MktDesc]]</f>
        <v>14_103_DALLAS</v>
      </c>
      <c r="C853" s="1">
        <v>14</v>
      </c>
      <c r="D853" s="1">
        <v>103</v>
      </c>
      <c r="E853" s="1" t="s">
        <v>42</v>
      </c>
      <c r="F853" s="1">
        <v>542.15384600000004</v>
      </c>
      <c r="G853" s="1">
        <v>4492048.9249280002</v>
      </c>
      <c r="H853" s="1">
        <v>39532.829271000002</v>
      </c>
      <c r="I853" s="1">
        <v>6.312684</v>
      </c>
      <c r="J853" s="1">
        <v>0.50129900000000005</v>
      </c>
      <c r="K853" s="1">
        <v>0.49725399999999997</v>
      </c>
      <c r="L853" s="1"/>
    </row>
    <row r="854" spans="1:12" ht="14.4" x14ac:dyDescent="0.3">
      <c r="A854" s="1"/>
      <c r="B854" s="1" t="str">
        <f>ReportExtract4[[#This Row],[ReportId]]&amp;"_"&amp;ReportExtract4[[#This Row],[PeriodId]]&amp;"_"&amp;ReportExtract4[[#This Row],[MktDesc]]</f>
        <v>14_103_DENVER</v>
      </c>
      <c r="C854" s="1">
        <v>14</v>
      </c>
      <c r="D854" s="1">
        <v>103</v>
      </c>
      <c r="E854" s="1" t="s">
        <v>43</v>
      </c>
      <c r="F854" s="1">
        <v>595.15384600000004</v>
      </c>
      <c r="G854" s="1">
        <v>3247724.2913480001</v>
      </c>
      <c r="H854" s="1">
        <v>35388.788632000003</v>
      </c>
      <c r="I854" s="1">
        <v>5.0984819999999997</v>
      </c>
      <c r="J854" s="1">
        <v>0.44096299999999999</v>
      </c>
      <c r="K854" s="1">
        <v>0.40260299999999999</v>
      </c>
      <c r="L854" s="1"/>
    </row>
    <row r="855" spans="1:12" ht="14.4" x14ac:dyDescent="0.3">
      <c r="A855" s="1"/>
      <c r="B855" s="1" t="str">
        <f>ReportExtract4[[#This Row],[ReportId]]&amp;"_"&amp;ReportExtract4[[#This Row],[PeriodId]]&amp;"_"&amp;ReportExtract4[[#This Row],[MktDesc]]</f>
        <v>14_103_Drinking (Bars/Nightclubs)</v>
      </c>
      <c r="C855" s="1">
        <v>14</v>
      </c>
      <c r="D855" s="1">
        <v>103</v>
      </c>
      <c r="E855" s="1" t="s">
        <v>15</v>
      </c>
      <c r="F855" s="1">
        <v>8564</v>
      </c>
      <c r="G855" s="1">
        <v>96218786.100232005</v>
      </c>
      <c r="H855" s="1">
        <v>852420.46538399998</v>
      </c>
      <c r="I855" s="1">
        <v>6.2709520000000003</v>
      </c>
      <c r="J855" s="1">
        <v>0.43187900000000001</v>
      </c>
      <c r="K855" s="1">
        <v>0.44703100000000001</v>
      </c>
      <c r="L855" s="1"/>
    </row>
    <row r="856" spans="1:12" ht="14.4" x14ac:dyDescent="0.3">
      <c r="A856" s="1"/>
      <c r="B856" s="1" t="str">
        <f>ReportExtract4[[#This Row],[ReportId]]&amp;"_"&amp;ReportExtract4[[#This Row],[PeriodId]]&amp;"_"&amp;ReportExtract4[[#This Row],[MktDesc]]</f>
        <v>14_103_Eating (Restaurants)</v>
      </c>
      <c r="C856" s="1">
        <v>14</v>
      </c>
      <c r="D856" s="1">
        <v>103</v>
      </c>
      <c r="E856" s="1" t="s">
        <v>16</v>
      </c>
      <c r="F856" s="1">
        <v>11368.923076999999</v>
      </c>
      <c r="G856" s="1">
        <v>161852527.401748</v>
      </c>
      <c r="H856" s="1">
        <v>1414566.4981549999</v>
      </c>
      <c r="I856" s="1">
        <v>6.3565810000000003</v>
      </c>
      <c r="J856" s="1">
        <v>0.59210600000000002</v>
      </c>
      <c r="K856" s="1">
        <v>0.60494999999999999</v>
      </c>
      <c r="L856" s="1"/>
    </row>
    <row r="857" spans="1:12" ht="14.4" x14ac:dyDescent="0.3">
      <c r="A857" s="1"/>
      <c r="B857" s="1" t="str">
        <f>ReportExtract4[[#This Row],[ReportId]]&amp;"_"&amp;ReportExtract4[[#This Row],[PeriodId]]&amp;"_"&amp;ReportExtract4[[#This Row],[MktDesc]]</f>
        <v>14_103_Independent</v>
      </c>
      <c r="C857" s="1">
        <v>14</v>
      </c>
      <c r="D857" s="1">
        <v>103</v>
      </c>
      <c r="E857" s="1" t="s">
        <v>13</v>
      </c>
      <c r="F857" s="1">
        <v>16010.615384999999</v>
      </c>
      <c r="G857" s="1">
        <v>239834113.01468799</v>
      </c>
      <c r="H857" s="1">
        <v>2109148.7727299999</v>
      </c>
      <c r="I857" s="1">
        <v>6.3172959999999998</v>
      </c>
      <c r="J857" s="1">
        <v>0.56405400000000006</v>
      </c>
      <c r="K857" s="1">
        <v>0.57880500000000001</v>
      </c>
      <c r="L857" s="1"/>
    </row>
    <row r="858" spans="1:12" ht="14.4" x14ac:dyDescent="0.3">
      <c r="A858" s="1"/>
      <c r="B858" s="1" t="str">
        <f>ReportExtract4[[#This Row],[ReportId]]&amp;"_"&amp;ReportExtract4[[#This Row],[PeriodId]]&amp;"_"&amp;ReportExtract4[[#This Row],[MktDesc]]</f>
        <v>14_103_LOS ANGELES</v>
      </c>
      <c r="C858" s="1">
        <v>14</v>
      </c>
      <c r="D858" s="1">
        <v>103</v>
      </c>
      <c r="E858" s="1" t="s">
        <v>44</v>
      </c>
      <c r="F858" s="1">
        <v>471.53846199999998</v>
      </c>
      <c r="G858" s="1">
        <v>7376645.8044720003</v>
      </c>
      <c r="H858" s="1">
        <v>60739.561500000003</v>
      </c>
      <c r="I858" s="1">
        <v>6.7470629999999998</v>
      </c>
      <c r="J858" s="1">
        <v>0.66337199999999996</v>
      </c>
      <c r="K858" s="1">
        <v>0.68074199999999996</v>
      </c>
      <c r="L858" s="1"/>
    </row>
    <row r="859" spans="1:12" ht="14.4" x14ac:dyDescent="0.3">
      <c r="A859" s="1"/>
      <c r="B859" s="1" t="str">
        <f>ReportExtract4[[#This Row],[ReportId]]&amp;"_"&amp;ReportExtract4[[#This Row],[PeriodId]]&amp;"_"&amp;ReportExtract4[[#This Row],[MktDesc]]</f>
        <v>14_103_NEW YORK (DMA)</v>
      </c>
      <c r="C859" s="1">
        <v>14</v>
      </c>
      <c r="D859" s="1">
        <v>103</v>
      </c>
      <c r="E859" s="1" t="s">
        <v>72</v>
      </c>
      <c r="F859" s="1">
        <v>1384.8461540000001</v>
      </c>
      <c r="G859" s="1">
        <v>19379061.976488002</v>
      </c>
      <c r="H859" s="1">
        <v>153136.736623</v>
      </c>
      <c r="I859" s="1">
        <v>7.0304130000000002</v>
      </c>
      <c r="J859" s="1">
        <v>0.63430799999999998</v>
      </c>
      <c r="K859" s="1">
        <v>0.67173799999999995</v>
      </c>
      <c r="L859" s="1"/>
    </row>
    <row r="860" spans="1:12" ht="14.4" x14ac:dyDescent="0.3">
      <c r="A860" s="1"/>
      <c r="B860" s="1" t="str">
        <f>ReportExtract4[[#This Row],[ReportId]]&amp;"_"&amp;ReportExtract4[[#This Row],[PeriodId]]&amp;"_"&amp;ReportExtract4[[#This Row],[MktDesc]]</f>
        <v>14_103_Total US</v>
      </c>
      <c r="C860" s="1">
        <v>14</v>
      </c>
      <c r="D860" s="1">
        <v>103</v>
      </c>
      <c r="E860" s="1" t="s">
        <v>12</v>
      </c>
      <c r="F860" s="1">
        <v>19932.923076999999</v>
      </c>
      <c r="G860" s="1">
        <v>258071313.50198001</v>
      </c>
      <c r="H860" s="1">
        <v>2266986.9635390001</v>
      </c>
      <c r="I860" s="1">
        <v>6.3243830000000001</v>
      </c>
      <c r="J860" s="1">
        <v>0.51961900000000005</v>
      </c>
      <c r="K860" s="1">
        <v>0.53454599999999997</v>
      </c>
      <c r="L860" s="1"/>
    </row>
    <row r="861" spans="1:12" ht="14.4" x14ac:dyDescent="0.3">
      <c r="A861" s="1"/>
      <c r="B861" s="1" t="str">
        <f>ReportExtract4[[#This Row],[ReportId]]&amp;"_"&amp;ReportExtract4[[#This Row],[PeriodId]]&amp;"_"&amp;ReportExtract4[[#This Row],[MktDesc]]</f>
        <v>15_40_BOSTON</v>
      </c>
      <c r="C861" s="1">
        <v>15</v>
      </c>
      <c r="D861" s="1">
        <v>40</v>
      </c>
      <c r="E861" s="1" t="s">
        <v>40</v>
      </c>
      <c r="F861" s="1">
        <v>938</v>
      </c>
      <c r="G861" s="1">
        <v>767466.81655600003</v>
      </c>
      <c r="H861" s="1">
        <v>5493.6493710000004</v>
      </c>
      <c r="I861" s="1">
        <v>7.7611509999999999</v>
      </c>
      <c r="J861" s="1">
        <v>0.33027600000000001</v>
      </c>
      <c r="K861" s="1">
        <v>0.305649</v>
      </c>
      <c r="L861" s="1"/>
    </row>
    <row r="862" spans="1:12" ht="14.4" x14ac:dyDescent="0.3">
      <c r="A862" s="1"/>
      <c r="B862" s="1" t="str">
        <f>ReportExtract4[[#This Row],[ReportId]]&amp;"_"&amp;ReportExtract4[[#This Row],[PeriodId]]&amp;"_"&amp;ReportExtract4[[#This Row],[MktDesc]]</f>
        <v>15_40_Chain</v>
      </c>
      <c r="C862" s="1">
        <v>15</v>
      </c>
      <c r="D862" s="1">
        <v>40</v>
      </c>
      <c r="E862" s="1" t="s">
        <v>14</v>
      </c>
      <c r="F862" s="1">
        <v>6828.6666670000004</v>
      </c>
      <c r="G862" s="1">
        <v>4679856.5658360003</v>
      </c>
      <c r="H862" s="1">
        <v>33733.877991000001</v>
      </c>
      <c r="I862" s="1">
        <v>7.7071490000000002</v>
      </c>
      <c r="J862" s="1">
        <v>0.74858800000000003</v>
      </c>
      <c r="K862" s="1">
        <v>0.72609999999999997</v>
      </c>
      <c r="L862" s="1"/>
    </row>
    <row r="863" spans="1:12" ht="14.4" x14ac:dyDescent="0.3">
      <c r="A863" s="1"/>
      <c r="B863" s="1" t="str">
        <f>ReportExtract4[[#This Row],[ReportId]]&amp;"_"&amp;ReportExtract4[[#This Row],[PeriodId]]&amp;"_"&amp;ReportExtract4[[#This Row],[MktDesc]]</f>
        <v>15_40_CHICAGO</v>
      </c>
      <c r="C863" s="1">
        <v>15</v>
      </c>
      <c r="D863" s="1">
        <v>40</v>
      </c>
      <c r="E863" s="1" t="s">
        <v>41</v>
      </c>
      <c r="F863" s="1">
        <v>845.33333300000004</v>
      </c>
      <c r="G863" s="1">
        <v>1209564.466612</v>
      </c>
      <c r="H863" s="1">
        <v>8410.5970309999993</v>
      </c>
      <c r="I863" s="1">
        <v>7.9896849999999997</v>
      </c>
      <c r="J863" s="1">
        <v>0.38577</v>
      </c>
      <c r="K863" s="1">
        <v>0.34519300000000003</v>
      </c>
      <c r="L863" s="1"/>
    </row>
    <row r="864" spans="1:12" ht="14.4" x14ac:dyDescent="0.3">
      <c r="A864" s="1"/>
      <c r="B864" s="1" t="str">
        <f>ReportExtract4[[#This Row],[ReportId]]&amp;"_"&amp;ReportExtract4[[#This Row],[PeriodId]]&amp;"_"&amp;ReportExtract4[[#This Row],[MktDesc]]</f>
        <v>15_40_DALLAS</v>
      </c>
      <c r="C864" s="1">
        <v>15</v>
      </c>
      <c r="D864" s="1">
        <v>40</v>
      </c>
      <c r="E864" s="1" t="s">
        <v>42</v>
      </c>
      <c r="F864" s="1">
        <v>654</v>
      </c>
      <c r="G864" s="1">
        <v>452309.02351999999</v>
      </c>
      <c r="H864" s="1">
        <v>2878.1494600000001</v>
      </c>
      <c r="I864" s="1">
        <v>8.7307059999999996</v>
      </c>
      <c r="J864" s="1">
        <v>0.55271999999999999</v>
      </c>
      <c r="K864" s="1">
        <v>0.549153</v>
      </c>
      <c r="L864" s="1"/>
    </row>
    <row r="865" spans="1:12" ht="14.4" x14ac:dyDescent="0.3">
      <c r="A865" s="1"/>
      <c r="B865" s="1" t="str">
        <f>ReportExtract4[[#This Row],[ReportId]]&amp;"_"&amp;ReportExtract4[[#This Row],[PeriodId]]&amp;"_"&amp;ReportExtract4[[#This Row],[MktDesc]]</f>
        <v>15_40_DENVER</v>
      </c>
      <c r="C865" s="1">
        <v>15</v>
      </c>
      <c r="D865" s="1">
        <v>40</v>
      </c>
      <c r="E865" s="1" t="s">
        <v>43</v>
      </c>
      <c r="F865" s="1">
        <v>629</v>
      </c>
      <c r="G865" s="1">
        <v>711673.11067600001</v>
      </c>
      <c r="H865" s="1">
        <v>4521.6952540000002</v>
      </c>
      <c r="I865" s="1">
        <v>8.7439309999999999</v>
      </c>
      <c r="J865" s="1">
        <v>0.58521500000000004</v>
      </c>
      <c r="K865" s="1">
        <v>0.61910200000000004</v>
      </c>
      <c r="L865" s="1"/>
    </row>
    <row r="866" spans="1:12" ht="14.4" x14ac:dyDescent="0.3">
      <c r="A866" s="1"/>
      <c r="B866" s="1" t="str">
        <f>ReportExtract4[[#This Row],[ReportId]]&amp;"_"&amp;ReportExtract4[[#This Row],[PeriodId]]&amp;"_"&amp;ReportExtract4[[#This Row],[MktDesc]]</f>
        <v>15_40_Drinking (Bars/Nightclubs)</v>
      </c>
      <c r="C866" s="1">
        <v>15</v>
      </c>
      <c r="D866" s="1">
        <v>40</v>
      </c>
      <c r="E866" s="1" t="s">
        <v>15</v>
      </c>
      <c r="F866" s="1">
        <v>15063</v>
      </c>
      <c r="G866" s="1">
        <v>16076052.9252</v>
      </c>
      <c r="H866" s="1">
        <v>117567.45707600001</v>
      </c>
      <c r="I866" s="1">
        <v>7.5966089999999999</v>
      </c>
      <c r="J866" s="1">
        <v>0.57138299999999997</v>
      </c>
      <c r="K866" s="1">
        <v>0.54464199999999996</v>
      </c>
      <c r="L866" s="1"/>
    </row>
    <row r="867" spans="1:12" ht="14.4" x14ac:dyDescent="0.3">
      <c r="A867" s="1"/>
      <c r="B867" s="1" t="str">
        <f>ReportExtract4[[#This Row],[ReportId]]&amp;"_"&amp;ReportExtract4[[#This Row],[PeriodId]]&amp;"_"&amp;ReportExtract4[[#This Row],[MktDesc]]</f>
        <v>15_40_Eating (Restaurants)</v>
      </c>
      <c r="C867" s="1">
        <v>15</v>
      </c>
      <c r="D867" s="1">
        <v>40</v>
      </c>
      <c r="E867" s="1" t="s">
        <v>16</v>
      </c>
      <c r="F867" s="1">
        <v>15226.666667</v>
      </c>
      <c r="G867" s="1">
        <v>12238969.316099999</v>
      </c>
      <c r="H867" s="1">
        <v>87771.815610999998</v>
      </c>
      <c r="I867" s="1">
        <v>7.7467090000000001</v>
      </c>
      <c r="J867" s="1">
        <v>0.56426600000000005</v>
      </c>
      <c r="K867" s="1">
        <v>0.53629400000000005</v>
      </c>
      <c r="L867" s="1"/>
    </row>
    <row r="868" spans="1:12" ht="14.4" x14ac:dyDescent="0.3">
      <c r="A868" s="1"/>
      <c r="B868" s="1" t="str">
        <f>ReportExtract4[[#This Row],[ReportId]]&amp;"_"&amp;ReportExtract4[[#This Row],[PeriodId]]&amp;"_"&amp;ReportExtract4[[#This Row],[MktDesc]]</f>
        <v>15_40_Independent</v>
      </c>
      <c r="C868" s="1">
        <v>15</v>
      </c>
      <c r="D868" s="1">
        <v>40</v>
      </c>
      <c r="E868" s="1" t="s">
        <v>13</v>
      </c>
      <c r="F868" s="1">
        <v>23461</v>
      </c>
      <c r="G868" s="1">
        <v>23635165.675464001</v>
      </c>
      <c r="H868" s="1">
        <v>171605.394695</v>
      </c>
      <c r="I868" s="1">
        <v>7.6516510000000002</v>
      </c>
      <c r="J868" s="1">
        <v>0.542632</v>
      </c>
      <c r="K868" s="1">
        <v>0.51500699999999999</v>
      </c>
      <c r="L868" s="1"/>
    </row>
    <row r="869" spans="1:12" ht="14.4" x14ac:dyDescent="0.3">
      <c r="A869" s="1"/>
      <c r="B869" s="1" t="str">
        <f>ReportExtract4[[#This Row],[ReportId]]&amp;"_"&amp;ReportExtract4[[#This Row],[PeriodId]]&amp;"_"&amp;ReportExtract4[[#This Row],[MktDesc]]</f>
        <v>15_40_LOS ANGELES</v>
      </c>
      <c r="C869" s="1">
        <v>15</v>
      </c>
      <c r="D869" s="1">
        <v>40</v>
      </c>
      <c r="E869" s="1" t="s">
        <v>44</v>
      </c>
      <c r="F869" s="1">
        <v>719</v>
      </c>
      <c r="G869" s="1">
        <v>598428.62310800003</v>
      </c>
      <c r="H869" s="1">
        <v>4032.2438320000001</v>
      </c>
      <c r="I869" s="1">
        <v>8.2450449999999993</v>
      </c>
      <c r="J869" s="1">
        <v>0.52295599999999998</v>
      </c>
      <c r="K869" s="1">
        <v>0.50973900000000005</v>
      </c>
      <c r="L869" s="1"/>
    </row>
    <row r="870" spans="1:12" ht="14.4" x14ac:dyDescent="0.3">
      <c r="A870" s="1"/>
      <c r="B870" s="1" t="str">
        <f>ReportExtract4[[#This Row],[ReportId]]&amp;"_"&amp;ReportExtract4[[#This Row],[PeriodId]]&amp;"_"&amp;ReportExtract4[[#This Row],[MktDesc]]</f>
        <v>15_40_NEW YORK (DMA)</v>
      </c>
      <c r="C870" s="1">
        <v>15</v>
      </c>
      <c r="D870" s="1">
        <v>40</v>
      </c>
      <c r="E870" s="1" t="s">
        <v>72</v>
      </c>
      <c r="F870" s="1">
        <v>1027.666667</v>
      </c>
      <c r="G870" s="1">
        <v>1317420.0506279999</v>
      </c>
      <c r="H870" s="1">
        <v>8643.1143219999994</v>
      </c>
      <c r="I870" s="1">
        <v>8.4680119999999999</v>
      </c>
      <c r="J870" s="1">
        <v>0.39785199999999998</v>
      </c>
      <c r="K870" s="1">
        <v>0.35316500000000001</v>
      </c>
      <c r="L870" s="1"/>
    </row>
    <row r="871" spans="1:12" ht="14.4" x14ac:dyDescent="0.3">
      <c r="A871" s="1"/>
      <c r="B871" s="1" t="str">
        <f>ReportExtract4[[#This Row],[ReportId]]&amp;"_"&amp;ReportExtract4[[#This Row],[PeriodId]]&amp;"_"&amp;ReportExtract4[[#This Row],[MktDesc]]</f>
        <v>15_40_Total US</v>
      </c>
      <c r="C871" s="1">
        <v>15</v>
      </c>
      <c r="D871" s="1">
        <v>40</v>
      </c>
      <c r="E871" s="1" t="s">
        <v>12</v>
      </c>
      <c r="F871" s="1">
        <v>30289.666667000001</v>
      </c>
      <c r="G871" s="1">
        <v>28315022.241300002</v>
      </c>
      <c r="H871" s="1">
        <v>205339.27268699999</v>
      </c>
      <c r="I871" s="1">
        <v>7.6607690000000002</v>
      </c>
      <c r="J871" s="1">
        <v>0.56831900000000002</v>
      </c>
      <c r="K871" s="1">
        <v>0.54100199999999998</v>
      </c>
      <c r="L871" s="1"/>
    </row>
    <row r="872" spans="1:12" ht="14.4" x14ac:dyDescent="0.3">
      <c r="A872" s="1"/>
      <c r="B872" s="1" t="str">
        <f>ReportExtract4[[#This Row],[ReportId]]&amp;"_"&amp;ReportExtract4[[#This Row],[PeriodId]]&amp;"_"&amp;ReportExtract4[[#This Row],[MktDesc]]</f>
        <v>15_53_BOSTON</v>
      </c>
      <c r="C872" s="1">
        <v>15</v>
      </c>
      <c r="D872" s="1">
        <v>53</v>
      </c>
      <c r="E872" s="1" t="s">
        <v>40</v>
      </c>
      <c r="F872" s="1">
        <v>979.33333300000004</v>
      </c>
      <c r="G872" s="1">
        <v>906406.48936400004</v>
      </c>
      <c r="H872" s="1">
        <v>6586.46576</v>
      </c>
      <c r="I872" s="1">
        <v>7.6453620000000004</v>
      </c>
      <c r="J872" s="1">
        <v>0.378853</v>
      </c>
      <c r="K872" s="1">
        <v>0.356713</v>
      </c>
      <c r="L872" s="1"/>
    </row>
    <row r="873" spans="1:12" ht="14.4" x14ac:dyDescent="0.3">
      <c r="A873" s="1"/>
      <c r="B873" s="1" t="str">
        <f>ReportExtract4[[#This Row],[ReportId]]&amp;"_"&amp;ReportExtract4[[#This Row],[PeriodId]]&amp;"_"&amp;ReportExtract4[[#This Row],[MktDesc]]</f>
        <v>15_53_Chain</v>
      </c>
      <c r="C873" s="1">
        <v>15</v>
      </c>
      <c r="D873" s="1">
        <v>53</v>
      </c>
      <c r="E873" s="1" t="s">
        <v>14</v>
      </c>
      <c r="F873" s="1">
        <v>6692.6666670000004</v>
      </c>
      <c r="G873" s="1">
        <v>4790122.8826959999</v>
      </c>
      <c r="H873" s="1">
        <v>35166.067217000003</v>
      </c>
      <c r="I873" s="1">
        <v>7.5674630000000001</v>
      </c>
      <c r="J873" s="1">
        <v>0.61786600000000003</v>
      </c>
      <c r="K873" s="1">
        <v>0.60317100000000001</v>
      </c>
      <c r="L873" s="1"/>
    </row>
    <row r="874" spans="1:12" ht="14.4" x14ac:dyDescent="0.3">
      <c r="A874" s="1"/>
      <c r="B874" s="1" t="str">
        <f>ReportExtract4[[#This Row],[ReportId]]&amp;"_"&amp;ReportExtract4[[#This Row],[PeriodId]]&amp;"_"&amp;ReportExtract4[[#This Row],[MktDesc]]</f>
        <v>15_53_CHICAGO</v>
      </c>
      <c r="C874" s="1">
        <v>15</v>
      </c>
      <c r="D874" s="1">
        <v>53</v>
      </c>
      <c r="E874" s="1" t="s">
        <v>41</v>
      </c>
      <c r="F874" s="1">
        <v>869.33333300000004</v>
      </c>
      <c r="G874" s="1">
        <v>1046183.8527</v>
      </c>
      <c r="H874" s="1">
        <v>7449.7793739999997</v>
      </c>
      <c r="I874" s="1">
        <v>7.8017510000000003</v>
      </c>
      <c r="J874" s="1">
        <v>0.34736899999999998</v>
      </c>
      <c r="K874" s="1">
        <v>0.31293300000000002</v>
      </c>
      <c r="L874" s="1"/>
    </row>
    <row r="875" spans="1:12" ht="14.4" x14ac:dyDescent="0.3">
      <c r="A875" s="1"/>
      <c r="B875" s="1" t="str">
        <f>ReportExtract4[[#This Row],[ReportId]]&amp;"_"&amp;ReportExtract4[[#This Row],[PeriodId]]&amp;"_"&amp;ReportExtract4[[#This Row],[MktDesc]]</f>
        <v>15_53_DALLAS</v>
      </c>
      <c r="C875" s="1">
        <v>15</v>
      </c>
      <c r="D875" s="1">
        <v>53</v>
      </c>
      <c r="E875" s="1" t="s">
        <v>42</v>
      </c>
      <c r="F875" s="1">
        <v>509.33333299999998</v>
      </c>
      <c r="G875" s="1">
        <v>553139.66274399997</v>
      </c>
      <c r="H875" s="1">
        <v>3615.8944350000002</v>
      </c>
      <c r="I875" s="1">
        <v>8.498583</v>
      </c>
      <c r="J875" s="1">
        <v>0.62648199999999998</v>
      </c>
      <c r="K875" s="1">
        <v>0.62569699999999995</v>
      </c>
      <c r="L875" s="1"/>
    </row>
    <row r="876" spans="1:12" ht="14.4" x14ac:dyDescent="0.3">
      <c r="A876" s="1"/>
      <c r="B876" s="1" t="str">
        <f>ReportExtract4[[#This Row],[ReportId]]&amp;"_"&amp;ReportExtract4[[#This Row],[PeriodId]]&amp;"_"&amp;ReportExtract4[[#This Row],[MktDesc]]</f>
        <v>15_53_DENVER</v>
      </c>
      <c r="C876" s="1">
        <v>15</v>
      </c>
      <c r="D876" s="1">
        <v>53</v>
      </c>
      <c r="E876" s="1" t="s">
        <v>43</v>
      </c>
      <c r="F876" s="1">
        <v>635.33333300000004</v>
      </c>
      <c r="G876" s="1">
        <v>701679.98136400001</v>
      </c>
      <c r="H876" s="1">
        <v>4597.9874980000004</v>
      </c>
      <c r="I876" s="1">
        <v>8.4781049999999993</v>
      </c>
      <c r="J876" s="1">
        <v>0.60398600000000002</v>
      </c>
      <c r="K876" s="1">
        <v>0.63924199999999998</v>
      </c>
      <c r="L876" s="1"/>
    </row>
    <row r="877" spans="1:12" ht="14.4" x14ac:dyDescent="0.3">
      <c r="A877" s="1"/>
      <c r="B877" s="1" t="str">
        <f>ReportExtract4[[#This Row],[ReportId]]&amp;"_"&amp;ReportExtract4[[#This Row],[PeriodId]]&amp;"_"&amp;ReportExtract4[[#This Row],[MktDesc]]</f>
        <v>15_53_Drinking (Bars/Nightclubs)</v>
      </c>
      <c r="C877" s="1">
        <v>15</v>
      </c>
      <c r="D877" s="1">
        <v>53</v>
      </c>
      <c r="E877" s="1" t="s">
        <v>15</v>
      </c>
      <c r="F877" s="1">
        <v>14496.333333</v>
      </c>
      <c r="G877" s="1">
        <v>16748030.772795999</v>
      </c>
      <c r="H877" s="1">
        <v>125396.651703</v>
      </c>
      <c r="I877" s="1">
        <v>7.4200229999999996</v>
      </c>
      <c r="J877" s="1">
        <v>0.64587399999999995</v>
      </c>
      <c r="K877" s="1">
        <v>0.62336499999999995</v>
      </c>
      <c r="L877" s="1"/>
    </row>
    <row r="878" spans="1:12" ht="14.4" x14ac:dyDescent="0.3">
      <c r="A878" s="1"/>
      <c r="B878" s="1" t="str">
        <f>ReportExtract4[[#This Row],[ReportId]]&amp;"_"&amp;ReportExtract4[[#This Row],[PeriodId]]&amp;"_"&amp;ReportExtract4[[#This Row],[MktDesc]]</f>
        <v>15_53_Eating (Restaurants)</v>
      </c>
      <c r="C878" s="1">
        <v>15</v>
      </c>
      <c r="D878" s="1">
        <v>53</v>
      </c>
      <c r="E878" s="1" t="s">
        <v>16</v>
      </c>
      <c r="F878" s="1">
        <v>15287.666667</v>
      </c>
      <c r="G878" s="1">
        <v>12534493.89164</v>
      </c>
      <c r="H878" s="1">
        <v>91645.976857000001</v>
      </c>
      <c r="I878" s="1">
        <v>7.5983770000000002</v>
      </c>
      <c r="J878" s="1">
        <v>0.46076800000000001</v>
      </c>
      <c r="K878" s="1">
        <v>0.43918200000000002</v>
      </c>
      <c r="L878" s="1"/>
    </row>
    <row r="879" spans="1:12" ht="14.4" x14ac:dyDescent="0.3">
      <c r="A879" s="1"/>
      <c r="B879" s="1" t="str">
        <f>ReportExtract4[[#This Row],[ReportId]]&amp;"_"&amp;ReportExtract4[[#This Row],[PeriodId]]&amp;"_"&amp;ReportExtract4[[#This Row],[MktDesc]]</f>
        <v>15_53_Independent</v>
      </c>
      <c r="C879" s="1">
        <v>15</v>
      </c>
      <c r="D879" s="1">
        <v>53</v>
      </c>
      <c r="E879" s="1" t="s">
        <v>13</v>
      </c>
      <c r="F879" s="1">
        <v>23091.333332999999</v>
      </c>
      <c r="G879" s="1">
        <v>24492401.781739999</v>
      </c>
      <c r="H879" s="1">
        <v>181876.56134399999</v>
      </c>
      <c r="I879" s="1">
        <v>7.4813869999999998</v>
      </c>
      <c r="J879" s="1">
        <v>0.54108500000000004</v>
      </c>
      <c r="K879" s="1">
        <v>0.51599799999999996</v>
      </c>
      <c r="L879" s="1"/>
    </row>
    <row r="880" spans="1:12" ht="14.4" x14ac:dyDescent="0.3">
      <c r="A880" s="1"/>
      <c r="B880" s="1" t="str">
        <f>ReportExtract4[[#This Row],[ReportId]]&amp;"_"&amp;ReportExtract4[[#This Row],[PeriodId]]&amp;"_"&amp;ReportExtract4[[#This Row],[MktDesc]]</f>
        <v>15_53_LOS ANGELES</v>
      </c>
      <c r="C880" s="1">
        <v>15</v>
      </c>
      <c r="D880" s="1">
        <v>53</v>
      </c>
      <c r="E880" s="1" t="s">
        <v>44</v>
      </c>
      <c r="F880" s="1">
        <v>749</v>
      </c>
      <c r="G880" s="1">
        <v>640176.04903999995</v>
      </c>
      <c r="H880" s="1">
        <v>4433.5222869999998</v>
      </c>
      <c r="I880" s="1">
        <v>8.0219140000000007</v>
      </c>
      <c r="J880" s="1">
        <v>0.51119800000000004</v>
      </c>
      <c r="K880" s="1">
        <v>0.49928400000000001</v>
      </c>
      <c r="L880" s="1"/>
    </row>
    <row r="881" spans="1:12" ht="14.4" x14ac:dyDescent="0.3">
      <c r="A881" s="1"/>
      <c r="B881" s="1" t="str">
        <f>ReportExtract4[[#This Row],[ReportId]]&amp;"_"&amp;ReportExtract4[[#This Row],[PeriodId]]&amp;"_"&amp;ReportExtract4[[#This Row],[MktDesc]]</f>
        <v>15_53_NEW YORK (DMA)</v>
      </c>
      <c r="C881" s="1">
        <v>15</v>
      </c>
      <c r="D881" s="1">
        <v>53</v>
      </c>
      <c r="E881" s="1" t="s">
        <v>72</v>
      </c>
      <c r="F881" s="1">
        <v>1019.333333</v>
      </c>
      <c r="G881" s="1">
        <v>1246845.31128</v>
      </c>
      <c r="H881" s="1">
        <v>8755.4290230000006</v>
      </c>
      <c r="I881" s="1">
        <v>7.9115690000000001</v>
      </c>
      <c r="J881" s="1">
        <v>0.38891599999999998</v>
      </c>
      <c r="K881" s="1">
        <v>0.337783</v>
      </c>
      <c r="L881" s="1"/>
    </row>
    <row r="882" spans="1:12" ht="14.4" x14ac:dyDescent="0.3">
      <c r="A882" s="1"/>
      <c r="B882" s="1" t="str">
        <f>ReportExtract4[[#This Row],[ReportId]]&amp;"_"&amp;ReportExtract4[[#This Row],[PeriodId]]&amp;"_"&amp;ReportExtract4[[#This Row],[MktDesc]]</f>
        <v>15_53_Total US</v>
      </c>
      <c r="C882" s="1">
        <v>15</v>
      </c>
      <c r="D882" s="1">
        <v>53</v>
      </c>
      <c r="E882" s="1" t="s">
        <v>12</v>
      </c>
      <c r="F882" s="1">
        <v>29784</v>
      </c>
      <c r="G882" s="1">
        <v>29282524.664436001</v>
      </c>
      <c r="H882" s="1">
        <v>217042.62856099999</v>
      </c>
      <c r="I882" s="1">
        <v>7.4953329999999996</v>
      </c>
      <c r="J882" s="1">
        <v>0.552203</v>
      </c>
      <c r="K882" s="1">
        <v>0.52849199999999996</v>
      </c>
      <c r="L882" s="1"/>
    </row>
    <row r="883" spans="1:12" ht="14.4" x14ac:dyDescent="0.3">
      <c r="A883" s="1"/>
      <c r="B883" s="1" t="str">
        <f>ReportExtract4[[#This Row],[ReportId]]&amp;"_"&amp;ReportExtract4[[#This Row],[PeriodId]]&amp;"_"&amp;ReportExtract4[[#This Row],[MktDesc]]</f>
        <v>15_66_BOSTON</v>
      </c>
      <c r="C883" s="1">
        <v>15</v>
      </c>
      <c r="D883" s="1">
        <v>66</v>
      </c>
      <c r="E883" s="1" t="s">
        <v>40</v>
      </c>
      <c r="F883" s="1">
        <v>1020.333333</v>
      </c>
      <c r="G883" s="1">
        <v>982621.15042800002</v>
      </c>
      <c r="H883" s="1">
        <v>8182.4664039999998</v>
      </c>
      <c r="I883" s="1">
        <v>6.6715900000000001</v>
      </c>
      <c r="J883" s="1">
        <v>0.40932600000000002</v>
      </c>
      <c r="K883" s="1">
        <v>0.385712</v>
      </c>
      <c r="L883" s="1"/>
    </row>
    <row r="884" spans="1:12" ht="14.4" x14ac:dyDescent="0.3">
      <c r="A884" s="1"/>
      <c r="B884" s="1" t="str">
        <f>ReportExtract4[[#This Row],[ReportId]]&amp;"_"&amp;ReportExtract4[[#This Row],[PeriodId]]&amp;"_"&amp;ReportExtract4[[#This Row],[MktDesc]]</f>
        <v>15_66_Chain</v>
      </c>
      <c r="C884" s="1">
        <v>15</v>
      </c>
      <c r="D884" s="1">
        <v>66</v>
      </c>
      <c r="E884" s="1" t="s">
        <v>14</v>
      </c>
      <c r="F884" s="1">
        <v>6973.3333329999996</v>
      </c>
      <c r="G884" s="1">
        <v>4617495.0662399996</v>
      </c>
      <c r="H884" s="1">
        <v>38490.519380999998</v>
      </c>
      <c r="I884" s="1">
        <v>6.6646929999999998</v>
      </c>
      <c r="J884" s="1">
        <v>0.64039000000000001</v>
      </c>
      <c r="K884" s="1">
        <v>0.63122299999999998</v>
      </c>
      <c r="L884" s="1"/>
    </row>
    <row r="885" spans="1:12" ht="14.4" x14ac:dyDescent="0.3">
      <c r="A885" s="1"/>
      <c r="B885" s="1" t="str">
        <f>ReportExtract4[[#This Row],[ReportId]]&amp;"_"&amp;ReportExtract4[[#This Row],[PeriodId]]&amp;"_"&amp;ReportExtract4[[#This Row],[MktDesc]]</f>
        <v>15_66_CHICAGO</v>
      </c>
      <c r="C885" s="1">
        <v>15</v>
      </c>
      <c r="D885" s="1">
        <v>66</v>
      </c>
      <c r="E885" s="1" t="s">
        <v>41</v>
      </c>
      <c r="F885" s="1">
        <v>852</v>
      </c>
      <c r="G885" s="1">
        <v>1037961.9748880001</v>
      </c>
      <c r="H885" s="1">
        <v>8113.7469849999998</v>
      </c>
      <c r="I885" s="1">
        <v>7.1070190000000002</v>
      </c>
      <c r="J885" s="1">
        <v>0.36219400000000002</v>
      </c>
      <c r="K885" s="1">
        <v>0.33474700000000002</v>
      </c>
      <c r="L885" s="1"/>
    </row>
    <row r="886" spans="1:12" ht="14.4" x14ac:dyDescent="0.3">
      <c r="A886" s="1"/>
      <c r="B886" s="1" t="str">
        <f>ReportExtract4[[#This Row],[ReportId]]&amp;"_"&amp;ReportExtract4[[#This Row],[PeriodId]]&amp;"_"&amp;ReportExtract4[[#This Row],[MktDesc]]</f>
        <v>15_66_DALLAS</v>
      </c>
      <c r="C886" s="1">
        <v>15</v>
      </c>
      <c r="D886" s="1">
        <v>66</v>
      </c>
      <c r="E886" s="1" t="s">
        <v>42</v>
      </c>
      <c r="F886" s="1">
        <v>489</v>
      </c>
      <c r="G886" s="1">
        <v>471122.88288799999</v>
      </c>
      <c r="H886" s="1">
        <v>3562.0676440000002</v>
      </c>
      <c r="I886" s="1">
        <v>7.3478370000000002</v>
      </c>
      <c r="J886" s="1">
        <v>0.64475499999999997</v>
      </c>
      <c r="K886" s="1">
        <v>0.64870099999999997</v>
      </c>
      <c r="L886" s="1"/>
    </row>
    <row r="887" spans="1:12" ht="14.4" x14ac:dyDescent="0.3">
      <c r="A887" s="1"/>
      <c r="B887" s="1" t="str">
        <f>ReportExtract4[[#This Row],[ReportId]]&amp;"_"&amp;ReportExtract4[[#This Row],[PeriodId]]&amp;"_"&amp;ReportExtract4[[#This Row],[MktDesc]]</f>
        <v>15_66_DENVER</v>
      </c>
      <c r="C887" s="1">
        <v>15</v>
      </c>
      <c r="D887" s="1">
        <v>66</v>
      </c>
      <c r="E887" s="1" t="s">
        <v>43</v>
      </c>
      <c r="F887" s="1">
        <v>590.33333300000004</v>
      </c>
      <c r="G887" s="1">
        <v>570041.65431999997</v>
      </c>
      <c r="H887" s="1">
        <v>4382.0856370000001</v>
      </c>
      <c r="I887" s="1">
        <v>7.2269189999999996</v>
      </c>
      <c r="J887" s="1">
        <v>0.540099</v>
      </c>
      <c r="K887" s="1">
        <v>0.58979899999999996</v>
      </c>
      <c r="L887" s="1"/>
    </row>
    <row r="888" spans="1:12" ht="14.4" x14ac:dyDescent="0.3">
      <c r="A888" s="1"/>
      <c r="B888" s="1" t="str">
        <f>ReportExtract4[[#This Row],[ReportId]]&amp;"_"&amp;ReportExtract4[[#This Row],[PeriodId]]&amp;"_"&amp;ReportExtract4[[#This Row],[MktDesc]]</f>
        <v>15_66_Drinking (Bars/Nightclubs)</v>
      </c>
      <c r="C888" s="1">
        <v>15</v>
      </c>
      <c r="D888" s="1">
        <v>66</v>
      </c>
      <c r="E888" s="1" t="s">
        <v>15</v>
      </c>
      <c r="F888" s="1">
        <v>14700.666667</v>
      </c>
      <c r="G888" s="1">
        <v>15696759.201452</v>
      </c>
      <c r="H888" s="1">
        <v>134652.27222499999</v>
      </c>
      <c r="I888" s="1">
        <v>6.4762519999999997</v>
      </c>
      <c r="J888" s="1">
        <v>0.68031799999999998</v>
      </c>
      <c r="K888" s="1">
        <v>0.65964199999999995</v>
      </c>
      <c r="L888" s="1"/>
    </row>
    <row r="889" spans="1:12" ht="14.4" x14ac:dyDescent="0.3">
      <c r="A889" s="1"/>
      <c r="B889" s="1" t="str">
        <f>ReportExtract4[[#This Row],[ReportId]]&amp;"_"&amp;ReportExtract4[[#This Row],[PeriodId]]&amp;"_"&amp;ReportExtract4[[#This Row],[MktDesc]]</f>
        <v>15_66_Eating (Restaurants)</v>
      </c>
      <c r="C889" s="1">
        <v>15</v>
      </c>
      <c r="D889" s="1">
        <v>66</v>
      </c>
      <c r="E889" s="1" t="s">
        <v>16</v>
      </c>
      <c r="F889" s="1">
        <v>16087.333333</v>
      </c>
      <c r="G889" s="1">
        <v>11842071.002448</v>
      </c>
      <c r="H889" s="1">
        <v>98704.648419999998</v>
      </c>
      <c r="I889" s="1">
        <v>6.6652659999999999</v>
      </c>
      <c r="J889" s="1">
        <v>0.46600599999999998</v>
      </c>
      <c r="K889" s="1">
        <v>0.44580799999999998</v>
      </c>
      <c r="L889" s="1"/>
    </row>
    <row r="890" spans="1:12" ht="14.4" x14ac:dyDescent="0.3">
      <c r="A890" s="1"/>
      <c r="B890" s="1" t="str">
        <f>ReportExtract4[[#This Row],[ReportId]]&amp;"_"&amp;ReportExtract4[[#This Row],[PeriodId]]&amp;"_"&amp;ReportExtract4[[#This Row],[MktDesc]]</f>
        <v>15_66_Independent</v>
      </c>
      <c r="C890" s="1">
        <v>15</v>
      </c>
      <c r="D890" s="1">
        <v>66</v>
      </c>
      <c r="E890" s="1" t="s">
        <v>13</v>
      </c>
      <c r="F890" s="1">
        <v>23814.666667000001</v>
      </c>
      <c r="G890" s="1">
        <v>22921335.13766</v>
      </c>
      <c r="H890" s="1">
        <v>194866.40126300001</v>
      </c>
      <c r="I890" s="1">
        <v>6.5347720000000002</v>
      </c>
      <c r="J890" s="1">
        <v>0.55735000000000001</v>
      </c>
      <c r="K890" s="1">
        <v>0.53251099999999996</v>
      </c>
      <c r="L890" s="1"/>
    </row>
    <row r="891" spans="1:12" ht="14.4" x14ac:dyDescent="0.3">
      <c r="A891" s="1"/>
      <c r="B891" s="1" t="str">
        <f>ReportExtract4[[#This Row],[ReportId]]&amp;"_"&amp;ReportExtract4[[#This Row],[PeriodId]]&amp;"_"&amp;ReportExtract4[[#This Row],[MktDesc]]</f>
        <v>15_66_LOS ANGELES</v>
      </c>
      <c r="C891" s="1">
        <v>15</v>
      </c>
      <c r="D891" s="1">
        <v>66</v>
      </c>
      <c r="E891" s="1" t="s">
        <v>44</v>
      </c>
      <c r="F891" s="1">
        <v>742.66666699999996</v>
      </c>
      <c r="G891" s="1">
        <v>514243.02884400001</v>
      </c>
      <c r="H891" s="1">
        <v>4161.8286660000003</v>
      </c>
      <c r="I891" s="1">
        <v>6.8645440000000004</v>
      </c>
      <c r="J891" s="1">
        <v>0.49776900000000002</v>
      </c>
      <c r="K891" s="1">
        <v>0.47777999999999998</v>
      </c>
      <c r="L891" s="1"/>
    </row>
    <row r="892" spans="1:12" ht="14.4" x14ac:dyDescent="0.3">
      <c r="A892" s="1"/>
      <c r="B892" s="1" t="str">
        <f>ReportExtract4[[#This Row],[ReportId]]&amp;"_"&amp;ReportExtract4[[#This Row],[PeriodId]]&amp;"_"&amp;ReportExtract4[[#This Row],[MktDesc]]</f>
        <v>15_66_NEW YORK (DMA)</v>
      </c>
      <c r="C892" s="1">
        <v>15</v>
      </c>
      <c r="D892" s="1">
        <v>66</v>
      </c>
      <c r="E892" s="1" t="s">
        <v>72</v>
      </c>
      <c r="F892" s="1">
        <v>1059</v>
      </c>
      <c r="G892" s="1">
        <v>1165260.2847239999</v>
      </c>
      <c r="H892" s="1">
        <v>9387.9374329999991</v>
      </c>
      <c r="I892" s="1">
        <v>6.8957300000000004</v>
      </c>
      <c r="J892" s="1">
        <v>0.40982299999999999</v>
      </c>
      <c r="K892" s="1">
        <v>0.35787200000000002</v>
      </c>
      <c r="L892" s="1"/>
    </row>
    <row r="893" spans="1:12" ht="14.4" x14ac:dyDescent="0.3">
      <c r="A893" s="1"/>
      <c r="B893" s="1" t="str">
        <f>ReportExtract4[[#This Row],[ReportId]]&amp;"_"&amp;ReportExtract4[[#This Row],[PeriodId]]&amp;"_"&amp;ReportExtract4[[#This Row],[MktDesc]]</f>
        <v>15_66_Total US</v>
      </c>
      <c r="C893" s="1">
        <v>15</v>
      </c>
      <c r="D893" s="1">
        <v>66</v>
      </c>
      <c r="E893" s="1" t="s">
        <v>12</v>
      </c>
      <c r="F893" s="1">
        <v>30788</v>
      </c>
      <c r="G893" s="1">
        <v>27538830.203899998</v>
      </c>
      <c r="H893" s="1">
        <v>233356.92064500001</v>
      </c>
      <c r="I893" s="1">
        <v>6.5562009999999997</v>
      </c>
      <c r="J893" s="1">
        <v>0.56953100000000001</v>
      </c>
      <c r="K893" s="1">
        <v>0.54684999999999995</v>
      </c>
      <c r="L893" s="1"/>
    </row>
    <row r="894" spans="1:12" ht="14.4" x14ac:dyDescent="0.3">
      <c r="A894" s="1"/>
      <c r="B894" s="1" t="str">
        <f>ReportExtract4[[#This Row],[ReportId]]&amp;"_"&amp;ReportExtract4[[#This Row],[PeriodId]]&amp;"_"&amp;ReportExtract4[[#This Row],[MktDesc]]</f>
        <v>15_77_BOSTON</v>
      </c>
      <c r="C894" s="1">
        <v>15</v>
      </c>
      <c r="D894" s="1">
        <v>77</v>
      </c>
      <c r="E894" s="1" t="s">
        <v>40</v>
      </c>
      <c r="F894" s="1">
        <v>960.30769199999997</v>
      </c>
      <c r="G894" s="1">
        <v>3717766.2157040001</v>
      </c>
      <c r="H894" s="1">
        <v>26810.704984</v>
      </c>
      <c r="I894" s="1">
        <v>7.703735</v>
      </c>
      <c r="J894" s="1">
        <v>0.37410199999999999</v>
      </c>
      <c r="K894" s="1">
        <v>0.347993</v>
      </c>
      <c r="L894" s="1"/>
    </row>
    <row r="895" spans="1:12" ht="14.4" x14ac:dyDescent="0.3">
      <c r="A895" s="1"/>
      <c r="B895" s="1" t="str">
        <f>ReportExtract4[[#This Row],[ReportId]]&amp;"_"&amp;ReportExtract4[[#This Row],[PeriodId]]&amp;"_"&amp;ReportExtract4[[#This Row],[MktDesc]]</f>
        <v>15_77_Chain</v>
      </c>
      <c r="C895" s="1">
        <v>15</v>
      </c>
      <c r="D895" s="1">
        <v>77</v>
      </c>
      <c r="E895" s="1" t="s">
        <v>14</v>
      </c>
      <c r="F895" s="1">
        <v>6611.7692310000002</v>
      </c>
      <c r="G895" s="1">
        <v>22125040.035443999</v>
      </c>
      <c r="H895" s="1">
        <v>160514.22870099999</v>
      </c>
      <c r="I895" s="1">
        <v>7.6576940000000002</v>
      </c>
      <c r="J895" s="1">
        <v>0.74486799999999997</v>
      </c>
      <c r="K895" s="1">
        <v>0.723638</v>
      </c>
      <c r="L895" s="1"/>
    </row>
    <row r="896" spans="1:12" ht="14.4" x14ac:dyDescent="0.3">
      <c r="A896" s="1"/>
      <c r="B896" s="1" t="str">
        <f>ReportExtract4[[#This Row],[ReportId]]&amp;"_"&amp;ReportExtract4[[#This Row],[PeriodId]]&amp;"_"&amp;ReportExtract4[[#This Row],[MktDesc]]</f>
        <v>15_77_CHICAGO</v>
      </c>
      <c r="C896" s="1">
        <v>15</v>
      </c>
      <c r="D896" s="1">
        <v>77</v>
      </c>
      <c r="E896" s="1" t="s">
        <v>41</v>
      </c>
      <c r="F896" s="1">
        <v>855</v>
      </c>
      <c r="G896" s="1">
        <v>4926968.2285759998</v>
      </c>
      <c r="H896" s="1">
        <v>34589.730575000001</v>
      </c>
      <c r="I896" s="1">
        <v>7.9133440000000004</v>
      </c>
      <c r="J896" s="1">
        <v>0.37400299999999997</v>
      </c>
      <c r="K896" s="1">
        <v>0.33207500000000001</v>
      </c>
      <c r="L896" s="1"/>
    </row>
    <row r="897" spans="1:12" ht="14.4" x14ac:dyDescent="0.3">
      <c r="A897" s="1"/>
      <c r="B897" s="1" t="str">
        <f>ReportExtract4[[#This Row],[ReportId]]&amp;"_"&amp;ReportExtract4[[#This Row],[PeriodId]]&amp;"_"&amp;ReportExtract4[[#This Row],[MktDesc]]</f>
        <v>15_77_DALLAS</v>
      </c>
      <c r="C897" s="1">
        <v>15</v>
      </c>
      <c r="D897" s="1">
        <v>77</v>
      </c>
      <c r="E897" s="1" t="s">
        <v>42</v>
      </c>
      <c r="F897" s="1">
        <v>676</v>
      </c>
      <c r="G897" s="1">
        <v>2541306.416276</v>
      </c>
      <c r="H897" s="1">
        <v>16264.502268</v>
      </c>
      <c r="I897" s="1">
        <v>8.6804799999999993</v>
      </c>
      <c r="J897" s="1">
        <v>0.60284700000000002</v>
      </c>
      <c r="K897" s="1">
        <v>0.59892100000000004</v>
      </c>
      <c r="L897" s="1"/>
    </row>
    <row r="898" spans="1:12" ht="14.4" x14ac:dyDescent="0.3">
      <c r="A898" s="1"/>
      <c r="B898" s="1" t="str">
        <f>ReportExtract4[[#This Row],[ReportId]]&amp;"_"&amp;ReportExtract4[[#This Row],[PeriodId]]&amp;"_"&amp;ReportExtract4[[#This Row],[MktDesc]]</f>
        <v>15_77_DENVER</v>
      </c>
      <c r="C898" s="1">
        <v>15</v>
      </c>
      <c r="D898" s="1">
        <v>77</v>
      </c>
      <c r="E898" s="1" t="s">
        <v>43</v>
      </c>
      <c r="F898" s="1">
        <v>654.69230800000003</v>
      </c>
      <c r="G898" s="1">
        <v>3296845.3879160001</v>
      </c>
      <c r="H898" s="1">
        <v>21081.374167000002</v>
      </c>
      <c r="I898" s="1">
        <v>8.6881459999999997</v>
      </c>
      <c r="J898" s="1">
        <v>0.60801300000000003</v>
      </c>
      <c r="K898" s="1">
        <v>0.64000500000000005</v>
      </c>
      <c r="L898" s="1"/>
    </row>
    <row r="899" spans="1:12" ht="14.4" x14ac:dyDescent="0.3">
      <c r="A899" s="1"/>
      <c r="B899" s="1" t="str">
        <f>ReportExtract4[[#This Row],[ReportId]]&amp;"_"&amp;ReportExtract4[[#This Row],[PeriodId]]&amp;"_"&amp;ReportExtract4[[#This Row],[MktDesc]]</f>
        <v>15_77_Drinking (Bars/Nightclubs)</v>
      </c>
      <c r="C899" s="1">
        <v>15</v>
      </c>
      <c r="D899" s="1">
        <v>77</v>
      </c>
      <c r="E899" s="1" t="s">
        <v>15</v>
      </c>
      <c r="F899" s="1">
        <v>15637.076923000001</v>
      </c>
      <c r="G899" s="1">
        <v>74683237.552016005</v>
      </c>
      <c r="H899" s="1">
        <v>549795.20821099996</v>
      </c>
      <c r="I899" s="1">
        <v>7.5465710000000001</v>
      </c>
      <c r="J899" s="1">
        <v>0.59402100000000002</v>
      </c>
      <c r="K899" s="1">
        <v>0.56805300000000003</v>
      </c>
      <c r="L899" s="1"/>
    </row>
    <row r="900" spans="1:12" ht="14.4" x14ac:dyDescent="0.3">
      <c r="A900" s="1"/>
      <c r="B900" s="1" t="str">
        <f>ReportExtract4[[#This Row],[ReportId]]&amp;"_"&amp;ReportExtract4[[#This Row],[PeriodId]]&amp;"_"&amp;ReportExtract4[[#This Row],[MktDesc]]</f>
        <v>15_77_Eating (Restaurants)</v>
      </c>
      <c r="C900" s="1">
        <v>15</v>
      </c>
      <c r="D900" s="1">
        <v>77</v>
      </c>
      <c r="E900" s="1" t="s">
        <v>16</v>
      </c>
      <c r="F900" s="1">
        <v>15128.846154000001</v>
      </c>
      <c r="G900" s="1">
        <v>56869922.099891998</v>
      </c>
      <c r="H900" s="1">
        <v>410308.13352799998</v>
      </c>
      <c r="I900" s="1">
        <v>7.700164</v>
      </c>
      <c r="J900" s="1">
        <v>0.569295</v>
      </c>
      <c r="K900" s="1">
        <v>0.54320199999999996</v>
      </c>
      <c r="L900" s="1"/>
    </row>
    <row r="901" spans="1:12" ht="14.4" x14ac:dyDescent="0.3">
      <c r="A901" s="1"/>
      <c r="B901" s="1" t="str">
        <f>ReportExtract4[[#This Row],[ReportId]]&amp;"_"&amp;ReportExtract4[[#This Row],[PeriodId]]&amp;"_"&amp;ReportExtract4[[#This Row],[MktDesc]]</f>
        <v>15_77_Independent</v>
      </c>
      <c r="C901" s="1">
        <v>15</v>
      </c>
      <c r="D901" s="1">
        <v>77</v>
      </c>
      <c r="E901" s="1" t="s">
        <v>13</v>
      </c>
      <c r="F901" s="1">
        <v>24154.153846000001</v>
      </c>
      <c r="G901" s="1">
        <v>109428119.616464</v>
      </c>
      <c r="H901" s="1">
        <v>799589.11303799995</v>
      </c>
      <c r="I901" s="1">
        <v>7.6030790000000001</v>
      </c>
      <c r="J901" s="1">
        <v>0.55884699999999998</v>
      </c>
      <c r="K901" s="1">
        <v>0.53225999999999996</v>
      </c>
      <c r="L901" s="1"/>
    </row>
    <row r="902" spans="1:12" ht="14.4" x14ac:dyDescent="0.3">
      <c r="A902" s="1"/>
      <c r="B902" s="1" t="str">
        <f>ReportExtract4[[#This Row],[ReportId]]&amp;"_"&amp;ReportExtract4[[#This Row],[PeriodId]]&amp;"_"&amp;ReportExtract4[[#This Row],[MktDesc]]</f>
        <v>15_77_LOS ANGELES</v>
      </c>
      <c r="C902" s="1">
        <v>15</v>
      </c>
      <c r="D902" s="1">
        <v>77</v>
      </c>
      <c r="E902" s="1" t="s">
        <v>44</v>
      </c>
      <c r="F902" s="1">
        <v>738.76923099999999</v>
      </c>
      <c r="G902" s="1">
        <v>2779446.9764200002</v>
      </c>
      <c r="H902" s="1">
        <v>18891.293604999999</v>
      </c>
      <c r="I902" s="1">
        <v>8.1738029999999995</v>
      </c>
      <c r="J902" s="1">
        <v>0.56498400000000004</v>
      </c>
      <c r="K902" s="1">
        <v>0.549786</v>
      </c>
      <c r="L902" s="1"/>
    </row>
    <row r="903" spans="1:12" ht="14.4" x14ac:dyDescent="0.3">
      <c r="A903" s="1"/>
      <c r="B903" s="1" t="str">
        <f>ReportExtract4[[#This Row],[ReportId]]&amp;"_"&amp;ReportExtract4[[#This Row],[PeriodId]]&amp;"_"&amp;ReportExtract4[[#This Row],[MktDesc]]</f>
        <v>15_77_NEW YORK (DMA)</v>
      </c>
      <c r="C903" s="1">
        <v>15</v>
      </c>
      <c r="D903" s="1">
        <v>77</v>
      </c>
      <c r="E903" s="1" t="s">
        <v>72</v>
      </c>
      <c r="F903" s="1">
        <v>1046.769231</v>
      </c>
      <c r="G903" s="1">
        <v>6019912.3771599997</v>
      </c>
      <c r="H903" s="1">
        <v>40008.308602999998</v>
      </c>
      <c r="I903" s="1">
        <v>8.3592530000000007</v>
      </c>
      <c r="J903" s="1">
        <v>0.42519600000000002</v>
      </c>
      <c r="K903" s="1">
        <v>0.37890400000000002</v>
      </c>
      <c r="L903" s="1"/>
    </row>
    <row r="904" spans="1:12" ht="14.4" x14ac:dyDescent="0.3">
      <c r="A904" s="1"/>
      <c r="B904" s="1" t="str">
        <f>ReportExtract4[[#This Row],[ReportId]]&amp;"_"&amp;ReportExtract4[[#This Row],[PeriodId]]&amp;"_"&amp;ReportExtract4[[#This Row],[MktDesc]]</f>
        <v>15_77_Total US</v>
      </c>
      <c r="C904" s="1">
        <v>15</v>
      </c>
      <c r="D904" s="1">
        <v>77</v>
      </c>
      <c r="E904" s="1" t="s">
        <v>12</v>
      </c>
      <c r="F904" s="1">
        <v>30765.923076999999</v>
      </c>
      <c r="G904" s="1">
        <v>131553159.651908</v>
      </c>
      <c r="H904" s="1">
        <v>960103.34173999995</v>
      </c>
      <c r="I904" s="1">
        <v>7.6122100000000001</v>
      </c>
      <c r="J904" s="1">
        <v>0.58319600000000005</v>
      </c>
      <c r="K904" s="1">
        <v>0.557037</v>
      </c>
      <c r="L904" s="1"/>
    </row>
    <row r="905" spans="1:12" ht="14.4" x14ac:dyDescent="0.3">
      <c r="A905" s="1"/>
      <c r="B905" s="1" t="str">
        <f>ReportExtract4[[#This Row],[ReportId]]&amp;"_"&amp;ReportExtract4[[#This Row],[PeriodId]]&amp;"_"&amp;ReportExtract4[[#This Row],[MktDesc]]</f>
        <v>15_90_BOSTON</v>
      </c>
      <c r="C905" s="1">
        <v>15</v>
      </c>
      <c r="D905" s="1">
        <v>90</v>
      </c>
      <c r="E905" s="1" t="s">
        <v>40</v>
      </c>
      <c r="F905" s="1">
        <v>985.30769199999997</v>
      </c>
      <c r="G905" s="1">
        <v>4020337.2888159999</v>
      </c>
      <c r="H905" s="1">
        <v>30440.909801000002</v>
      </c>
      <c r="I905" s="1">
        <v>7.3372330000000003</v>
      </c>
      <c r="J905" s="1">
        <v>0.37519000000000002</v>
      </c>
      <c r="K905" s="1">
        <v>0.355404</v>
      </c>
      <c r="L905" s="1"/>
    </row>
    <row r="906" spans="1:12" ht="14.4" x14ac:dyDescent="0.3">
      <c r="A906" s="1"/>
      <c r="B906" s="1" t="str">
        <f>ReportExtract4[[#This Row],[ReportId]]&amp;"_"&amp;ReportExtract4[[#This Row],[PeriodId]]&amp;"_"&amp;ReportExtract4[[#This Row],[MktDesc]]</f>
        <v>15_90_Chain</v>
      </c>
      <c r="C906" s="1">
        <v>15</v>
      </c>
      <c r="D906" s="1">
        <v>90</v>
      </c>
      <c r="E906" s="1" t="s">
        <v>14</v>
      </c>
      <c r="F906" s="1">
        <v>6943.6153850000001</v>
      </c>
      <c r="G906" s="1">
        <v>21392441.115219999</v>
      </c>
      <c r="H906" s="1">
        <v>163893.73975899999</v>
      </c>
      <c r="I906" s="1">
        <v>7.2514599999999998</v>
      </c>
      <c r="J906" s="1">
        <v>0.63185999999999998</v>
      </c>
      <c r="K906" s="1">
        <v>0.62200500000000003</v>
      </c>
      <c r="L906" s="1"/>
    </row>
    <row r="907" spans="1:12" ht="14.4" x14ac:dyDescent="0.3">
      <c r="A907" s="1"/>
      <c r="B907" s="1" t="str">
        <f>ReportExtract4[[#This Row],[ReportId]]&amp;"_"&amp;ReportExtract4[[#This Row],[PeriodId]]&amp;"_"&amp;ReportExtract4[[#This Row],[MktDesc]]</f>
        <v>15_90_CHICAGO</v>
      </c>
      <c r="C907" s="1">
        <v>15</v>
      </c>
      <c r="D907" s="1">
        <v>90</v>
      </c>
      <c r="E907" s="1" t="s">
        <v>41</v>
      </c>
      <c r="F907" s="1">
        <v>854.23076900000001</v>
      </c>
      <c r="G907" s="1">
        <v>4705262.9398560002</v>
      </c>
      <c r="H907" s="1">
        <v>34115.406696999999</v>
      </c>
      <c r="I907" s="1">
        <v>7.6623289999999997</v>
      </c>
      <c r="J907" s="1">
        <v>0.34828300000000001</v>
      </c>
      <c r="K907" s="1">
        <v>0.31907400000000002</v>
      </c>
      <c r="L907" s="1"/>
    </row>
    <row r="908" spans="1:12" ht="14.4" x14ac:dyDescent="0.3">
      <c r="A908" s="1"/>
      <c r="B908" s="1" t="str">
        <f>ReportExtract4[[#This Row],[ReportId]]&amp;"_"&amp;ReportExtract4[[#This Row],[PeriodId]]&amp;"_"&amp;ReportExtract4[[#This Row],[MktDesc]]</f>
        <v>15_90_DALLAS</v>
      </c>
      <c r="C908" s="1">
        <v>15</v>
      </c>
      <c r="D908" s="1">
        <v>90</v>
      </c>
      <c r="E908" s="1" t="s">
        <v>42</v>
      </c>
      <c r="F908" s="1">
        <v>510.53846199999998</v>
      </c>
      <c r="G908" s="1">
        <v>2419632.7024400001</v>
      </c>
      <c r="H908" s="1">
        <v>16728.046625999999</v>
      </c>
      <c r="I908" s="1">
        <v>8.0358470000000004</v>
      </c>
      <c r="J908" s="1">
        <v>0.64925299999999997</v>
      </c>
      <c r="K908" s="1">
        <v>0.65221700000000005</v>
      </c>
      <c r="L908" s="1"/>
    </row>
    <row r="909" spans="1:12" ht="14.4" x14ac:dyDescent="0.3">
      <c r="A909" s="1"/>
      <c r="B909" s="1" t="str">
        <f>ReportExtract4[[#This Row],[ReportId]]&amp;"_"&amp;ReportExtract4[[#This Row],[PeriodId]]&amp;"_"&amp;ReportExtract4[[#This Row],[MktDesc]]</f>
        <v>15_90_DENVER</v>
      </c>
      <c r="C909" s="1">
        <v>15</v>
      </c>
      <c r="D909" s="1">
        <v>90</v>
      </c>
      <c r="E909" s="1" t="s">
        <v>43</v>
      </c>
      <c r="F909" s="1">
        <v>661.15384600000004</v>
      </c>
      <c r="G909" s="1">
        <v>2974601.4776679999</v>
      </c>
      <c r="H909" s="1">
        <v>20863.076026999999</v>
      </c>
      <c r="I909" s="1">
        <v>7.9209620000000003</v>
      </c>
      <c r="J909" s="1">
        <v>0.59056900000000001</v>
      </c>
      <c r="K909" s="1">
        <v>0.64022500000000004</v>
      </c>
      <c r="L909" s="1"/>
    </row>
    <row r="910" spans="1:12" ht="14.4" x14ac:dyDescent="0.3">
      <c r="A910" s="1"/>
      <c r="B910" s="1" t="str">
        <f>ReportExtract4[[#This Row],[ReportId]]&amp;"_"&amp;ReportExtract4[[#This Row],[PeriodId]]&amp;"_"&amp;ReportExtract4[[#This Row],[MktDesc]]</f>
        <v>15_90_Drinking (Bars/Nightclubs)</v>
      </c>
      <c r="C910" s="1">
        <v>15</v>
      </c>
      <c r="D910" s="1">
        <v>90</v>
      </c>
      <c r="E910" s="1" t="s">
        <v>15</v>
      </c>
      <c r="F910" s="1">
        <v>15014.076923000001</v>
      </c>
      <c r="G910" s="1">
        <v>74747874.301627994</v>
      </c>
      <c r="H910" s="1">
        <v>584774.53026200004</v>
      </c>
      <c r="I910" s="1">
        <v>7.1013000000000002</v>
      </c>
      <c r="J910" s="1">
        <v>0.663242</v>
      </c>
      <c r="K910" s="1">
        <v>0.64206399999999997</v>
      </c>
      <c r="L910" s="1"/>
    </row>
    <row r="911" spans="1:12" ht="14.4" x14ac:dyDescent="0.3">
      <c r="A911" s="1"/>
      <c r="B911" s="1" t="str">
        <f>ReportExtract4[[#This Row],[ReportId]]&amp;"_"&amp;ReportExtract4[[#This Row],[PeriodId]]&amp;"_"&amp;ReportExtract4[[#This Row],[MktDesc]]</f>
        <v>15_90_Eating (Restaurants)</v>
      </c>
      <c r="C911" s="1">
        <v>15</v>
      </c>
      <c r="D911" s="1">
        <v>90</v>
      </c>
      <c r="E911" s="1" t="s">
        <v>16</v>
      </c>
      <c r="F911" s="1">
        <v>16141.615384999999</v>
      </c>
      <c r="G911" s="1">
        <v>56381054.604800001</v>
      </c>
      <c r="H911" s="1">
        <v>430282.83324200002</v>
      </c>
      <c r="I911" s="1">
        <v>7.279585</v>
      </c>
      <c r="J911" s="1">
        <v>0.45686399999999999</v>
      </c>
      <c r="K911" s="1">
        <v>0.43747399999999997</v>
      </c>
      <c r="L911" s="1"/>
    </row>
    <row r="912" spans="1:12" ht="14.4" x14ac:dyDescent="0.3">
      <c r="A912" s="1"/>
      <c r="B912" s="1" t="str">
        <f>ReportExtract4[[#This Row],[ReportId]]&amp;"_"&amp;ReportExtract4[[#This Row],[PeriodId]]&amp;"_"&amp;ReportExtract4[[#This Row],[MktDesc]]</f>
        <v>15_90_Independent</v>
      </c>
      <c r="C912" s="1">
        <v>15</v>
      </c>
      <c r="D912" s="1">
        <v>90</v>
      </c>
      <c r="E912" s="1" t="s">
        <v>13</v>
      </c>
      <c r="F912" s="1">
        <v>24212.076923000001</v>
      </c>
      <c r="G912" s="1">
        <v>109736487.791208</v>
      </c>
      <c r="H912" s="1">
        <v>851163.62374499999</v>
      </c>
      <c r="I912" s="1">
        <v>7.1625139999999998</v>
      </c>
      <c r="J912" s="1">
        <v>0.54417800000000005</v>
      </c>
      <c r="K912" s="1">
        <v>0.52031400000000005</v>
      </c>
      <c r="L912" s="1"/>
    </row>
    <row r="913" spans="1:12" ht="14.4" x14ac:dyDescent="0.3">
      <c r="A913" s="1"/>
      <c r="B913" s="1" t="str">
        <f>ReportExtract4[[#This Row],[ReportId]]&amp;"_"&amp;ReportExtract4[[#This Row],[PeriodId]]&amp;"_"&amp;ReportExtract4[[#This Row],[MktDesc]]</f>
        <v>15_90_LOS ANGELES</v>
      </c>
      <c r="C913" s="1">
        <v>15</v>
      </c>
      <c r="D913" s="1">
        <v>90</v>
      </c>
      <c r="E913" s="1" t="s">
        <v>44</v>
      </c>
      <c r="F913" s="1">
        <v>757.84615399999996</v>
      </c>
      <c r="G913" s="1">
        <v>2838026.7598959999</v>
      </c>
      <c r="H913" s="1">
        <v>20590.526246000001</v>
      </c>
      <c r="I913" s="1">
        <v>7.6573149999999996</v>
      </c>
      <c r="J913" s="1">
        <v>0.51340799999999998</v>
      </c>
      <c r="K913" s="1">
        <v>0.50135700000000005</v>
      </c>
      <c r="L913" s="1"/>
    </row>
    <row r="914" spans="1:12" ht="14.4" x14ac:dyDescent="0.3">
      <c r="A914" s="1"/>
      <c r="B914" s="1" t="str">
        <f>ReportExtract4[[#This Row],[ReportId]]&amp;"_"&amp;ReportExtract4[[#This Row],[PeriodId]]&amp;"_"&amp;ReportExtract4[[#This Row],[MktDesc]]</f>
        <v>15_90_NEW YORK (DMA)</v>
      </c>
      <c r="C914" s="1">
        <v>15</v>
      </c>
      <c r="D914" s="1">
        <v>90</v>
      </c>
      <c r="E914" s="1" t="s">
        <v>72</v>
      </c>
      <c r="F914" s="1">
        <v>1017.3846150000001</v>
      </c>
      <c r="G914" s="1">
        <v>5303876.9626320004</v>
      </c>
      <c r="H914" s="1">
        <v>38868.883166</v>
      </c>
      <c r="I914" s="1">
        <v>7.5808660000000003</v>
      </c>
      <c r="J914" s="1">
        <v>0.38815100000000002</v>
      </c>
      <c r="K914" s="1">
        <v>0.33578000000000002</v>
      </c>
      <c r="L914" s="1"/>
    </row>
    <row r="915" spans="1:12" ht="14.4" x14ac:dyDescent="0.3">
      <c r="A915" s="1"/>
      <c r="B915" s="1" t="str">
        <f>ReportExtract4[[#This Row],[ReportId]]&amp;"_"&amp;ReportExtract4[[#This Row],[PeriodId]]&amp;"_"&amp;ReportExtract4[[#This Row],[MktDesc]]</f>
        <v>15_90_Total US</v>
      </c>
      <c r="C915" s="1">
        <v>15</v>
      </c>
      <c r="D915" s="1">
        <v>90</v>
      </c>
      <c r="E915" s="1" t="s">
        <v>12</v>
      </c>
      <c r="F915" s="1">
        <v>31155.692308000002</v>
      </c>
      <c r="G915" s="1">
        <v>131128928.90642799</v>
      </c>
      <c r="H915" s="1">
        <v>1015057.363504</v>
      </c>
      <c r="I915" s="1">
        <v>7.1768749999999999</v>
      </c>
      <c r="J915" s="1">
        <v>0.55665100000000001</v>
      </c>
      <c r="K915" s="1">
        <v>0.53457200000000005</v>
      </c>
      <c r="L915" s="1"/>
    </row>
    <row r="916" spans="1:12" ht="14.4" x14ac:dyDescent="0.3">
      <c r="A916" s="1"/>
      <c r="B916" s="1" t="str">
        <f>ReportExtract4[[#This Row],[ReportId]]&amp;"_"&amp;ReportExtract4[[#This Row],[PeriodId]]&amp;"_"&amp;ReportExtract4[[#This Row],[MktDesc]]</f>
        <v>15_103_BOSTON</v>
      </c>
      <c r="C916" s="1">
        <v>15</v>
      </c>
      <c r="D916" s="1">
        <v>103</v>
      </c>
      <c r="E916" s="1" t="s">
        <v>40</v>
      </c>
      <c r="F916" s="1">
        <v>941.69230800000003</v>
      </c>
      <c r="G916" s="1">
        <v>3438704.747364</v>
      </c>
      <c r="H916" s="1">
        <v>27910.391619999999</v>
      </c>
      <c r="I916" s="1">
        <v>6.8447319999999996</v>
      </c>
      <c r="J916" s="1">
        <v>0.39228299999999999</v>
      </c>
      <c r="K916" s="1">
        <v>0.37753799999999998</v>
      </c>
      <c r="L916" s="1"/>
    </row>
    <row r="917" spans="1:12" ht="14.4" x14ac:dyDescent="0.3">
      <c r="A917" s="1"/>
      <c r="B917" s="1" t="str">
        <f>ReportExtract4[[#This Row],[ReportId]]&amp;"_"&amp;ReportExtract4[[#This Row],[PeriodId]]&amp;"_"&amp;ReportExtract4[[#This Row],[MktDesc]]</f>
        <v>15_103_Chain</v>
      </c>
      <c r="C917" s="1">
        <v>15</v>
      </c>
      <c r="D917" s="1">
        <v>103</v>
      </c>
      <c r="E917" s="1" t="s">
        <v>14</v>
      </c>
      <c r="F917" s="1">
        <v>6802.8461539999998</v>
      </c>
      <c r="G917" s="1">
        <v>18137019.0973</v>
      </c>
      <c r="H917" s="1">
        <v>149675.72141</v>
      </c>
      <c r="I917" s="1">
        <v>6.7319680000000002</v>
      </c>
      <c r="J917" s="1">
        <v>0.64092000000000005</v>
      </c>
      <c r="K917" s="1">
        <v>0.63354200000000005</v>
      </c>
      <c r="L917" s="1"/>
    </row>
    <row r="918" spans="1:12" ht="14.4" x14ac:dyDescent="0.3">
      <c r="A918" s="1"/>
      <c r="B918" s="1" t="str">
        <f>ReportExtract4[[#This Row],[ReportId]]&amp;"_"&amp;ReportExtract4[[#This Row],[PeriodId]]&amp;"_"&amp;ReportExtract4[[#This Row],[MktDesc]]</f>
        <v>15_103_CHICAGO</v>
      </c>
      <c r="C918" s="1">
        <v>15</v>
      </c>
      <c r="D918" s="1">
        <v>103</v>
      </c>
      <c r="E918" s="1" t="s">
        <v>41</v>
      </c>
      <c r="F918" s="1">
        <v>822.07692299999997</v>
      </c>
      <c r="G918" s="1">
        <v>4141373.5518399999</v>
      </c>
      <c r="H918" s="1">
        <v>32265.646618999999</v>
      </c>
      <c r="I918" s="1">
        <v>7.1306890000000003</v>
      </c>
      <c r="J918" s="1">
        <v>0.35374899999999998</v>
      </c>
      <c r="K918" s="1">
        <v>0.33599400000000001</v>
      </c>
      <c r="L918" s="1"/>
    </row>
    <row r="919" spans="1:12" ht="14.4" x14ac:dyDescent="0.3">
      <c r="A919" s="1"/>
      <c r="B919" s="1" t="str">
        <f>ReportExtract4[[#This Row],[ReportId]]&amp;"_"&amp;ReportExtract4[[#This Row],[PeriodId]]&amp;"_"&amp;ReportExtract4[[#This Row],[MktDesc]]</f>
        <v>15_103_DALLAS</v>
      </c>
      <c r="C919" s="1">
        <v>15</v>
      </c>
      <c r="D919" s="1">
        <v>103</v>
      </c>
      <c r="E919" s="1" t="s">
        <v>42</v>
      </c>
      <c r="F919" s="1">
        <v>483.615385</v>
      </c>
      <c r="G919" s="1">
        <v>1881238.9331159999</v>
      </c>
      <c r="H919" s="1">
        <v>14801.575962000001</v>
      </c>
      <c r="I919" s="1">
        <v>7.0609549999999999</v>
      </c>
      <c r="J919" s="1">
        <v>0.64516099999999998</v>
      </c>
      <c r="K919" s="1">
        <v>0.64623799999999998</v>
      </c>
      <c r="L919" s="1"/>
    </row>
    <row r="920" spans="1:12" ht="14.4" x14ac:dyDescent="0.3">
      <c r="A920" s="1"/>
      <c r="B920" s="1" t="str">
        <f>ReportExtract4[[#This Row],[ReportId]]&amp;"_"&amp;ReportExtract4[[#This Row],[PeriodId]]&amp;"_"&amp;ReportExtract4[[#This Row],[MktDesc]]</f>
        <v>15_103_DENVER</v>
      </c>
      <c r="C920" s="1">
        <v>15</v>
      </c>
      <c r="D920" s="1">
        <v>103</v>
      </c>
      <c r="E920" s="1" t="s">
        <v>43</v>
      </c>
      <c r="F920" s="1">
        <v>602</v>
      </c>
      <c r="G920" s="1">
        <v>2281648.4775439999</v>
      </c>
      <c r="H920" s="1">
        <v>18374.868078</v>
      </c>
      <c r="I920" s="1">
        <v>6.8984569999999996</v>
      </c>
      <c r="J920" s="1">
        <v>0.53390599999999999</v>
      </c>
      <c r="K920" s="1">
        <v>0.57387299999999997</v>
      </c>
      <c r="L920" s="1"/>
    </row>
    <row r="921" spans="1:12" ht="14.4" x14ac:dyDescent="0.3">
      <c r="A921" s="1"/>
      <c r="B921" s="1" t="str">
        <f>ReportExtract4[[#This Row],[ReportId]]&amp;"_"&amp;ReportExtract4[[#This Row],[PeriodId]]&amp;"_"&amp;ReportExtract4[[#This Row],[MktDesc]]</f>
        <v>15_103_Drinking (Bars/Nightclubs)</v>
      </c>
      <c r="C921" s="1">
        <v>15</v>
      </c>
      <c r="D921" s="1">
        <v>103</v>
      </c>
      <c r="E921" s="1" t="s">
        <v>15</v>
      </c>
      <c r="F921" s="1">
        <v>14684.538462</v>
      </c>
      <c r="G921" s="1">
        <v>62795128.173772</v>
      </c>
      <c r="H921" s="1">
        <v>543738.01525900001</v>
      </c>
      <c r="I921" s="1">
        <v>6.415991</v>
      </c>
      <c r="J921" s="1">
        <v>0.68132999999999999</v>
      </c>
      <c r="K921" s="1">
        <v>0.66506900000000002</v>
      </c>
      <c r="L921" s="1"/>
    </row>
    <row r="922" spans="1:12" ht="14.4" x14ac:dyDescent="0.3">
      <c r="A922" s="1"/>
      <c r="B922" s="1" t="str">
        <f>ReportExtract4[[#This Row],[ReportId]]&amp;"_"&amp;ReportExtract4[[#This Row],[PeriodId]]&amp;"_"&amp;ReportExtract4[[#This Row],[MktDesc]]</f>
        <v>15_103_Eating (Restaurants)</v>
      </c>
      <c r="C922" s="1">
        <v>15</v>
      </c>
      <c r="D922" s="1">
        <v>103</v>
      </c>
      <c r="E922" s="1" t="s">
        <v>16</v>
      </c>
      <c r="F922" s="1">
        <v>16338.692308</v>
      </c>
      <c r="G922" s="1">
        <v>48069920.093680002</v>
      </c>
      <c r="H922" s="1">
        <v>405198.58047799999</v>
      </c>
      <c r="I922" s="1">
        <v>6.5907210000000003</v>
      </c>
      <c r="J922" s="1">
        <v>0.46901900000000002</v>
      </c>
      <c r="K922" s="1">
        <v>0.45010800000000001</v>
      </c>
      <c r="L922" s="1"/>
    </row>
    <row r="923" spans="1:12" ht="14.4" x14ac:dyDescent="0.3">
      <c r="A923" s="1"/>
      <c r="B923" s="1" t="str">
        <f>ReportExtract4[[#This Row],[ReportId]]&amp;"_"&amp;ReportExtract4[[#This Row],[PeriodId]]&amp;"_"&amp;ReportExtract4[[#This Row],[MktDesc]]</f>
        <v>15_103_Independent</v>
      </c>
      <c r="C923" s="1">
        <v>15</v>
      </c>
      <c r="D923" s="1">
        <v>103</v>
      </c>
      <c r="E923" s="1" t="s">
        <v>13</v>
      </c>
      <c r="F923" s="1">
        <v>24220.384614999999</v>
      </c>
      <c r="G923" s="1">
        <v>92728029.170151994</v>
      </c>
      <c r="H923" s="1">
        <v>799260.874327</v>
      </c>
      <c r="I923" s="1">
        <v>6.4454010000000004</v>
      </c>
      <c r="J923" s="1">
        <v>0.55952999999999997</v>
      </c>
      <c r="K923" s="1">
        <v>0.53728100000000001</v>
      </c>
      <c r="L923" s="1"/>
    </row>
    <row r="924" spans="1:12" ht="14.4" x14ac:dyDescent="0.3">
      <c r="A924" s="1"/>
      <c r="B924" s="1" t="str">
        <f>ReportExtract4[[#This Row],[ReportId]]&amp;"_"&amp;ReportExtract4[[#This Row],[PeriodId]]&amp;"_"&amp;ReportExtract4[[#This Row],[MktDesc]]</f>
        <v>15_103_LOS ANGELES</v>
      </c>
      <c r="C924" s="1">
        <v>15</v>
      </c>
      <c r="D924" s="1">
        <v>103</v>
      </c>
      <c r="E924" s="1" t="s">
        <v>44</v>
      </c>
      <c r="F924" s="1">
        <v>664.53846199999998</v>
      </c>
      <c r="G924" s="1">
        <v>1592254.382764</v>
      </c>
      <c r="H924" s="1">
        <v>12988.207458999999</v>
      </c>
      <c r="I924" s="1">
        <v>6.8106840000000002</v>
      </c>
      <c r="J924" s="1">
        <v>0.45368000000000003</v>
      </c>
      <c r="K924" s="1">
        <v>0.433394</v>
      </c>
      <c r="L924" s="1"/>
    </row>
    <row r="925" spans="1:12" ht="14.4" x14ac:dyDescent="0.3">
      <c r="A925" s="1"/>
      <c r="B925" s="1" t="str">
        <f>ReportExtract4[[#This Row],[ReportId]]&amp;"_"&amp;ReportExtract4[[#This Row],[PeriodId]]&amp;"_"&amp;ReportExtract4[[#This Row],[MktDesc]]</f>
        <v>15_103_NEW YORK (DMA)</v>
      </c>
      <c r="C925" s="1">
        <v>15</v>
      </c>
      <c r="D925" s="1">
        <v>103</v>
      </c>
      <c r="E925" s="1" t="s">
        <v>72</v>
      </c>
      <c r="F925" s="1">
        <v>995.61538499999995</v>
      </c>
      <c r="G925" s="1">
        <v>4028941.8170360001</v>
      </c>
      <c r="H925" s="1">
        <v>33963.038841000001</v>
      </c>
      <c r="I925" s="1">
        <v>6.5904020000000001</v>
      </c>
      <c r="J925" s="1">
        <v>0.38764100000000001</v>
      </c>
      <c r="K925" s="1">
        <v>0.33278799999999997</v>
      </c>
      <c r="L925" s="1"/>
    </row>
    <row r="926" spans="1:12" ht="14.4" x14ac:dyDescent="0.3">
      <c r="A926" s="1"/>
      <c r="B926" s="1" t="str">
        <f>ReportExtract4[[#This Row],[ReportId]]&amp;"_"&amp;ReportExtract4[[#This Row],[PeriodId]]&amp;"_"&amp;ReportExtract4[[#This Row],[MktDesc]]</f>
        <v>15_103_Total US</v>
      </c>
      <c r="C926" s="1">
        <v>15</v>
      </c>
      <c r="D926" s="1">
        <v>103</v>
      </c>
      <c r="E926" s="1" t="s">
        <v>12</v>
      </c>
      <c r="F926" s="1">
        <v>31023.230769000002</v>
      </c>
      <c r="G926" s="1">
        <v>110865048.267452</v>
      </c>
      <c r="H926" s="1">
        <v>948936.595738</v>
      </c>
      <c r="I926" s="1">
        <v>6.4906009999999998</v>
      </c>
      <c r="J926" s="1">
        <v>0.570967</v>
      </c>
      <c r="K926" s="1">
        <v>0.55097700000000005</v>
      </c>
      <c r="L926" s="1"/>
    </row>
    <row r="927" spans="1:12" ht="14.4" x14ac:dyDescent="0.3">
      <c r="A927" s="1"/>
      <c r="B927" s="1" t="str">
        <f>ReportExtract4[[#This Row],[ReportId]]&amp;"_"&amp;ReportExtract4[[#This Row],[PeriodId]]&amp;"_"&amp;ReportExtract4[[#This Row],[MktDesc]]</f>
        <v>16_40_BOSTON</v>
      </c>
      <c r="C927" s="1">
        <v>16</v>
      </c>
      <c r="D927" s="1">
        <v>40</v>
      </c>
      <c r="E927" s="1" t="s">
        <v>40</v>
      </c>
      <c r="F927" s="1">
        <v>276.33333299999998</v>
      </c>
      <c r="G927" s="1">
        <v>705354.751284</v>
      </c>
      <c r="H927" s="1">
        <v>6055.9584850000001</v>
      </c>
      <c r="I927" s="1">
        <v>6.4707129999999999</v>
      </c>
      <c r="J927" s="1">
        <v>0.486979</v>
      </c>
      <c r="K927" s="1">
        <v>0.43656</v>
      </c>
      <c r="L927" s="1"/>
    </row>
    <row r="928" spans="1:12" ht="14.4" x14ac:dyDescent="0.3">
      <c r="A928" s="1"/>
      <c r="B928" s="1" t="str">
        <f>ReportExtract4[[#This Row],[ReportId]]&amp;"_"&amp;ReportExtract4[[#This Row],[PeriodId]]&amp;"_"&amp;ReportExtract4[[#This Row],[MktDesc]]</f>
        <v>16_40_Chain</v>
      </c>
      <c r="C928" s="1">
        <v>16</v>
      </c>
      <c r="D928" s="1">
        <v>40</v>
      </c>
      <c r="E928" s="1" t="s">
        <v>14</v>
      </c>
      <c r="F928" s="1">
        <v>3189.333333</v>
      </c>
      <c r="G928" s="1">
        <v>9810056.2151839994</v>
      </c>
      <c r="H928" s="1">
        <v>82555.129316000006</v>
      </c>
      <c r="I928" s="1">
        <v>6.6016859999999999</v>
      </c>
      <c r="J928" s="1">
        <v>0.73535200000000001</v>
      </c>
      <c r="K928" s="1">
        <v>0.72240300000000002</v>
      </c>
      <c r="L928" s="1"/>
    </row>
    <row r="929" spans="1:12" ht="14.4" x14ac:dyDescent="0.3">
      <c r="A929" s="1"/>
      <c r="B929" s="1" t="str">
        <f>ReportExtract4[[#This Row],[ReportId]]&amp;"_"&amp;ReportExtract4[[#This Row],[PeriodId]]&amp;"_"&amp;ReportExtract4[[#This Row],[MktDesc]]</f>
        <v>16_40_CHICAGO</v>
      </c>
      <c r="C929" s="1">
        <v>16</v>
      </c>
      <c r="D929" s="1">
        <v>40</v>
      </c>
      <c r="E929" s="1" t="s">
        <v>41</v>
      </c>
      <c r="F929" s="1">
        <v>227</v>
      </c>
      <c r="G929" s="1">
        <v>789703.49560400005</v>
      </c>
      <c r="H929" s="1">
        <v>7013.9922379999998</v>
      </c>
      <c r="I929" s="1">
        <v>6.2549849999999996</v>
      </c>
      <c r="J929" s="1">
        <v>0.24618000000000001</v>
      </c>
      <c r="K929" s="1">
        <v>0.220217</v>
      </c>
      <c r="L929" s="1"/>
    </row>
    <row r="930" spans="1:12" ht="14.4" x14ac:dyDescent="0.3">
      <c r="A930" s="1"/>
      <c r="B930" s="1" t="str">
        <f>ReportExtract4[[#This Row],[ReportId]]&amp;"_"&amp;ReportExtract4[[#This Row],[PeriodId]]&amp;"_"&amp;ReportExtract4[[#This Row],[MktDesc]]</f>
        <v>16_40_DALLAS</v>
      </c>
      <c r="C930" s="1">
        <v>16</v>
      </c>
      <c r="D930" s="1">
        <v>40</v>
      </c>
      <c r="E930" s="1" t="s">
        <v>42</v>
      </c>
      <c r="F930" s="1">
        <v>275</v>
      </c>
      <c r="G930" s="1">
        <v>649067.34048799996</v>
      </c>
      <c r="H930" s="1">
        <v>4982.876827</v>
      </c>
      <c r="I930" s="1">
        <v>7.2366419999999998</v>
      </c>
      <c r="J930" s="1">
        <v>0.42254799999999998</v>
      </c>
      <c r="K930" s="1">
        <v>0.43021399999999999</v>
      </c>
      <c r="L930" s="1"/>
    </row>
    <row r="931" spans="1:12" ht="14.4" x14ac:dyDescent="0.3">
      <c r="A931" s="1"/>
      <c r="B931" s="1" t="str">
        <f>ReportExtract4[[#This Row],[ReportId]]&amp;"_"&amp;ReportExtract4[[#This Row],[PeriodId]]&amp;"_"&amp;ReportExtract4[[#This Row],[MktDesc]]</f>
        <v>16_40_DENVER</v>
      </c>
      <c r="C931" s="1">
        <v>16</v>
      </c>
      <c r="D931" s="1">
        <v>40</v>
      </c>
      <c r="E931" s="1" t="s">
        <v>43</v>
      </c>
      <c r="F931" s="1">
        <v>171.33333300000001</v>
      </c>
      <c r="G931" s="1">
        <v>734335.00124000001</v>
      </c>
      <c r="H931" s="1">
        <v>6325.1053009999996</v>
      </c>
      <c r="I931" s="1">
        <v>6.4499139999999997</v>
      </c>
      <c r="J931" s="1">
        <v>0.61652899999999999</v>
      </c>
      <c r="K931" s="1">
        <v>0.60486399999999996</v>
      </c>
      <c r="L931" s="1"/>
    </row>
    <row r="932" spans="1:12" ht="14.4" x14ac:dyDescent="0.3">
      <c r="A932" s="1"/>
      <c r="B932" s="1" t="str">
        <f>ReportExtract4[[#This Row],[ReportId]]&amp;"_"&amp;ReportExtract4[[#This Row],[PeriodId]]&amp;"_"&amp;ReportExtract4[[#This Row],[MktDesc]]</f>
        <v>16_40_Drinking (Bars/Nightclubs)</v>
      </c>
      <c r="C932" s="1">
        <v>16</v>
      </c>
      <c r="D932" s="1">
        <v>40</v>
      </c>
      <c r="E932" s="1" t="s">
        <v>15</v>
      </c>
      <c r="F932" s="1">
        <v>4120.3333329999996</v>
      </c>
      <c r="G932" s="1">
        <v>11870862.833295999</v>
      </c>
      <c r="H932" s="1">
        <v>102863.67716399999</v>
      </c>
      <c r="I932" s="1">
        <v>6.4113239999999996</v>
      </c>
      <c r="J932" s="1">
        <v>0.34490300000000002</v>
      </c>
      <c r="K932" s="1">
        <v>0.329322</v>
      </c>
      <c r="L932" s="1"/>
    </row>
    <row r="933" spans="1:12" ht="14.4" x14ac:dyDescent="0.3">
      <c r="A933" s="1"/>
      <c r="B933" s="1" t="str">
        <f>ReportExtract4[[#This Row],[ReportId]]&amp;"_"&amp;ReportExtract4[[#This Row],[PeriodId]]&amp;"_"&amp;ReportExtract4[[#This Row],[MktDesc]]</f>
        <v>16_40_Eating (Restaurants)</v>
      </c>
      <c r="C933" s="1">
        <v>16</v>
      </c>
      <c r="D933" s="1">
        <v>40</v>
      </c>
      <c r="E933" s="1" t="s">
        <v>16</v>
      </c>
      <c r="F933" s="1">
        <v>4666.6666670000004</v>
      </c>
      <c r="G933" s="1">
        <v>15266131.078544</v>
      </c>
      <c r="H933" s="1">
        <v>128558.894593</v>
      </c>
      <c r="I933" s="1">
        <v>6.5971190000000002</v>
      </c>
      <c r="J933" s="1">
        <v>0.49835000000000002</v>
      </c>
      <c r="K933" s="1">
        <v>0.47730400000000001</v>
      </c>
      <c r="L933" s="1"/>
    </row>
    <row r="934" spans="1:12" ht="14.4" x14ac:dyDescent="0.3">
      <c r="A934" s="1"/>
      <c r="B934" s="1" t="str">
        <f>ReportExtract4[[#This Row],[ReportId]]&amp;"_"&amp;ReportExtract4[[#This Row],[PeriodId]]&amp;"_"&amp;ReportExtract4[[#This Row],[MktDesc]]</f>
        <v>16_40_Independent</v>
      </c>
      <c r="C934" s="1">
        <v>16</v>
      </c>
      <c r="D934" s="1">
        <v>40</v>
      </c>
      <c r="E934" s="1" t="s">
        <v>13</v>
      </c>
      <c r="F934" s="1">
        <v>7019</v>
      </c>
      <c r="G934" s="1">
        <v>17326937.696656</v>
      </c>
      <c r="H934" s="1">
        <v>148867.44244099999</v>
      </c>
      <c r="I934" s="1">
        <v>6.4662059999999997</v>
      </c>
      <c r="J934" s="1">
        <v>0.33533099999999999</v>
      </c>
      <c r="K934" s="1">
        <v>0.31821300000000002</v>
      </c>
      <c r="L934" s="1"/>
    </row>
    <row r="935" spans="1:12" ht="14.4" x14ac:dyDescent="0.3">
      <c r="A935" s="1"/>
      <c r="B935" s="1" t="str">
        <f>ReportExtract4[[#This Row],[ReportId]]&amp;"_"&amp;ReportExtract4[[#This Row],[PeriodId]]&amp;"_"&amp;ReportExtract4[[#This Row],[MktDesc]]</f>
        <v>16_40_LOS ANGELES</v>
      </c>
      <c r="C935" s="1">
        <v>16</v>
      </c>
      <c r="D935" s="1">
        <v>40</v>
      </c>
      <c r="E935" s="1" t="s">
        <v>44</v>
      </c>
      <c r="F935" s="1">
        <v>236.66666699999999</v>
      </c>
      <c r="G935" s="1">
        <v>812487.52523599996</v>
      </c>
      <c r="H935" s="1">
        <v>6403.5705280000002</v>
      </c>
      <c r="I935" s="1">
        <v>7.0489100000000002</v>
      </c>
      <c r="J935" s="1">
        <v>0.36801600000000001</v>
      </c>
      <c r="K935" s="1">
        <v>0.35925800000000002</v>
      </c>
      <c r="L935" s="1"/>
    </row>
    <row r="936" spans="1:12" ht="14.4" x14ac:dyDescent="0.3">
      <c r="A936" s="1"/>
      <c r="B936" s="1" t="str">
        <f>ReportExtract4[[#This Row],[ReportId]]&amp;"_"&amp;ReportExtract4[[#This Row],[PeriodId]]&amp;"_"&amp;ReportExtract4[[#This Row],[MktDesc]]</f>
        <v>16_40_NEW YORK (DMA)</v>
      </c>
      <c r="C936" s="1">
        <v>16</v>
      </c>
      <c r="D936" s="1">
        <v>40</v>
      </c>
      <c r="E936" s="1" t="s">
        <v>72</v>
      </c>
      <c r="F936" s="1">
        <v>488.66666700000002</v>
      </c>
      <c r="G936" s="1">
        <v>1633408.31544</v>
      </c>
      <c r="H936" s="1">
        <v>13391.139084</v>
      </c>
      <c r="I936" s="1">
        <v>6.7764879999999996</v>
      </c>
      <c r="J936" s="1">
        <v>0.37518000000000001</v>
      </c>
      <c r="K936" s="1">
        <v>0.360122</v>
      </c>
      <c r="L936" s="1"/>
    </row>
    <row r="937" spans="1:12" ht="14.4" x14ac:dyDescent="0.3">
      <c r="A937" s="1"/>
      <c r="B937" s="1" t="str">
        <f>ReportExtract4[[#This Row],[ReportId]]&amp;"_"&amp;ReportExtract4[[#This Row],[PeriodId]]&amp;"_"&amp;ReportExtract4[[#This Row],[MktDesc]]</f>
        <v>16_40_Total US</v>
      </c>
      <c r="C937" s="1">
        <v>16</v>
      </c>
      <c r="D937" s="1">
        <v>40</v>
      </c>
      <c r="E937" s="1" t="s">
        <v>12</v>
      </c>
      <c r="F937" s="1">
        <v>8787</v>
      </c>
      <c r="G937" s="1">
        <v>27136993.911839999</v>
      </c>
      <c r="H937" s="1">
        <v>231422.57175800001</v>
      </c>
      <c r="I937" s="1">
        <v>6.5145359999999997</v>
      </c>
      <c r="J937" s="1">
        <v>0.416072</v>
      </c>
      <c r="K937" s="1">
        <v>0.398895</v>
      </c>
      <c r="L937" s="1"/>
    </row>
    <row r="938" spans="1:12" ht="14.4" x14ac:dyDescent="0.3">
      <c r="A938" s="1"/>
      <c r="B938" s="1" t="str">
        <f>ReportExtract4[[#This Row],[ReportId]]&amp;"_"&amp;ReportExtract4[[#This Row],[PeriodId]]&amp;"_"&amp;ReportExtract4[[#This Row],[MktDesc]]</f>
        <v>16_53_BOSTON</v>
      </c>
      <c r="C938" s="1">
        <v>16</v>
      </c>
      <c r="D938" s="1">
        <v>53</v>
      </c>
      <c r="E938" s="1" t="s">
        <v>40</v>
      </c>
      <c r="F938" s="1">
        <v>314.33333299999998</v>
      </c>
      <c r="G938" s="1">
        <v>781211.71895999997</v>
      </c>
      <c r="H938" s="1">
        <v>7041.6753650000001</v>
      </c>
      <c r="I938" s="1">
        <v>6.1633979999999999</v>
      </c>
      <c r="J938" s="1">
        <v>0.50272499999999998</v>
      </c>
      <c r="K938" s="1">
        <v>0.45869199999999999</v>
      </c>
      <c r="L938" s="1"/>
    </row>
    <row r="939" spans="1:12" ht="14.4" x14ac:dyDescent="0.3">
      <c r="A939" s="1"/>
      <c r="B939" s="1" t="str">
        <f>ReportExtract4[[#This Row],[ReportId]]&amp;"_"&amp;ReportExtract4[[#This Row],[PeriodId]]&amp;"_"&amp;ReportExtract4[[#This Row],[MktDesc]]</f>
        <v>16_53_Chain</v>
      </c>
      <c r="C939" s="1">
        <v>16</v>
      </c>
      <c r="D939" s="1">
        <v>53</v>
      </c>
      <c r="E939" s="1" t="s">
        <v>14</v>
      </c>
      <c r="F939" s="1">
        <v>3279</v>
      </c>
      <c r="G939" s="1">
        <v>8924601.5568000004</v>
      </c>
      <c r="H939" s="1">
        <v>75516.461095000006</v>
      </c>
      <c r="I939" s="1">
        <v>6.5656040000000004</v>
      </c>
      <c r="J939" s="1">
        <v>0.694017</v>
      </c>
      <c r="K939" s="1">
        <v>0.69338699999999998</v>
      </c>
      <c r="L939" s="1"/>
    </row>
    <row r="940" spans="1:12" ht="14.4" x14ac:dyDescent="0.3">
      <c r="A940" s="1"/>
      <c r="B940" s="1" t="str">
        <f>ReportExtract4[[#This Row],[ReportId]]&amp;"_"&amp;ReportExtract4[[#This Row],[PeriodId]]&amp;"_"&amp;ReportExtract4[[#This Row],[MktDesc]]</f>
        <v>16_53_CHICAGO</v>
      </c>
      <c r="C940" s="1">
        <v>16</v>
      </c>
      <c r="D940" s="1">
        <v>53</v>
      </c>
      <c r="E940" s="1" t="s">
        <v>41</v>
      </c>
      <c r="F940" s="1">
        <v>246</v>
      </c>
      <c r="G940" s="1">
        <v>695340.67321599997</v>
      </c>
      <c r="H940" s="1">
        <v>6250.8953199999996</v>
      </c>
      <c r="I940" s="1">
        <v>6.1799200000000001</v>
      </c>
      <c r="J940" s="1">
        <v>0.21834400000000001</v>
      </c>
      <c r="K940" s="1">
        <v>0.20358599999999999</v>
      </c>
      <c r="L940" s="1"/>
    </row>
    <row r="941" spans="1:12" ht="14.4" x14ac:dyDescent="0.3">
      <c r="A941" s="1"/>
      <c r="B941" s="1" t="str">
        <f>ReportExtract4[[#This Row],[ReportId]]&amp;"_"&amp;ReportExtract4[[#This Row],[PeriodId]]&amp;"_"&amp;ReportExtract4[[#This Row],[MktDesc]]</f>
        <v>16_53_DALLAS</v>
      </c>
      <c r="C941" s="1">
        <v>16</v>
      </c>
      <c r="D941" s="1">
        <v>53</v>
      </c>
      <c r="E941" s="1" t="s">
        <v>42</v>
      </c>
      <c r="F941" s="1">
        <v>198.33333300000001</v>
      </c>
      <c r="G941" s="1">
        <v>722239.96632799995</v>
      </c>
      <c r="H941" s="1">
        <v>5618.9417819999999</v>
      </c>
      <c r="I941" s="1">
        <v>7.1409250000000002</v>
      </c>
      <c r="J941" s="1">
        <v>0.44502000000000003</v>
      </c>
      <c r="K941" s="1">
        <v>0.45687699999999998</v>
      </c>
      <c r="L941" s="1"/>
    </row>
    <row r="942" spans="1:12" ht="14.4" x14ac:dyDescent="0.3">
      <c r="A942" s="1"/>
      <c r="B942" s="1" t="str">
        <f>ReportExtract4[[#This Row],[ReportId]]&amp;"_"&amp;ReportExtract4[[#This Row],[PeriodId]]&amp;"_"&amp;ReportExtract4[[#This Row],[MktDesc]]</f>
        <v>16_53_DENVER</v>
      </c>
      <c r="C942" s="1">
        <v>16</v>
      </c>
      <c r="D942" s="1">
        <v>53</v>
      </c>
      <c r="E942" s="1" t="s">
        <v>43</v>
      </c>
      <c r="F942" s="1">
        <v>161.33333300000001</v>
      </c>
      <c r="G942" s="1">
        <v>703995.13003999996</v>
      </c>
      <c r="H942" s="1">
        <v>6090.4495349999997</v>
      </c>
      <c r="I942" s="1">
        <v>6.4216670000000002</v>
      </c>
      <c r="J942" s="1">
        <v>0.62520100000000001</v>
      </c>
      <c r="K942" s="1">
        <v>0.64358000000000004</v>
      </c>
      <c r="L942" s="1"/>
    </row>
    <row r="943" spans="1:12" ht="14.4" x14ac:dyDescent="0.3">
      <c r="A943" s="1"/>
      <c r="B943" s="1" t="str">
        <f>ReportExtract4[[#This Row],[ReportId]]&amp;"_"&amp;ReportExtract4[[#This Row],[PeriodId]]&amp;"_"&amp;ReportExtract4[[#This Row],[MktDesc]]</f>
        <v>16_53_Drinking (Bars/Nightclubs)</v>
      </c>
      <c r="C943" s="1">
        <v>16</v>
      </c>
      <c r="D943" s="1">
        <v>53</v>
      </c>
      <c r="E943" s="1" t="s">
        <v>15</v>
      </c>
      <c r="F943" s="1">
        <v>3559.666667</v>
      </c>
      <c r="G943" s="1">
        <v>13333216.433976</v>
      </c>
      <c r="H943" s="1">
        <v>117402.865981</v>
      </c>
      <c r="I943" s="1">
        <v>6.3093370000000002</v>
      </c>
      <c r="J943" s="1">
        <v>0.44634099999999999</v>
      </c>
      <c r="K943" s="1">
        <v>0.42997200000000002</v>
      </c>
      <c r="L943" s="1"/>
    </row>
    <row r="944" spans="1:12" ht="14.4" x14ac:dyDescent="0.3">
      <c r="A944" s="1"/>
      <c r="B944" s="1" t="str">
        <f>ReportExtract4[[#This Row],[ReportId]]&amp;"_"&amp;ReportExtract4[[#This Row],[PeriodId]]&amp;"_"&amp;ReportExtract4[[#This Row],[MktDesc]]</f>
        <v>16_53_Eating (Restaurants)</v>
      </c>
      <c r="C944" s="1">
        <v>16</v>
      </c>
      <c r="D944" s="1">
        <v>53</v>
      </c>
      <c r="E944" s="1" t="s">
        <v>16</v>
      </c>
      <c r="F944" s="1">
        <v>5009.6666670000004</v>
      </c>
      <c r="G944" s="1">
        <v>14987594.888607999</v>
      </c>
      <c r="H944" s="1">
        <v>127949.11647199999</v>
      </c>
      <c r="I944" s="1">
        <v>6.507619</v>
      </c>
      <c r="J944" s="1">
        <v>0.36560300000000001</v>
      </c>
      <c r="K944" s="1">
        <v>0.35597600000000001</v>
      </c>
      <c r="L944" s="1"/>
    </row>
    <row r="945" spans="1:12" ht="14.4" x14ac:dyDescent="0.3">
      <c r="A945" s="1"/>
      <c r="B945" s="1" t="str">
        <f>ReportExtract4[[#This Row],[ReportId]]&amp;"_"&amp;ReportExtract4[[#This Row],[PeriodId]]&amp;"_"&amp;ReportExtract4[[#This Row],[MktDesc]]</f>
        <v>16_53_Independent</v>
      </c>
      <c r="C945" s="1">
        <v>16</v>
      </c>
      <c r="D945" s="1">
        <v>53</v>
      </c>
      <c r="E945" s="1" t="s">
        <v>13</v>
      </c>
      <c r="F945" s="1">
        <v>7128</v>
      </c>
      <c r="G945" s="1">
        <v>19396209.765783999</v>
      </c>
      <c r="H945" s="1">
        <v>169835.521358</v>
      </c>
      <c r="I945" s="1">
        <v>6.3447690000000003</v>
      </c>
      <c r="J945" s="1">
        <v>0.33684799999999998</v>
      </c>
      <c r="K945" s="1">
        <v>0.32197500000000001</v>
      </c>
      <c r="L945" s="1"/>
    </row>
    <row r="946" spans="1:12" ht="14.4" x14ac:dyDescent="0.3">
      <c r="A946" s="1"/>
      <c r="B946" s="1" t="str">
        <f>ReportExtract4[[#This Row],[ReportId]]&amp;"_"&amp;ReportExtract4[[#This Row],[PeriodId]]&amp;"_"&amp;ReportExtract4[[#This Row],[MktDesc]]</f>
        <v>16_53_LOS ANGELES</v>
      </c>
      <c r="C946" s="1">
        <v>16</v>
      </c>
      <c r="D946" s="1">
        <v>53</v>
      </c>
      <c r="E946" s="1" t="s">
        <v>44</v>
      </c>
      <c r="F946" s="1">
        <v>240.33333300000001</v>
      </c>
      <c r="G946" s="1">
        <v>875655.72236400004</v>
      </c>
      <c r="H946" s="1">
        <v>7168.7432749999998</v>
      </c>
      <c r="I946" s="1">
        <v>6.7860620000000003</v>
      </c>
      <c r="J946" s="1">
        <v>0.396287</v>
      </c>
      <c r="K946" s="1">
        <v>0.38338100000000003</v>
      </c>
      <c r="L946" s="1"/>
    </row>
    <row r="947" spans="1:12" ht="14.4" x14ac:dyDescent="0.3">
      <c r="A947" s="1"/>
      <c r="B947" s="1" t="str">
        <f>ReportExtract4[[#This Row],[ReportId]]&amp;"_"&amp;ReportExtract4[[#This Row],[PeriodId]]&amp;"_"&amp;ReportExtract4[[#This Row],[MktDesc]]</f>
        <v>16_53_NEW YORK (DMA)</v>
      </c>
      <c r="C947" s="1">
        <v>16</v>
      </c>
      <c r="D947" s="1">
        <v>53</v>
      </c>
      <c r="E947" s="1" t="s">
        <v>72</v>
      </c>
      <c r="F947" s="1">
        <v>480</v>
      </c>
      <c r="G947" s="1">
        <v>1880590.604884</v>
      </c>
      <c r="H947" s="1">
        <v>15919.596976000001</v>
      </c>
      <c r="I947" s="1">
        <v>6.5628070000000003</v>
      </c>
      <c r="J947" s="1">
        <v>0.38806400000000002</v>
      </c>
      <c r="K947" s="1">
        <v>0.366676</v>
      </c>
      <c r="L947" s="1"/>
    </row>
    <row r="948" spans="1:12" ht="14.4" x14ac:dyDescent="0.3">
      <c r="A948" s="1"/>
      <c r="B948" s="1" t="str">
        <f>ReportExtract4[[#This Row],[ReportId]]&amp;"_"&amp;ReportExtract4[[#This Row],[PeriodId]]&amp;"_"&amp;ReportExtract4[[#This Row],[MktDesc]]</f>
        <v>16_53_Total US</v>
      </c>
      <c r="C948" s="1">
        <v>16</v>
      </c>
      <c r="D948" s="1">
        <v>53</v>
      </c>
      <c r="E948" s="1" t="s">
        <v>12</v>
      </c>
      <c r="F948" s="1">
        <v>8569.3333330000005</v>
      </c>
      <c r="G948" s="1">
        <v>28320811.322583999</v>
      </c>
      <c r="H948" s="1">
        <v>245351.98245400001</v>
      </c>
      <c r="I948" s="1">
        <v>6.4127390000000002</v>
      </c>
      <c r="J948" s="1">
        <v>0.40024700000000002</v>
      </c>
      <c r="K948" s="1">
        <v>0.38735999999999998</v>
      </c>
      <c r="L948" s="1"/>
    </row>
    <row r="949" spans="1:12" ht="14.4" x14ac:dyDescent="0.3">
      <c r="A949" s="1"/>
      <c r="B949" s="1" t="str">
        <f>ReportExtract4[[#This Row],[ReportId]]&amp;"_"&amp;ReportExtract4[[#This Row],[PeriodId]]&amp;"_"&amp;ReportExtract4[[#This Row],[MktDesc]]</f>
        <v>16_66_BOSTON</v>
      </c>
      <c r="C949" s="1">
        <v>16</v>
      </c>
      <c r="D949" s="1">
        <v>66</v>
      </c>
      <c r="E949" s="1" t="s">
        <v>40</v>
      </c>
      <c r="F949" s="1">
        <v>369</v>
      </c>
      <c r="G949" s="1">
        <v>1023700.975972</v>
      </c>
      <c r="H949" s="1">
        <v>10343.692077</v>
      </c>
      <c r="I949" s="1">
        <v>5.4982559999999996</v>
      </c>
      <c r="J949" s="1">
        <v>0.51689099999999999</v>
      </c>
      <c r="K949" s="1">
        <v>0.48489700000000002</v>
      </c>
      <c r="L949" s="1"/>
    </row>
    <row r="950" spans="1:12" ht="14.4" x14ac:dyDescent="0.3">
      <c r="A950" s="1"/>
      <c r="B950" s="1" t="str">
        <f>ReportExtract4[[#This Row],[ReportId]]&amp;"_"&amp;ReportExtract4[[#This Row],[PeriodId]]&amp;"_"&amp;ReportExtract4[[#This Row],[MktDesc]]</f>
        <v>16_66_Chain</v>
      </c>
      <c r="C950" s="1">
        <v>16</v>
      </c>
      <c r="D950" s="1">
        <v>66</v>
      </c>
      <c r="E950" s="1" t="s">
        <v>14</v>
      </c>
      <c r="F950" s="1">
        <v>3550.666667</v>
      </c>
      <c r="G950" s="1">
        <v>8492192.4271440003</v>
      </c>
      <c r="H950" s="1">
        <v>82582.996006000001</v>
      </c>
      <c r="I950" s="1">
        <v>5.7129000000000003</v>
      </c>
      <c r="J950" s="1">
        <v>0.813388</v>
      </c>
      <c r="K950" s="1">
        <v>0.81289800000000001</v>
      </c>
      <c r="L950" s="1"/>
    </row>
    <row r="951" spans="1:12" ht="14.4" x14ac:dyDescent="0.3">
      <c r="A951" s="1"/>
      <c r="B951" s="1" t="str">
        <f>ReportExtract4[[#This Row],[ReportId]]&amp;"_"&amp;ReportExtract4[[#This Row],[PeriodId]]&amp;"_"&amp;ReportExtract4[[#This Row],[MktDesc]]</f>
        <v>16_66_CHICAGO</v>
      </c>
      <c r="C951" s="1">
        <v>16</v>
      </c>
      <c r="D951" s="1">
        <v>66</v>
      </c>
      <c r="E951" s="1" t="s">
        <v>41</v>
      </c>
      <c r="F951" s="1">
        <v>252</v>
      </c>
      <c r="G951" s="1">
        <v>795825.02563199995</v>
      </c>
      <c r="H951" s="1">
        <v>7623.6002259999996</v>
      </c>
      <c r="I951" s="1">
        <v>5.7994250000000003</v>
      </c>
      <c r="J951" s="1">
        <v>0.24521699999999999</v>
      </c>
      <c r="K951" s="1">
        <v>0.224521</v>
      </c>
      <c r="L951" s="1"/>
    </row>
    <row r="952" spans="1:12" ht="14.4" x14ac:dyDescent="0.3">
      <c r="A952" s="1"/>
      <c r="B952" s="1" t="str">
        <f>ReportExtract4[[#This Row],[ReportId]]&amp;"_"&amp;ReportExtract4[[#This Row],[PeriodId]]&amp;"_"&amp;ReportExtract4[[#This Row],[MktDesc]]</f>
        <v>16_66_DALLAS</v>
      </c>
      <c r="C952" s="1">
        <v>16</v>
      </c>
      <c r="D952" s="1">
        <v>66</v>
      </c>
      <c r="E952" s="1" t="s">
        <v>42</v>
      </c>
      <c r="F952" s="1">
        <v>220</v>
      </c>
      <c r="G952" s="1">
        <v>731528.70888399996</v>
      </c>
      <c r="H952" s="1">
        <v>6735.1188920000004</v>
      </c>
      <c r="I952" s="1">
        <v>6.0341149999999999</v>
      </c>
      <c r="J952" s="1">
        <v>0.458895</v>
      </c>
      <c r="K952" s="1">
        <v>0.45858300000000002</v>
      </c>
      <c r="L952" s="1"/>
    </row>
    <row r="953" spans="1:12" ht="14.4" x14ac:dyDescent="0.3">
      <c r="A953" s="1"/>
      <c r="B953" s="1" t="str">
        <f>ReportExtract4[[#This Row],[ReportId]]&amp;"_"&amp;ReportExtract4[[#This Row],[PeriodId]]&amp;"_"&amp;ReportExtract4[[#This Row],[MktDesc]]</f>
        <v>16_66_DENVER</v>
      </c>
      <c r="C953" s="1">
        <v>16</v>
      </c>
      <c r="D953" s="1">
        <v>66</v>
      </c>
      <c r="E953" s="1" t="s">
        <v>43</v>
      </c>
      <c r="F953" s="1">
        <v>179.66666699999999</v>
      </c>
      <c r="G953" s="1">
        <v>702700.21136800002</v>
      </c>
      <c r="H953" s="1">
        <v>7022.8406230000001</v>
      </c>
      <c r="I953" s="1">
        <v>5.5588470000000001</v>
      </c>
      <c r="J953" s="1">
        <v>0.59870800000000002</v>
      </c>
      <c r="K953" s="1">
        <v>0.64779500000000001</v>
      </c>
      <c r="L953" s="1"/>
    </row>
    <row r="954" spans="1:12" ht="14.4" x14ac:dyDescent="0.3">
      <c r="A954" s="1"/>
      <c r="B954" s="1" t="str">
        <f>ReportExtract4[[#This Row],[ReportId]]&amp;"_"&amp;ReportExtract4[[#This Row],[PeriodId]]&amp;"_"&amp;ReportExtract4[[#This Row],[MktDesc]]</f>
        <v>16_66_Drinking (Bars/Nightclubs)</v>
      </c>
      <c r="C954" s="1">
        <v>16</v>
      </c>
      <c r="D954" s="1">
        <v>66</v>
      </c>
      <c r="E954" s="1" t="s">
        <v>15</v>
      </c>
      <c r="F954" s="1">
        <v>3884.333333</v>
      </c>
      <c r="G954" s="1">
        <v>14244090.395256</v>
      </c>
      <c r="H954" s="1">
        <v>145044.14719300001</v>
      </c>
      <c r="I954" s="1">
        <v>5.4558439999999999</v>
      </c>
      <c r="J954" s="1">
        <v>0.48258499999999999</v>
      </c>
      <c r="K954" s="1">
        <v>0.45514300000000002</v>
      </c>
      <c r="L954" s="1"/>
    </row>
    <row r="955" spans="1:12" ht="14.4" x14ac:dyDescent="0.3">
      <c r="A955" s="1"/>
      <c r="B955" s="1" t="str">
        <f>ReportExtract4[[#This Row],[ReportId]]&amp;"_"&amp;ReportExtract4[[#This Row],[PeriodId]]&amp;"_"&amp;ReportExtract4[[#This Row],[MktDesc]]</f>
        <v>16_66_Eating (Restaurants)</v>
      </c>
      <c r="C955" s="1">
        <v>16</v>
      </c>
      <c r="D955" s="1">
        <v>66</v>
      </c>
      <c r="E955" s="1" t="s">
        <v>16</v>
      </c>
      <c r="F955" s="1">
        <v>5554</v>
      </c>
      <c r="G955" s="1">
        <v>14809339.59828</v>
      </c>
      <c r="H955" s="1">
        <v>144971.420598</v>
      </c>
      <c r="I955" s="1">
        <v>5.6751950000000004</v>
      </c>
      <c r="J955" s="1">
        <v>0.382328</v>
      </c>
      <c r="K955" s="1">
        <v>0.36772199999999999</v>
      </c>
      <c r="L955" s="1"/>
    </row>
    <row r="956" spans="1:12" ht="14.4" x14ac:dyDescent="0.3">
      <c r="A956" s="1"/>
      <c r="B956" s="1" t="str">
        <f>ReportExtract4[[#This Row],[ReportId]]&amp;"_"&amp;ReportExtract4[[#This Row],[PeriodId]]&amp;"_"&amp;ReportExtract4[[#This Row],[MktDesc]]</f>
        <v>16_66_Independent</v>
      </c>
      <c r="C956" s="1">
        <v>16</v>
      </c>
      <c r="D956" s="1">
        <v>66</v>
      </c>
      <c r="E956" s="1" t="s">
        <v>13</v>
      </c>
      <c r="F956" s="1">
        <v>6680</v>
      </c>
      <c r="G956" s="1">
        <v>20561237.566392001</v>
      </c>
      <c r="H956" s="1">
        <v>207432.57178500001</v>
      </c>
      <c r="I956" s="1">
        <v>5.5068060000000001</v>
      </c>
      <c r="J956" s="1">
        <v>0.35875099999999999</v>
      </c>
      <c r="K956" s="1">
        <v>0.33639599999999997</v>
      </c>
      <c r="L956" s="1"/>
    </row>
    <row r="957" spans="1:12" ht="14.4" x14ac:dyDescent="0.3">
      <c r="A957" s="1"/>
      <c r="B957" s="1" t="str">
        <f>ReportExtract4[[#This Row],[ReportId]]&amp;"_"&amp;ReportExtract4[[#This Row],[PeriodId]]&amp;"_"&amp;ReportExtract4[[#This Row],[MktDesc]]</f>
        <v>16_66_LOS ANGELES</v>
      </c>
      <c r="C957" s="1">
        <v>16</v>
      </c>
      <c r="D957" s="1">
        <v>66</v>
      </c>
      <c r="E957" s="1" t="s">
        <v>44</v>
      </c>
      <c r="F957" s="1">
        <v>237.66666699999999</v>
      </c>
      <c r="G957" s="1">
        <v>699532.61549600004</v>
      </c>
      <c r="H957" s="1">
        <v>6505.1365150000001</v>
      </c>
      <c r="I957" s="1">
        <v>5.9741900000000001</v>
      </c>
      <c r="J957" s="1">
        <v>0.37511</v>
      </c>
      <c r="K957" s="1">
        <v>0.35567900000000002</v>
      </c>
      <c r="L957" s="1"/>
    </row>
    <row r="958" spans="1:12" ht="14.4" x14ac:dyDescent="0.3">
      <c r="A958" s="1"/>
      <c r="B958" s="1" t="str">
        <f>ReportExtract4[[#This Row],[ReportId]]&amp;"_"&amp;ReportExtract4[[#This Row],[PeriodId]]&amp;"_"&amp;ReportExtract4[[#This Row],[MktDesc]]</f>
        <v>16_66_NEW YORK (DMA)</v>
      </c>
      <c r="C958" s="1">
        <v>16</v>
      </c>
      <c r="D958" s="1">
        <v>66</v>
      </c>
      <c r="E958" s="1" t="s">
        <v>72</v>
      </c>
      <c r="F958" s="1">
        <v>477.33333299999998</v>
      </c>
      <c r="G958" s="1">
        <v>1703721.6159359999</v>
      </c>
      <c r="H958" s="1">
        <v>16812.663031</v>
      </c>
      <c r="I958" s="1">
        <v>5.6297560000000004</v>
      </c>
      <c r="J958" s="1">
        <v>0.40922900000000001</v>
      </c>
      <c r="K958" s="1">
        <v>0.37994</v>
      </c>
      <c r="L958" s="1"/>
    </row>
    <row r="959" spans="1:12" ht="14.4" x14ac:dyDescent="0.3">
      <c r="A959" s="1"/>
      <c r="B959" s="1" t="str">
        <f>ReportExtract4[[#This Row],[ReportId]]&amp;"_"&amp;ReportExtract4[[#This Row],[PeriodId]]&amp;"_"&amp;ReportExtract4[[#This Row],[MktDesc]]</f>
        <v>16_66_Total US</v>
      </c>
      <c r="C959" s="1">
        <v>16</v>
      </c>
      <c r="D959" s="1">
        <v>66</v>
      </c>
      <c r="E959" s="1" t="s">
        <v>12</v>
      </c>
      <c r="F959" s="1">
        <v>9438.3333330000005</v>
      </c>
      <c r="G959" s="1">
        <v>29053429.993535999</v>
      </c>
      <c r="H959" s="1">
        <v>290015.56779200002</v>
      </c>
      <c r="I959" s="1">
        <v>5.5654919999999999</v>
      </c>
      <c r="J959" s="1">
        <v>0.42665799999999998</v>
      </c>
      <c r="K959" s="1">
        <v>0.40594999999999998</v>
      </c>
      <c r="L959" s="1"/>
    </row>
    <row r="960" spans="1:12" ht="14.4" x14ac:dyDescent="0.3">
      <c r="A960" s="1"/>
      <c r="B960" s="1" t="str">
        <f>ReportExtract4[[#This Row],[ReportId]]&amp;"_"&amp;ReportExtract4[[#This Row],[PeriodId]]&amp;"_"&amp;ReportExtract4[[#This Row],[MktDesc]]</f>
        <v>16_77_BOSTON</v>
      </c>
      <c r="C960" s="1">
        <v>16</v>
      </c>
      <c r="D960" s="1">
        <v>77</v>
      </c>
      <c r="E960" s="1" t="s">
        <v>40</v>
      </c>
      <c r="F960" s="1">
        <v>279.384615</v>
      </c>
      <c r="G960" s="1">
        <v>3395263.4703239999</v>
      </c>
      <c r="H960" s="1">
        <v>29589.577387000001</v>
      </c>
      <c r="I960" s="1">
        <v>6.3747360000000004</v>
      </c>
      <c r="J960" s="1">
        <v>0.51148800000000005</v>
      </c>
      <c r="K960" s="1">
        <v>0.460341</v>
      </c>
      <c r="L960" s="1"/>
    </row>
    <row r="961" spans="1:12" ht="14.4" x14ac:dyDescent="0.3">
      <c r="A961" s="1"/>
      <c r="B961" s="1" t="str">
        <f>ReportExtract4[[#This Row],[ReportId]]&amp;"_"&amp;ReportExtract4[[#This Row],[PeriodId]]&amp;"_"&amp;ReportExtract4[[#This Row],[MktDesc]]</f>
        <v>16_77_Chain</v>
      </c>
      <c r="C961" s="1">
        <v>16</v>
      </c>
      <c r="D961" s="1">
        <v>77</v>
      </c>
      <c r="E961" s="1" t="s">
        <v>14</v>
      </c>
      <c r="F961" s="1">
        <v>3119</v>
      </c>
      <c r="G961" s="1">
        <v>46349022.974979997</v>
      </c>
      <c r="H961" s="1">
        <v>391311.18339199998</v>
      </c>
      <c r="I961" s="1">
        <v>6.5803010000000004</v>
      </c>
      <c r="J961" s="1">
        <v>0.74485000000000001</v>
      </c>
      <c r="K961" s="1">
        <v>0.73373299999999997</v>
      </c>
      <c r="L961" s="1"/>
    </row>
    <row r="962" spans="1:12" ht="14.4" x14ac:dyDescent="0.3">
      <c r="A962" s="1"/>
      <c r="B962" s="1" t="str">
        <f>ReportExtract4[[#This Row],[ReportId]]&amp;"_"&amp;ReportExtract4[[#This Row],[PeriodId]]&amp;"_"&amp;ReportExtract4[[#This Row],[MktDesc]]</f>
        <v>16_77_CHICAGO</v>
      </c>
      <c r="C962" s="1">
        <v>16</v>
      </c>
      <c r="D962" s="1">
        <v>77</v>
      </c>
      <c r="E962" s="1" t="s">
        <v>41</v>
      </c>
      <c r="F962" s="1">
        <v>230.15384599999999</v>
      </c>
      <c r="G962" s="1">
        <v>3281143.719976</v>
      </c>
      <c r="H962" s="1">
        <v>29314.323114999999</v>
      </c>
      <c r="I962" s="1">
        <v>6.2183169999999999</v>
      </c>
      <c r="J962" s="1">
        <v>0.249114</v>
      </c>
      <c r="K962" s="1">
        <v>0.22453699999999999</v>
      </c>
      <c r="L962" s="1"/>
    </row>
    <row r="963" spans="1:12" ht="14.4" x14ac:dyDescent="0.3">
      <c r="A963" s="1"/>
      <c r="B963" s="1" t="str">
        <f>ReportExtract4[[#This Row],[ReportId]]&amp;"_"&amp;ReportExtract4[[#This Row],[PeriodId]]&amp;"_"&amp;ReportExtract4[[#This Row],[MktDesc]]</f>
        <v>16_77_DALLAS</v>
      </c>
      <c r="C963" s="1">
        <v>16</v>
      </c>
      <c r="D963" s="1">
        <v>77</v>
      </c>
      <c r="E963" s="1" t="s">
        <v>42</v>
      </c>
      <c r="F963" s="1">
        <v>272.76923099999999</v>
      </c>
      <c r="G963" s="1">
        <v>3213985.17166</v>
      </c>
      <c r="H963" s="1">
        <v>24796.392747999998</v>
      </c>
      <c r="I963" s="1">
        <v>7.2008340000000004</v>
      </c>
      <c r="J963" s="1">
        <v>0.470113</v>
      </c>
      <c r="K963" s="1">
        <v>0.47925600000000002</v>
      </c>
      <c r="L963" s="1"/>
    </row>
    <row r="964" spans="1:12" ht="14.4" x14ac:dyDescent="0.3">
      <c r="A964" s="1"/>
      <c r="B964" s="1" t="str">
        <f>ReportExtract4[[#This Row],[ReportId]]&amp;"_"&amp;ReportExtract4[[#This Row],[PeriodId]]&amp;"_"&amp;ReportExtract4[[#This Row],[MktDesc]]</f>
        <v>16_77_DENVER</v>
      </c>
      <c r="C964" s="1">
        <v>16</v>
      </c>
      <c r="D964" s="1">
        <v>77</v>
      </c>
      <c r="E964" s="1" t="s">
        <v>43</v>
      </c>
      <c r="F964" s="1">
        <v>163</v>
      </c>
      <c r="G964" s="1">
        <v>3138636.9750959999</v>
      </c>
      <c r="H964" s="1">
        <v>27141.335529</v>
      </c>
      <c r="I964" s="1">
        <v>6.4244700000000003</v>
      </c>
      <c r="J964" s="1">
        <v>0.61570499999999995</v>
      </c>
      <c r="K964" s="1">
        <v>0.60474300000000003</v>
      </c>
      <c r="L964" s="1"/>
    </row>
    <row r="965" spans="1:12" ht="14.4" x14ac:dyDescent="0.3">
      <c r="A965" s="1"/>
      <c r="B965" s="1" t="str">
        <f>ReportExtract4[[#This Row],[ReportId]]&amp;"_"&amp;ReportExtract4[[#This Row],[PeriodId]]&amp;"_"&amp;ReportExtract4[[#This Row],[MktDesc]]</f>
        <v>16_77_Drinking (Bars/Nightclubs)</v>
      </c>
      <c r="C965" s="1">
        <v>16</v>
      </c>
      <c r="D965" s="1">
        <v>77</v>
      </c>
      <c r="E965" s="1" t="s">
        <v>15</v>
      </c>
      <c r="F965" s="1">
        <v>4109.6153850000001</v>
      </c>
      <c r="G965" s="1">
        <v>52859975.330551997</v>
      </c>
      <c r="H965" s="1">
        <v>460638.56851499999</v>
      </c>
      <c r="I965" s="1">
        <v>6.3752040000000001</v>
      </c>
      <c r="J965" s="1">
        <v>0.36252499999999999</v>
      </c>
      <c r="K965" s="1">
        <v>0.34646399999999999</v>
      </c>
      <c r="L965" s="1"/>
    </row>
    <row r="966" spans="1:12" ht="14.4" x14ac:dyDescent="0.3">
      <c r="A966" s="1"/>
      <c r="B966" s="1" t="str">
        <f>ReportExtract4[[#This Row],[ReportId]]&amp;"_"&amp;ReportExtract4[[#This Row],[PeriodId]]&amp;"_"&amp;ReportExtract4[[#This Row],[MktDesc]]</f>
        <v>16_77_Eating (Restaurants)</v>
      </c>
      <c r="C966" s="1">
        <v>16</v>
      </c>
      <c r="D966" s="1">
        <v>77</v>
      </c>
      <c r="E966" s="1" t="s">
        <v>16</v>
      </c>
      <c r="F966" s="1">
        <v>4628.4615379999996</v>
      </c>
      <c r="G966" s="1">
        <v>70722713.564860001</v>
      </c>
      <c r="H966" s="1">
        <v>598574.90497699997</v>
      </c>
      <c r="I966" s="1">
        <v>6.5639890000000003</v>
      </c>
      <c r="J966" s="1">
        <v>0.49787700000000001</v>
      </c>
      <c r="K966" s="1">
        <v>0.47979100000000002</v>
      </c>
      <c r="L966" s="1"/>
    </row>
    <row r="967" spans="1:12" ht="14.4" x14ac:dyDescent="0.3">
      <c r="A967" s="1"/>
      <c r="B967" s="1" t="str">
        <f>ReportExtract4[[#This Row],[ReportId]]&amp;"_"&amp;ReportExtract4[[#This Row],[PeriodId]]&amp;"_"&amp;ReportExtract4[[#This Row],[MktDesc]]</f>
        <v>16_77_Independent</v>
      </c>
      <c r="C967" s="1">
        <v>16</v>
      </c>
      <c r="D967" s="1">
        <v>77</v>
      </c>
      <c r="E967" s="1" t="s">
        <v>13</v>
      </c>
      <c r="F967" s="1">
        <v>7153.6923079999997</v>
      </c>
      <c r="G967" s="1">
        <v>77233665.920432001</v>
      </c>
      <c r="H967" s="1">
        <v>667902.29009899998</v>
      </c>
      <c r="I967" s="1">
        <v>6.4242309999999998</v>
      </c>
      <c r="J967" s="1">
        <v>0.342947</v>
      </c>
      <c r="K967" s="1">
        <v>0.32615</v>
      </c>
      <c r="L967" s="1"/>
    </row>
    <row r="968" spans="1:12" ht="14.4" x14ac:dyDescent="0.3">
      <c r="A968" s="1"/>
      <c r="B968" s="1" t="str">
        <f>ReportExtract4[[#This Row],[ReportId]]&amp;"_"&amp;ReportExtract4[[#This Row],[PeriodId]]&amp;"_"&amp;ReportExtract4[[#This Row],[MktDesc]]</f>
        <v>16_77_LOS ANGELES</v>
      </c>
      <c r="C968" s="1">
        <v>16</v>
      </c>
      <c r="D968" s="1">
        <v>77</v>
      </c>
      <c r="E968" s="1" t="s">
        <v>44</v>
      </c>
      <c r="F968" s="1">
        <v>240.07692299999999</v>
      </c>
      <c r="G968" s="1">
        <v>3916606.1838759999</v>
      </c>
      <c r="H968" s="1">
        <v>31112.642508000001</v>
      </c>
      <c r="I968" s="1">
        <v>6.993595</v>
      </c>
      <c r="J968" s="1">
        <v>0.38365100000000002</v>
      </c>
      <c r="K968" s="1">
        <v>0.37595099999999998</v>
      </c>
      <c r="L968" s="1"/>
    </row>
    <row r="969" spans="1:12" ht="14.4" x14ac:dyDescent="0.3">
      <c r="A969" s="1"/>
      <c r="B969" s="1" t="str">
        <f>ReportExtract4[[#This Row],[ReportId]]&amp;"_"&amp;ReportExtract4[[#This Row],[PeriodId]]&amp;"_"&amp;ReportExtract4[[#This Row],[MktDesc]]</f>
        <v>16_77_NEW YORK (DMA)</v>
      </c>
      <c r="C969" s="1">
        <v>16</v>
      </c>
      <c r="D969" s="1">
        <v>77</v>
      </c>
      <c r="E969" s="1" t="s">
        <v>72</v>
      </c>
      <c r="F969" s="1">
        <v>470.07692300000002</v>
      </c>
      <c r="G969" s="1">
        <v>7256783.5658440003</v>
      </c>
      <c r="H969" s="1">
        <v>60221.518222999999</v>
      </c>
      <c r="I969" s="1">
        <v>6.694528</v>
      </c>
      <c r="J969" s="1">
        <v>0.40202500000000002</v>
      </c>
      <c r="K969" s="1">
        <v>0.38558100000000001</v>
      </c>
      <c r="L969" s="1"/>
    </row>
    <row r="970" spans="1:12" ht="14.4" x14ac:dyDescent="0.3">
      <c r="A970" s="1"/>
      <c r="B970" s="1" t="str">
        <f>ReportExtract4[[#This Row],[ReportId]]&amp;"_"&amp;ReportExtract4[[#This Row],[PeriodId]]&amp;"_"&amp;ReportExtract4[[#This Row],[MktDesc]]</f>
        <v>16_77_Total US</v>
      </c>
      <c r="C970" s="1">
        <v>16</v>
      </c>
      <c r="D970" s="1">
        <v>77</v>
      </c>
      <c r="E970" s="1" t="s">
        <v>12</v>
      </c>
      <c r="F970" s="1">
        <v>8738.0769230000005</v>
      </c>
      <c r="G970" s="1">
        <v>123582688.895412</v>
      </c>
      <c r="H970" s="1">
        <v>1059213.473492</v>
      </c>
      <c r="I970" s="1">
        <v>6.4818889999999998</v>
      </c>
      <c r="J970" s="1">
        <v>0.42832999999999999</v>
      </c>
      <c r="K970" s="1">
        <v>0.41197899999999998</v>
      </c>
      <c r="L970" s="1"/>
    </row>
    <row r="971" spans="1:12" ht="14.4" x14ac:dyDescent="0.3">
      <c r="A971" s="1"/>
      <c r="B971" s="1" t="str">
        <f>ReportExtract4[[#This Row],[ReportId]]&amp;"_"&amp;ReportExtract4[[#This Row],[PeriodId]]&amp;"_"&amp;ReportExtract4[[#This Row],[MktDesc]]</f>
        <v>16_90_BOSTON</v>
      </c>
      <c r="C971" s="1">
        <v>16</v>
      </c>
      <c r="D971" s="1">
        <v>90</v>
      </c>
      <c r="E971" s="1" t="s">
        <v>40</v>
      </c>
      <c r="F971" s="1">
        <v>321.53846199999998</v>
      </c>
      <c r="G971" s="1">
        <v>3552200.4910240001</v>
      </c>
      <c r="H971" s="1">
        <v>33584.117202000001</v>
      </c>
      <c r="I971" s="1">
        <v>5.876125</v>
      </c>
      <c r="J971" s="1">
        <v>0.49573899999999999</v>
      </c>
      <c r="K971" s="1">
        <v>0.454098</v>
      </c>
      <c r="L971" s="1"/>
    </row>
    <row r="972" spans="1:12" ht="14.4" x14ac:dyDescent="0.3">
      <c r="A972" s="1"/>
      <c r="B972" s="1" t="str">
        <f>ReportExtract4[[#This Row],[ReportId]]&amp;"_"&amp;ReportExtract4[[#This Row],[PeriodId]]&amp;"_"&amp;ReportExtract4[[#This Row],[MktDesc]]</f>
        <v>16_90_Chain</v>
      </c>
      <c r="C972" s="1">
        <v>16</v>
      </c>
      <c r="D972" s="1">
        <v>90</v>
      </c>
      <c r="E972" s="1" t="s">
        <v>14</v>
      </c>
      <c r="F972" s="1">
        <v>3438.7692310000002</v>
      </c>
      <c r="G972" s="1">
        <v>37119670.271835998</v>
      </c>
      <c r="H972" s="1">
        <v>331120.54792699998</v>
      </c>
      <c r="I972" s="1">
        <v>6.2279549999999997</v>
      </c>
      <c r="J972" s="1">
        <v>0.77041800000000005</v>
      </c>
      <c r="K972" s="1">
        <v>0.770451</v>
      </c>
      <c r="L972" s="1"/>
    </row>
    <row r="973" spans="1:12" ht="14.4" x14ac:dyDescent="0.3">
      <c r="A973" s="1"/>
      <c r="B973" s="1" t="str">
        <f>ReportExtract4[[#This Row],[ReportId]]&amp;"_"&amp;ReportExtract4[[#This Row],[PeriodId]]&amp;"_"&amp;ReportExtract4[[#This Row],[MktDesc]]</f>
        <v>16_90_CHICAGO</v>
      </c>
      <c r="C973" s="1">
        <v>16</v>
      </c>
      <c r="D973" s="1">
        <v>90</v>
      </c>
      <c r="E973" s="1" t="s">
        <v>41</v>
      </c>
      <c r="F973" s="1">
        <v>244.46153799999999</v>
      </c>
      <c r="G973" s="1">
        <v>3326391.3287880002</v>
      </c>
      <c r="H973" s="1">
        <v>30197.818207</v>
      </c>
      <c r="I973" s="1">
        <v>6.119631</v>
      </c>
      <c r="J973" s="1">
        <v>0.23369300000000001</v>
      </c>
      <c r="K973" s="1">
        <v>0.21532000000000001</v>
      </c>
      <c r="L973" s="1"/>
    </row>
    <row r="974" spans="1:12" ht="14.4" x14ac:dyDescent="0.3">
      <c r="A974" s="1"/>
      <c r="B974" s="1" t="str">
        <f>ReportExtract4[[#This Row],[ReportId]]&amp;"_"&amp;ReportExtract4[[#This Row],[PeriodId]]&amp;"_"&amp;ReportExtract4[[#This Row],[MktDesc]]</f>
        <v>16_90_DALLAS</v>
      </c>
      <c r="C974" s="1">
        <v>16</v>
      </c>
      <c r="D974" s="1">
        <v>90</v>
      </c>
      <c r="E974" s="1" t="s">
        <v>42</v>
      </c>
      <c r="F974" s="1">
        <v>212.615385</v>
      </c>
      <c r="G974" s="1">
        <v>3189018.5100719999</v>
      </c>
      <c r="H974" s="1">
        <v>26661.354458999998</v>
      </c>
      <c r="I974" s="1">
        <v>6.6451120000000001</v>
      </c>
      <c r="J974" s="1">
        <v>0.44965699999999997</v>
      </c>
      <c r="K974" s="1">
        <v>0.45548100000000002</v>
      </c>
      <c r="L974" s="1"/>
    </row>
    <row r="975" spans="1:12" ht="14.4" x14ac:dyDescent="0.3">
      <c r="A975" s="1"/>
      <c r="B975" s="1" t="str">
        <f>ReportExtract4[[#This Row],[ReportId]]&amp;"_"&amp;ReportExtract4[[#This Row],[PeriodId]]&amp;"_"&amp;ReportExtract4[[#This Row],[MktDesc]]</f>
        <v>16_90_DENVER</v>
      </c>
      <c r="C975" s="1">
        <v>16</v>
      </c>
      <c r="D975" s="1">
        <v>90</v>
      </c>
      <c r="E975" s="1" t="s">
        <v>43</v>
      </c>
      <c r="F975" s="1">
        <v>176</v>
      </c>
      <c r="G975" s="1">
        <v>3155961.8461480001</v>
      </c>
      <c r="H975" s="1">
        <v>29069.542062</v>
      </c>
      <c r="I975" s="1">
        <v>6.0314399999999999</v>
      </c>
      <c r="J975" s="1">
        <v>0.61056100000000002</v>
      </c>
      <c r="K975" s="1">
        <v>0.66316399999999998</v>
      </c>
      <c r="L975" s="1"/>
    </row>
    <row r="976" spans="1:12" ht="14.4" x14ac:dyDescent="0.3">
      <c r="A976" s="1"/>
      <c r="B976" s="1" t="str">
        <f>ReportExtract4[[#This Row],[ReportId]]&amp;"_"&amp;ReportExtract4[[#This Row],[PeriodId]]&amp;"_"&amp;ReportExtract4[[#This Row],[MktDesc]]</f>
        <v>16_90_Drinking (Bars/Nightclubs)</v>
      </c>
      <c r="C976" s="1">
        <v>16</v>
      </c>
      <c r="D976" s="1">
        <v>90</v>
      </c>
      <c r="E976" s="1" t="s">
        <v>15</v>
      </c>
      <c r="F976" s="1">
        <v>3731.7692310000002</v>
      </c>
      <c r="G976" s="1">
        <v>60941794.416239999</v>
      </c>
      <c r="H976" s="1">
        <v>566685.48341800005</v>
      </c>
      <c r="I976" s="1">
        <v>5.9744869999999999</v>
      </c>
      <c r="J976" s="1">
        <v>0.46054200000000001</v>
      </c>
      <c r="K976" s="1">
        <v>0.43803799999999998</v>
      </c>
      <c r="L976" s="1"/>
    </row>
    <row r="977" spans="1:12" ht="14.4" x14ac:dyDescent="0.3">
      <c r="A977" s="1"/>
      <c r="B977" s="1" t="str">
        <f>ReportExtract4[[#This Row],[ReportId]]&amp;"_"&amp;ReportExtract4[[#This Row],[PeriodId]]&amp;"_"&amp;ReportExtract4[[#This Row],[MktDesc]]</f>
        <v>16_90_Eating (Restaurants)</v>
      </c>
      <c r="C977" s="1">
        <v>16</v>
      </c>
      <c r="D977" s="1">
        <v>90</v>
      </c>
      <c r="E977" s="1" t="s">
        <v>16</v>
      </c>
      <c r="F977" s="1">
        <v>5351.9230770000004</v>
      </c>
      <c r="G977" s="1">
        <v>66527523.138467997</v>
      </c>
      <c r="H977" s="1">
        <v>598712.42367499997</v>
      </c>
      <c r="I977" s="1">
        <v>6.173203</v>
      </c>
      <c r="J977" s="1">
        <v>0.36734099999999997</v>
      </c>
      <c r="K977" s="1">
        <v>0.35588799999999998</v>
      </c>
      <c r="L977" s="1"/>
    </row>
    <row r="978" spans="1:12" ht="14.4" x14ac:dyDescent="0.3">
      <c r="A978" s="1"/>
      <c r="B978" s="1" t="str">
        <f>ReportExtract4[[#This Row],[ReportId]]&amp;"_"&amp;ReportExtract4[[#This Row],[PeriodId]]&amp;"_"&amp;ReportExtract4[[#This Row],[MktDesc]]</f>
        <v>16_90_Independent</v>
      </c>
      <c r="C978" s="1">
        <v>16</v>
      </c>
      <c r="D978" s="1">
        <v>90</v>
      </c>
      <c r="E978" s="1" t="s">
        <v>13</v>
      </c>
      <c r="F978" s="1">
        <v>6865.0769229999996</v>
      </c>
      <c r="G978" s="1">
        <v>90349647.282872006</v>
      </c>
      <c r="H978" s="1">
        <v>834277.35916700005</v>
      </c>
      <c r="I978" s="1">
        <v>6.0164939999999998</v>
      </c>
      <c r="J978" s="1">
        <v>0.343248</v>
      </c>
      <c r="K978" s="1">
        <v>0.32513999999999998</v>
      </c>
      <c r="L978" s="1"/>
    </row>
    <row r="979" spans="1:12" ht="14.4" x14ac:dyDescent="0.3">
      <c r="A979" s="1"/>
      <c r="B979" s="1" t="str">
        <f>ReportExtract4[[#This Row],[ReportId]]&amp;"_"&amp;ReportExtract4[[#This Row],[PeriodId]]&amp;"_"&amp;ReportExtract4[[#This Row],[MktDesc]]</f>
        <v>16_90_LOS ANGELES</v>
      </c>
      <c r="C979" s="1">
        <v>16</v>
      </c>
      <c r="D979" s="1">
        <v>90</v>
      </c>
      <c r="E979" s="1" t="s">
        <v>44</v>
      </c>
      <c r="F979" s="1">
        <v>253.384615</v>
      </c>
      <c r="G979" s="1">
        <v>3873592.2246960001</v>
      </c>
      <c r="H979" s="1">
        <v>33698.418163000002</v>
      </c>
      <c r="I979" s="1">
        <v>6.3860429999999999</v>
      </c>
      <c r="J979" s="1">
        <v>0.40353499999999998</v>
      </c>
      <c r="K979" s="1">
        <v>0.38278200000000001</v>
      </c>
      <c r="L979" s="1"/>
    </row>
    <row r="980" spans="1:12" ht="14.4" x14ac:dyDescent="0.3">
      <c r="A980" s="1"/>
      <c r="B980" s="1" t="str">
        <f>ReportExtract4[[#This Row],[ReportId]]&amp;"_"&amp;ReportExtract4[[#This Row],[PeriodId]]&amp;"_"&amp;ReportExtract4[[#This Row],[MktDesc]]</f>
        <v>16_90_NEW YORK (DMA)</v>
      </c>
      <c r="C980" s="1">
        <v>16</v>
      </c>
      <c r="D980" s="1">
        <v>90</v>
      </c>
      <c r="E980" s="1" t="s">
        <v>72</v>
      </c>
      <c r="F980" s="1">
        <v>487.23076900000001</v>
      </c>
      <c r="G980" s="1">
        <v>7770982.609468</v>
      </c>
      <c r="H980" s="1">
        <v>69887.450463999994</v>
      </c>
      <c r="I980" s="1">
        <v>6.177378</v>
      </c>
      <c r="J980" s="1">
        <v>0.392181</v>
      </c>
      <c r="K980" s="1">
        <v>0.36396600000000001</v>
      </c>
      <c r="L980" s="1"/>
    </row>
    <row r="981" spans="1:12" ht="14.4" x14ac:dyDescent="0.3">
      <c r="A981" s="1"/>
      <c r="B981" s="1" t="str">
        <f>ReportExtract4[[#This Row],[ReportId]]&amp;"_"&amp;ReportExtract4[[#This Row],[PeriodId]]&amp;"_"&amp;ReportExtract4[[#This Row],[MktDesc]]</f>
        <v>16_90_Total US</v>
      </c>
      <c r="C981" s="1">
        <v>16</v>
      </c>
      <c r="D981" s="1">
        <v>90</v>
      </c>
      <c r="E981" s="1" t="s">
        <v>12</v>
      </c>
      <c r="F981" s="1">
        <v>9083.6923079999997</v>
      </c>
      <c r="G981" s="1">
        <v>127469317.554708</v>
      </c>
      <c r="H981" s="1">
        <v>1165397.9070939999</v>
      </c>
      <c r="I981" s="1">
        <v>6.0765750000000001</v>
      </c>
      <c r="J981" s="1">
        <v>0.40743400000000002</v>
      </c>
      <c r="K981" s="1">
        <v>0.39094000000000001</v>
      </c>
      <c r="L981" s="1"/>
    </row>
    <row r="982" spans="1:12" ht="14.4" x14ac:dyDescent="0.3">
      <c r="A982" s="1"/>
      <c r="B982" s="1" t="str">
        <f>ReportExtract4[[#This Row],[ReportId]]&amp;"_"&amp;ReportExtract4[[#This Row],[PeriodId]]&amp;"_"&amp;ReportExtract4[[#This Row],[MktDesc]]</f>
        <v>16_103_BOSTON</v>
      </c>
      <c r="C982" s="1">
        <v>16</v>
      </c>
      <c r="D982" s="1">
        <v>103</v>
      </c>
      <c r="E982" s="1" t="s">
        <v>40</v>
      </c>
      <c r="F982" s="1">
        <v>331.30769199999997</v>
      </c>
      <c r="G982" s="1">
        <v>3581791.1703960001</v>
      </c>
      <c r="H982" s="1">
        <v>35836.847351999997</v>
      </c>
      <c r="I982" s="1">
        <v>5.5526200000000001</v>
      </c>
      <c r="J982" s="1">
        <v>0.49212600000000001</v>
      </c>
      <c r="K982" s="1">
        <v>0.47131600000000001</v>
      </c>
      <c r="L982" s="1"/>
    </row>
    <row r="983" spans="1:12" ht="14.4" x14ac:dyDescent="0.3">
      <c r="A983" s="1"/>
      <c r="B983" s="1" t="str">
        <f>ReportExtract4[[#This Row],[ReportId]]&amp;"_"&amp;ReportExtract4[[#This Row],[PeriodId]]&amp;"_"&amp;ReportExtract4[[#This Row],[MktDesc]]</f>
        <v>16_103_Chain</v>
      </c>
      <c r="C983" s="1">
        <v>16</v>
      </c>
      <c r="D983" s="1">
        <v>103</v>
      </c>
      <c r="E983" s="1" t="s">
        <v>14</v>
      </c>
      <c r="F983" s="1">
        <v>3475.8461539999998</v>
      </c>
      <c r="G983" s="1">
        <v>32051574.044243999</v>
      </c>
      <c r="H983" s="1">
        <v>316008.1557</v>
      </c>
      <c r="I983" s="1">
        <v>5.6348000000000003</v>
      </c>
      <c r="J983" s="1">
        <v>0.81029899999999999</v>
      </c>
      <c r="K983" s="1">
        <v>0.80535999999999996</v>
      </c>
      <c r="L983" s="1"/>
    </row>
    <row r="984" spans="1:12" ht="14.4" x14ac:dyDescent="0.3">
      <c r="A984" s="1"/>
      <c r="B984" s="1" t="str">
        <f>ReportExtract4[[#This Row],[ReportId]]&amp;"_"&amp;ReportExtract4[[#This Row],[PeriodId]]&amp;"_"&amp;ReportExtract4[[#This Row],[MktDesc]]</f>
        <v>16_103_CHICAGO</v>
      </c>
      <c r="C984" s="1">
        <v>16</v>
      </c>
      <c r="D984" s="1">
        <v>103</v>
      </c>
      <c r="E984" s="1" t="s">
        <v>41</v>
      </c>
      <c r="F984" s="1">
        <v>251.84615400000001</v>
      </c>
      <c r="G984" s="1">
        <v>3074252.8451919998</v>
      </c>
      <c r="H984" s="1">
        <v>29832.590424999999</v>
      </c>
      <c r="I984" s="1">
        <v>5.7250079999999999</v>
      </c>
      <c r="J984" s="1">
        <v>0.23708099999999999</v>
      </c>
      <c r="K984" s="1">
        <v>0.21870700000000001</v>
      </c>
      <c r="L984" s="1"/>
    </row>
    <row r="985" spans="1:12" ht="14.4" x14ac:dyDescent="0.3">
      <c r="A985" s="1"/>
      <c r="B985" s="1" t="str">
        <f>ReportExtract4[[#This Row],[ReportId]]&amp;"_"&amp;ReportExtract4[[#This Row],[PeriodId]]&amp;"_"&amp;ReportExtract4[[#This Row],[MktDesc]]</f>
        <v>16_103_DALLAS</v>
      </c>
      <c r="C985" s="1">
        <v>16</v>
      </c>
      <c r="D985" s="1">
        <v>103</v>
      </c>
      <c r="E985" s="1" t="s">
        <v>42</v>
      </c>
      <c r="F985" s="1">
        <v>212.76923099999999</v>
      </c>
      <c r="G985" s="1">
        <v>2660417.1244399999</v>
      </c>
      <c r="H985" s="1">
        <v>24526.377445999999</v>
      </c>
      <c r="I985" s="1">
        <v>6.0262029999999998</v>
      </c>
      <c r="J985" s="1">
        <v>0.43861099999999997</v>
      </c>
      <c r="K985" s="1">
        <v>0.43452099999999999</v>
      </c>
      <c r="L985" s="1"/>
    </row>
    <row r="986" spans="1:12" ht="14.4" x14ac:dyDescent="0.3">
      <c r="A986" s="1"/>
      <c r="B986" s="1" t="str">
        <f>ReportExtract4[[#This Row],[ReportId]]&amp;"_"&amp;ReportExtract4[[#This Row],[PeriodId]]&amp;"_"&amp;ReportExtract4[[#This Row],[MktDesc]]</f>
        <v>16_103_DENVER</v>
      </c>
      <c r="C986" s="1">
        <v>16</v>
      </c>
      <c r="D986" s="1">
        <v>103</v>
      </c>
      <c r="E986" s="1" t="s">
        <v>43</v>
      </c>
      <c r="F986" s="1">
        <v>173.92307700000001</v>
      </c>
      <c r="G986" s="1">
        <v>2537441.6925880001</v>
      </c>
      <c r="H986" s="1">
        <v>26489.815740999999</v>
      </c>
      <c r="I986" s="1">
        <v>5.3216289999999997</v>
      </c>
      <c r="J986" s="1">
        <v>0.57790600000000003</v>
      </c>
      <c r="K986" s="1">
        <v>0.62026000000000003</v>
      </c>
      <c r="L986" s="1"/>
    </row>
    <row r="987" spans="1:12" ht="14.4" x14ac:dyDescent="0.3">
      <c r="A987" s="1"/>
      <c r="B987" s="1" t="str">
        <f>ReportExtract4[[#This Row],[ReportId]]&amp;"_"&amp;ReportExtract4[[#This Row],[PeriodId]]&amp;"_"&amp;ReportExtract4[[#This Row],[MktDesc]]</f>
        <v>16_103_Drinking (Bars/Nightclubs)</v>
      </c>
      <c r="C987" s="1">
        <v>16</v>
      </c>
      <c r="D987" s="1">
        <v>103</v>
      </c>
      <c r="E987" s="1" t="s">
        <v>15</v>
      </c>
      <c r="F987" s="1">
        <v>3944.3846149999999</v>
      </c>
      <c r="G987" s="1">
        <v>56225521.057048</v>
      </c>
      <c r="H987" s="1">
        <v>577588.35973100003</v>
      </c>
      <c r="I987" s="1">
        <v>5.4080729999999999</v>
      </c>
      <c r="J987" s="1">
        <v>0.49127500000000002</v>
      </c>
      <c r="K987" s="1">
        <v>0.465364</v>
      </c>
      <c r="L987" s="1"/>
    </row>
    <row r="988" spans="1:12" ht="14.4" x14ac:dyDescent="0.3">
      <c r="A988" s="1"/>
      <c r="B988" s="1" t="str">
        <f>ReportExtract4[[#This Row],[ReportId]]&amp;"_"&amp;ReportExtract4[[#This Row],[PeriodId]]&amp;"_"&amp;ReportExtract4[[#This Row],[MktDesc]]</f>
        <v>16_103_Eating (Restaurants)</v>
      </c>
      <c r="C988" s="1">
        <v>16</v>
      </c>
      <c r="D988" s="1">
        <v>103</v>
      </c>
      <c r="E988" s="1" t="s">
        <v>16</v>
      </c>
      <c r="F988" s="1">
        <v>5391.9230770000004</v>
      </c>
      <c r="G988" s="1">
        <v>57624409.824015997</v>
      </c>
      <c r="H988" s="1">
        <v>569279.01886299998</v>
      </c>
      <c r="I988" s="1">
        <v>5.6235270000000002</v>
      </c>
      <c r="J988" s="1">
        <v>0.37326900000000002</v>
      </c>
      <c r="K988" s="1">
        <v>0.35847099999999998</v>
      </c>
      <c r="L988" s="1"/>
    </row>
    <row r="989" spans="1:12" ht="14.4" x14ac:dyDescent="0.3">
      <c r="A989" s="1"/>
      <c r="B989" s="1" t="str">
        <f>ReportExtract4[[#This Row],[ReportId]]&amp;"_"&amp;ReportExtract4[[#This Row],[PeriodId]]&amp;"_"&amp;ReportExtract4[[#This Row],[MktDesc]]</f>
        <v>16_103_Independent</v>
      </c>
      <c r="C989" s="1">
        <v>16</v>
      </c>
      <c r="D989" s="1">
        <v>103</v>
      </c>
      <c r="E989" s="1" t="s">
        <v>13</v>
      </c>
      <c r="F989" s="1">
        <v>6315.2307689999998</v>
      </c>
      <c r="G989" s="1">
        <v>81798356.836820006</v>
      </c>
      <c r="H989" s="1">
        <v>830859.22289400001</v>
      </c>
      <c r="I989" s="1">
        <v>5.469462</v>
      </c>
      <c r="J989" s="1">
        <v>0.35955199999999998</v>
      </c>
      <c r="K989" s="1">
        <v>0.33832699999999999</v>
      </c>
      <c r="L989" s="1"/>
    </row>
    <row r="990" spans="1:12" ht="14.4" x14ac:dyDescent="0.3">
      <c r="A990" s="1"/>
      <c r="B990" s="1" t="str">
        <f>ReportExtract4[[#This Row],[ReportId]]&amp;"_"&amp;ReportExtract4[[#This Row],[PeriodId]]&amp;"_"&amp;ReportExtract4[[#This Row],[MktDesc]]</f>
        <v>16_103_LOS ANGELES</v>
      </c>
      <c r="C990" s="1">
        <v>16</v>
      </c>
      <c r="D990" s="1">
        <v>103</v>
      </c>
      <c r="E990" s="1" t="s">
        <v>44</v>
      </c>
      <c r="F990" s="1">
        <v>214.07692299999999</v>
      </c>
      <c r="G990" s="1">
        <v>1867282.1217080001</v>
      </c>
      <c r="H990" s="1">
        <v>17834.047846000001</v>
      </c>
      <c r="I990" s="1">
        <v>5.8168449999999998</v>
      </c>
      <c r="J990" s="1">
        <v>0.28338000000000002</v>
      </c>
      <c r="K990" s="1">
        <v>0.26071100000000003</v>
      </c>
      <c r="L990" s="1"/>
    </row>
    <row r="991" spans="1:12" ht="14.4" x14ac:dyDescent="0.3">
      <c r="A991" s="1"/>
      <c r="B991" s="1" t="str">
        <f>ReportExtract4[[#This Row],[ReportId]]&amp;"_"&amp;ReportExtract4[[#This Row],[PeriodId]]&amp;"_"&amp;ReportExtract4[[#This Row],[MktDesc]]</f>
        <v>16_103_NEW YORK (DMA)</v>
      </c>
      <c r="C991" s="1">
        <v>16</v>
      </c>
      <c r="D991" s="1">
        <v>103</v>
      </c>
      <c r="E991" s="1" t="s">
        <v>72</v>
      </c>
      <c r="F991" s="1">
        <v>424.615385</v>
      </c>
      <c r="G991" s="1">
        <v>5441139.6754520005</v>
      </c>
      <c r="H991" s="1">
        <v>54323.611841999998</v>
      </c>
      <c r="I991" s="1">
        <v>5.564533</v>
      </c>
      <c r="J991" s="1">
        <v>0.35318899999999998</v>
      </c>
      <c r="K991" s="1">
        <v>0.32499</v>
      </c>
      <c r="L991" s="1"/>
    </row>
    <row r="992" spans="1:12" ht="14.4" x14ac:dyDescent="0.3">
      <c r="A992" s="1"/>
      <c r="B992" s="1" t="str">
        <f>ReportExtract4[[#This Row],[ReportId]]&amp;"_"&amp;ReportExtract4[[#This Row],[PeriodId]]&amp;"_"&amp;ReportExtract4[[#This Row],[MktDesc]]</f>
        <v>16_103_Total US</v>
      </c>
      <c r="C992" s="1">
        <v>16</v>
      </c>
      <c r="D992" s="1">
        <v>103</v>
      </c>
      <c r="E992" s="1" t="s">
        <v>12</v>
      </c>
      <c r="F992" s="1">
        <v>9336.3076920000003</v>
      </c>
      <c r="G992" s="1">
        <v>113849930.881064</v>
      </c>
      <c r="H992" s="1">
        <v>1146867.3785939999</v>
      </c>
      <c r="I992" s="1">
        <v>5.5150189999999997</v>
      </c>
      <c r="J992" s="1">
        <v>0.42463899999999999</v>
      </c>
      <c r="K992" s="1">
        <v>0.404339</v>
      </c>
      <c r="L992" s="1"/>
    </row>
    <row r="993" spans="1:12" ht="14.4" x14ac:dyDescent="0.3">
      <c r="A993" s="1"/>
      <c r="B993" s="1" t="str">
        <f>ReportExtract4[[#This Row],[ReportId]]&amp;"_"&amp;ReportExtract4[[#This Row],[PeriodId]]&amp;"_"&amp;ReportExtract4[[#This Row],[MktDesc]]</f>
        <v>17_40_BOSTON</v>
      </c>
      <c r="C993" s="1">
        <v>17</v>
      </c>
      <c r="D993" s="1">
        <v>40</v>
      </c>
      <c r="E993" s="1" t="s">
        <v>40</v>
      </c>
      <c r="F993" s="1">
        <v>632</v>
      </c>
      <c r="G993" s="1">
        <v>1743478.5241400001</v>
      </c>
      <c r="H993" s="1">
        <v>11139.853453</v>
      </c>
      <c r="I993" s="1">
        <v>8.6949000000000005</v>
      </c>
      <c r="J993" s="1">
        <v>0.66972399999999999</v>
      </c>
      <c r="K993" s="1">
        <v>0.69435100000000005</v>
      </c>
      <c r="L993" s="1"/>
    </row>
    <row r="994" spans="1:12" ht="14.4" x14ac:dyDescent="0.3">
      <c r="A994" s="1"/>
      <c r="B994" s="1" t="str">
        <f>ReportExtract4[[#This Row],[ReportId]]&amp;"_"&amp;ReportExtract4[[#This Row],[PeriodId]]&amp;"_"&amp;ReportExtract4[[#This Row],[MktDesc]]</f>
        <v>17_40_Chain</v>
      </c>
      <c r="C994" s="1">
        <v>17</v>
      </c>
      <c r="D994" s="1">
        <v>40</v>
      </c>
      <c r="E994" s="1" t="s">
        <v>14</v>
      </c>
      <c r="F994" s="1">
        <v>1255.666667</v>
      </c>
      <c r="G994" s="1">
        <v>1765336.445604</v>
      </c>
      <c r="H994" s="1">
        <v>11329.491754999999</v>
      </c>
      <c r="I994" s="1">
        <v>8.6565440000000002</v>
      </c>
      <c r="J994" s="1">
        <v>0.25141200000000002</v>
      </c>
      <c r="K994" s="1">
        <v>0.27389999999999998</v>
      </c>
      <c r="L994" s="1"/>
    </row>
    <row r="995" spans="1:12" ht="14.4" x14ac:dyDescent="0.3">
      <c r="A995" s="1"/>
      <c r="B995" s="1" t="str">
        <f>ReportExtract4[[#This Row],[ReportId]]&amp;"_"&amp;ReportExtract4[[#This Row],[PeriodId]]&amp;"_"&amp;ReportExtract4[[#This Row],[MktDesc]]</f>
        <v>17_40_CHICAGO</v>
      </c>
      <c r="C995" s="1">
        <v>17</v>
      </c>
      <c r="D995" s="1">
        <v>40</v>
      </c>
      <c r="E995" s="1" t="s">
        <v>41</v>
      </c>
      <c r="F995" s="1">
        <v>574.66666699999996</v>
      </c>
      <c r="G995" s="1">
        <v>2294458.4053639998</v>
      </c>
      <c r="H995" s="1">
        <v>13391.493635000001</v>
      </c>
      <c r="I995" s="1">
        <v>9.5187220000000003</v>
      </c>
      <c r="J995" s="1">
        <v>0.61423000000000005</v>
      </c>
      <c r="K995" s="1">
        <v>0.65480700000000003</v>
      </c>
      <c r="L995" s="1"/>
    </row>
    <row r="996" spans="1:12" ht="14.4" x14ac:dyDescent="0.3">
      <c r="A996" s="1"/>
      <c r="B996" s="1" t="str">
        <f>ReportExtract4[[#This Row],[ReportId]]&amp;"_"&amp;ReportExtract4[[#This Row],[PeriodId]]&amp;"_"&amp;ReportExtract4[[#This Row],[MktDesc]]</f>
        <v>17_40_DALLAS</v>
      </c>
      <c r="C996" s="1">
        <v>17</v>
      </c>
      <c r="D996" s="1">
        <v>40</v>
      </c>
      <c r="E996" s="1" t="s">
        <v>42</v>
      </c>
      <c r="F996" s="1">
        <v>350.33333299999998</v>
      </c>
      <c r="G996" s="1">
        <v>371339.55769599997</v>
      </c>
      <c r="H996" s="1">
        <v>2329.0969919999998</v>
      </c>
      <c r="I996" s="1">
        <v>8.8574990000000007</v>
      </c>
      <c r="J996" s="1">
        <v>0.44728000000000001</v>
      </c>
      <c r="K996" s="1">
        <v>0.450847</v>
      </c>
      <c r="L996" s="1"/>
    </row>
    <row r="997" spans="1:12" ht="14.4" x14ac:dyDescent="0.3">
      <c r="A997" s="1"/>
      <c r="B997" s="1" t="str">
        <f>ReportExtract4[[#This Row],[ReportId]]&amp;"_"&amp;ReportExtract4[[#This Row],[PeriodId]]&amp;"_"&amp;ReportExtract4[[#This Row],[MktDesc]]</f>
        <v>17_40_DENVER</v>
      </c>
      <c r="C997" s="1">
        <v>17</v>
      </c>
      <c r="D997" s="1">
        <v>40</v>
      </c>
      <c r="E997" s="1" t="s">
        <v>43</v>
      </c>
      <c r="F997" s="1">
        <v>433.33333299999998</v>
      </c>
      <c r="G997" s="1">
        <v>437851.46980800002</v>
      </c>
      <c r="H997" s="1">
        <v>3204.8576189999999</v>
      </c>
      <c r="I997" s="1">
        <v>7.5900660000000002</v>
      </c>
      <c r="J997" s="1">
        <v>0.41478500000000001</v>
      </c>
      <c r="K997" s="1">
        <v>0.38089800000000001</v>
      </c>
      <c r="L997" s="1"/>
    </row>
    <row r="998" spans="1:12" ht="14.4" x14ac:dyDescent="0.3">
      <c r="A998" s="1"/>
      <c r="B998" s="1" t="str">
        <f>ReportExtract4[[#This Row],[ReportId]]&amp;"_"&amp;ReportExtract4[[#This Row],[PeriodId]]&amp;"_"&amp;ReportExtract4[[#This Row],[MktDesc]]</f>
        <v>17_40_Drinking (Bars/Nightclubs)</v>
      </c>
      <c r="C998" s="1">
        <v>17</v>
      </c>
      <c r="D998" s="1">
        <v>40</v>
      </c>
      <c r="E998" s="1" t="s">
        <v>15</v>
      </c>
      <c r="F998" s="1">
        <v>7125.6666670000004</v>
      </c>
      <c r="G998" s="1">
        <v>13440669.070284</v>
      </c>
      <c r="H998" s="1">
        <v>88192.004295999999</v>
      </c>
      <c r="I998" s="1">
        <v>8.4667969999999997</v>
      </c>
      <c r="J998" s="1">
        <v>0.42861700000000003</v>
      </c>
      <c r="K998" s="1">
        <v>0.45535799999999998</v>
      </c>
      <c r="L998" s="1"/>
    </row>
    <row r="999" spans="1:12" ht="14.4" x14ac:dyDescent="0.3">
      <c r="A999" s="1"/>
      <c r="B999" s="1" t="str">
        <f>ReportExtract4[[#This Row],[ReportId]]&amp;"_"&amp;ReportExtract4[[#This Row],[PeriodId]]&amp;"_"&amp;ReportExtract4[[#This Row],[MktDesc]]</f>
        <v>17_40_Eating (Restaurants)</v>
      </c>
      <c r="C999" s="1">
        <v>17</v>
      </c>
      <c r="D999" s="1">
        <v>40</v>
      </c>
      <c r="E999" s="1" t="s">
        <v>16</v>
      </c>
      <c r="F999" s="1">
        <v>5514</v>
      </c>
      <c r="G999" s="1">
        <v>10582412.494588001</v>
      </c>
      <c r="H999" s="1">
        <v>67778.533076000007</v>
      </c>
      <c r="I999" s="1">
        <v>8.6740110000000001</v>
      </c>
      <c r="J999" s="1">
        <v>0.43573400000000001</v>
      </c>
      <c r="K999" s="1">
        <v>0.46370600000000001</v>
      </c>
      <c r="L999" s="1"/>
    </row>
    <row r="1000" spans="1:12" ht="14.4" x14ac:dyDescent="0.3">
      <c r="A1000" s="1"/>
      <c r="B1000" s="1" t="str">
        <f>ReportExtract4[[#This Row],[ReportId]]&amp;"_"&amp;ReportExtract4[[#This Row],[PeriodId]]&amp;"_"&amp;ReportExtract4[[#This Row],[MktDesc]]</f>
        <v>17_40_Independent</v>
      </c>
      <c r="C1000" s="1">
        <v>17</v>
      </c>
      <c r="D1000" s="1">
        <v>40</v>
      </c>
      <c r="E1000" s="1" t="s">
        <v>13</v>
      </c>
      <c r="F1000" s="1">
        <v>11380.666667</v>
      </c>
      <c r="G1000" s="1">
        <v>22257745.119268</v>
      </c>
      <c r="H1000" s="1">
        <v>144641.04561599999</v>
      </c>
      <c r="I1000" s="1">
        <v>8.5490349999999999</v>
      </c>
      <c r="J1000" s="1">
        <v>0.457368</v>
      </c>
      <c r="K1000" s="1">
        <v>0.48499300000000001</v>
      </c>
      <c r="L1000" s="1"/>
    </row>
    <row r="1001" spans="1:12" ht="14.4" x14ac:dyDescent="0.3">
      <c r="A1001" s="1"/>
      <c r="B1001" s="1" t="str">
        <f>ReportExtract4[[#This Row],[ReportId]]&amp;"_"&amp;ReportExtract4[[#This Row],[PeriodId]]&amp;"_"&amp;ReportExtract4[[#This Row],[MktDesc]]</f>
        <v>17_40_LOS ANGELES</v>
      </c>
      <c r="C1001" s="1">
        <v>17</v>
      </c>
      <c r="D1001" s="1">
        <v>40</v>
      </c>
      <c r="E1001" s="1" t="s">
        <v>44</v>
      </c>
      <c r="F1001" s="1">
        <v>350.66666700000002</v>
      </c>
      <c r="G1001" s="1">
        <v>575561.65614800004</v>
      </c>
      <c r="H1001" s="1">
        <v>3678.24611</v>
      </c>
      <c r="I1001" s="1">
        <v>8.6931770000000004</v>
      </c>
      <c r="J1001" s="1">
        <v>0.47704400000000002</v>
      </c>
      <c r="K1001" s="1">
        <v>0.490261</v>
      </c>
      <c r="L1001" s="1"/>
    </row>
    <row r="1002" spans="1:12" ht="14.4" x14ac:dyDescent="0.3">
      <c r="A1002" s="1"/>
      <c r="B1002" s="1" t="str">
        <f>ReportExtract4[[#This Row],[ReportId]]&amp;"_"&amp;ReportExtract4[[#This Row],[PeriodId]]&amp;"_"&amp;ReportExtract4[[#This Row],[MktDesc]]</f>
        <v>17_40_NEW YORK (DMA)</v>
      </c>
      <c r="C1002" s="1">
        <v>17</v>
      </c>
      <c r="D1002" s="1">
        <v>40</v>
      </c>
      <c r="E1002" s="1" t="s">
        <v>72</v>
      </c>
      <c r="F1002" s="1">
        <v>1016.666667</v>
      </c>
      <c r="G1002" s="1">
        <v>2412907.817516</v>
      </c>
      <c r="H1002" s="1">
        <v>13081.316946999999</v>
      </c>
      <c r="I1002" s="1">
        <v>10.247472</v>
      </c>
      <c r="J1002" s="1">
        <v>0.60214800000000002</v>
      </c>
      <c r="K1002" s="1">
        <v>0.64683500000000005</v>
      </c>
      <c r="L1002" s="1"/>
    </row>
    <row r="1003" spans="1:12" ht="14.4" x14ac:dyDescent="0.3">
      <c r="A1003" s="1"/>
      <c r="B1003" s="1" t="str">
        <f>ReportExtract4[[#This Row],[ReportId]]&amp;"_"&amp;ReportExtract4[[#This Row],[PeriodId]]&amp;"_"&amp;ReportExtract4[[#This Row],[MktDesc]]</f>
        <v>17_40_Total US</v>
      </c>
      <c r="C1003" s="1">
        <v>17</v>
      </c>
      <c r="D1003" s="1">
        <v>40</v>
      </c>
      <c r="E1003" s="1" t="s">
        <v>12</v>
      </c>
      <c r="F1003" s="1">
        <v>12636.333333</v>
      </c>
      <c r="G1003" s="1">
        <v>24023081.564872</v>
      </c>
      <c r="H1003" s="1">
        <v>155970.53737199999</v>
      </c>
      <c r="I1003" s="1">
        <v>8.5568439999999999</v>
      </c>
      <c r="J1003" s="1">
        <v>0.43168099999999998</v>
      </c>
      <c r="K1003" s="1">
        <v>0.45899800000000002</v>
      </c>
      <c r="L1003" s="1"/>
    </row>
    <row r="1004" spans="1:12" ht="14.4" x14ac:dyDescent="0.3">
      <c r="A1004" s="1"/>
      <c r="B1004" s="1" t="str">
        <f>ReportExtract4[[#This Row],[ReportId]]&amp;"_"&amp;ReportExtract4[[#This Row],[PeriodId]]&amp;"_"&amp;ReportExtract4[[#This Row],[MktDesc]]</f>
        <v>17_53_BOSTON</v>
      </c>
      <c r="C1004" s="1">
        <v>17</v>
      </c>
      <c r="D1004" s="1">
        <v>53</v>
      </c>
      <c r="E1004" s="1" t="s">
        <v>40</v>
      </c>
      <c r="F1004" s="1">
        <v>612.33333300000004</v>
      </c>
      <c r="G1004" s="1">
        <v>1634589.875824</v>
      </c>
      <c r="H1004" s="1">
        <v>10798.825128</v>
      </c>
      <c r="I1004" s="1">
        <v>8.4092979999999997</v>
      </c>
      <c r="J1004" s="1">
        <v>0.621147</v>
      </c>
      <c r="K1004" s="1">
        <v>0.64328700000000005</v>
      </c>
      <c r="L1004" s="1"/>
    </row>
    <row r="1005" spans="1:12" ht="14.4" x14ac:dyDescent="0.3">
      <c r="A1005" s="1"/>
      <c r="B1005" s="1" t="str">
        <f>ReportExtract4[[#This Row],[ReportId]]&amp;"_"&amp;ReportExtract4[[#This Row],[PeriodId]]&amp;"_"&amp;ReportExtract4[[#This Row],[MktDesc]]</f>
        <v>17_53_Chain</v>
      </c>
      <c r="C1005" s="1">
        <v>17</v>
      </c>
      <c r="D1005" s="1">
        <v>53</v>
      </c>
      <c r="E1005" s="1" t="s">
        <v>14</v>
      </c>
      <c r="F1005" s="1">
        <v>2137</v>
      </c>
      <c r="G1005" s="1">
        <v>3151446.8233639998</v>
      </c>
      <c r="H1005" s="1">
        <v>21749.289462000001</v>
      </c>
      <c r="I1005" s="1">
        <v>8.0499349999999996</v>
      </c>
      <c r="J1005" s="1">
        <v>0.38213399999999997</v>
      </c>
      <c r="K1005" s="1">
        <v>0.39682899999999999</v>
      </c>
      <c r="L1005" s="1"/>
    </row>
    <row r="1006" spans="1:12" ht="14.4" x14ac:dyDescent="0.3">
      <c r="A1006" s="1"/>
      <c r="B1006" s="1" t="str">
        <f>ReportExtract4[[#This Row],[ReportId]]&amp;"_"&amp;ReportExtract4[[#This Row],[PeriodId]]&amp;"_"&amp;ReportExtract4[[#This Row],[MktDesc]]</f>
        <v>17_53_CHICAGO</v>
      </c>
      <c r="C1006" s="1">
        <v>17</v>
      </c>
      <c r="D1006" s="1">
        <v>53</v>
      </c>
      <c r="E1006" s="1" t="s">
        <v>41</v>
      </c>
      <c r="F1006" s="1">
        <v>589</v>
      </c>
      <c r="G1006" s="1">
        <v>2296967.1109239999</v>
      </c>
      <c r="H1006" s="1">
        <v>13996.494282</v>
      </c>
      <c r="I1006" s="1">
        <v>9.1172310000000003</v>
      </c>
      <c r="J1006" s="1">
        <v>0.65263099999999996</v>
      </c>
      <c r="K1006" s="1">
        <v>0.68706699999999998</v>
      </c>
      <c r="L1006" s="1"/>
    </row>
    <row r="1007" spans="1:12" ht="14.4" x14ac:dyDescent="0.3">
      <c r="A1007" s="1"/>
      <c r="B1007" s="1" t="str">
        <f>ReportExtract4[[#This Row],[ReportId]]&amp;"_"&amp;ReportExtract4[[#This Row],[PeriodId]]&amp;"_"&amp;ReportExtract4[[#This Row],[MktDesc]]</f>
        <v>17_53_DALLAS</v>
      </c>
      <c r="C1007" s="1">
        <v>17</v>
      </c>
      <c r="D1007" s="1">
        <v>53</v>
      </c>
      <c r="E1007" s="1" t="s">
        <v>42</v>
      </c>
      <c r="F1007" s="1">
        <v>344.66666700000002</v>
      </c>
      <c r="G1007" s="1">
        <v>330897.40159999998</v>
      </c>
      <c r="H1007" s="1">
        <v>2155.8491039999999</v>
      </c>
      <c r="I1007" s="1">
        <v>8.5271220000000003</v>
      </c>
      <c r="J1007" s="1">
        <v>0.37351800000000002</v>
      </c>
      <c r="K1007" s="1">
        <v>0.374303</v>
      </c>
      <c r="L1007" s="1"/>
    </row>
    <row r="1008" spans="1:12" ht="14.4" x14ac:dyDescent="0.3">
      <c r="A1008" s="1"/>
      <c r="B1008" s="1" t="str">
        <f>ReportExtract4[[#This Row],[ReportId]]&amp;"_"&amp;ReportExtract4[[#This Row],[PeriodId]]&amp;"_"&amp;ReportExtract4[[#This Row],[MktDesc]]</f>
        <v>17_53_DENVER</v>
      </c>
      <c r="C1008" s="1">
        <v>17</v>
      </c>
      <c r="D1008" s="1">
        <v>53</v>
      </c>
      <c r="E1008" s="1" t="s">
        <v>43</v>
      </c>
      <c r="F1008" s="1">
        <v>344</v>
      </c>
      <c r="G1008" s="1">
        <v>395995.32623599999</v>
      </c>
      <c r="H1008" s="1">
        <v>3014.7508539999999</v>
      </c>
      <c r="I1008" s="1">
        <v>7.2973650000000001</v>
      </c>
      <c r="J1008" s="1">
        <v>0.39601399999999998</v>
      </c>
      <c r="K1008" s="1">
        <v>0.36075800000000002</v>
      </c>
      <c r="L1008" s="1"/>
    </row>
    <row r="1009" spans="1:12" ht="14.4" x14ac:dyDescent="0.3">
      <c r="A1009" s="1"/>
      <c r="B1009" s="1" t="str">
        <f>ReportExtract4[[#This Row],[ReportId]]&amp;"_"&amp;ReportExtract4[[#This Row],[PeriodId]]&amp;"_"&amp;ReportExtract4[[#This Row],[MktDesc]]</f>
        <v>17_53_Drinking (Bars/Nightclubs)</v>
      </c>
      <c r="C1009" s="1">
        <v>17</v>
      </c>
      <c r="D1009" s="1">
        <v>53</v>
      </c>
      <c r="E1009" s="1" t="s">
        <v>15</v>
      </c>
      <c r="F1009" s="1">
        <v>5451.3333329999996</v>
      </c>
      <c r="G1009" s="1">
        <v>10119088.595836001</v>
      </c>
      <c r="H1009" s="1">
        <v>68753.718099000005</v>
      </c>
      <c r="I1009" s="1">
        <v>8.1765989999999995</v>
      </c>
      <c r="J1009" s="1">
        <v>0.354126</v>
      </c>
      <c r="K1009" s="1">
        <v>0.376635</v>
      </c>
      <c r="L1009" s="1"/>
    </row>
    <row r="1010" spans="1:12" ht="14.4" x14ac:dyDescent="0.3">
      <c r="A1010" s="1"/>
      <c r="B1010" s="1" t="str">
        <f>ReportExtract4[[#This Row],[ReportId]]&amp;"_"&amp;ReportExtract4[[#This Row],[PeriodId]]&amp;"_"&amp;ReportExtract4[[#This Row],[MktDesc]]</f>
        <v>17_53_Eating (Restaurants)</v>
      </c>
      <c r="C1010" s="1">
        <v>17</v>
      </c>
      <c r="D1010" s="1">
        <v>53</v>
      </c>
      <c r="E1010" s="1" t="s">
        <v>16</v>
      </c>
      <c r="F1010" s="1">
        <v>7942.6666670000004</v>
      </c>
      <c r="G1010" s="1">
        <v>16006077.840248</v>
      </c>
      <c r="H1010" s="1">
        <v>107252.20513</v>
      </c>
      <c r="I1010" s="1">
        <v>8.2909860000000002</v>
      </c>
      <c r="J1010" s="1">
        <v>0.53923200000000004</v>
      </c>
      <c r="K1010" s="1">
        <v>0.56081800000000004</v>
      </c>
      <c r="L1010" s="1"/>
    </row>
    <row r="1011" spans="1:12" ht="14.4" x14ac:dyDescent="0.3">
      <c r="A1011" s="1"/>
      <c r="B1011" s="1" t="str">
        <f>ReportExtract4[[#This Row],[ReportId]]&amp;"_"&amp;ReportExtract4[[#This Row],[PeriodId]]&amp;"_"&amp;ReportExtract4[[#This Row],[MktDesc]]</f>
        <v>17_53_Independent</v>
      </c>
      <c r="C1011" s="1">
        <v>17</v>
      </c>
      <c r="D1011" s="1">
        <v>53</v>
      </c>
      <c r="E1011" s="1" t="s">
        <v>13</v>
      </c>
      <c r="F1011" s="1">
        <v>11257</v>
      </c>
      <c r="G1011" s="1">
        <v>22973719.612720001</v>
      </c>
      <c r="H1011" s="1">
        <v>154256.63376699999</v>
      </c>
      <c r="I1011" s="1">
        <v>8.2739890000000003</v>
      </c>
      <c r="J1011" s="1">
        <v>0.45891500000000002</v>
      </c>
      <c r="K1011" s="1">
        <v>0.48400199999999999</v>
      </c>
      <c r="L1011" s="1"/>
    </row>
    <row r="1012" spans="1:12" ht="14.4" x14ac:dyDescent="0.3">
      <c r="A1012" s="1"/>
      <c r="B1012" s="1" t="str">
        <f>ReportExtract4[[#This Row],[ReportId]]&amp;"_"&amp;ReportExtract4[[#This Row],[PeriodId]]&amp;"_"&amp;ReportExtract4[[#This Row],[MktDesc]]</f>
        <v>17_53_LOS ANGELES</v>
      </c>
      <c r="C1012" s="1">
        <v>17</v>
      </c>
      <c r="D1012" s="1">
        <v>53</v>
      </c>
      <c r="E1012" s="1" t="s">
        <v>44</v>
      </c>
      <c r="F1012" s="1">
        <v>316.66666700000002</v>
      </c>
      <c r="G1012" s="1">
        <v>642012.60509600001</v>
      </c>
      <c r="H1012" s="1">
        <v>4239.2899880000004</v>
      </c>
      <c r="I1012" s="1">
        <v>8.4135229999999996</v>
      </c>
      <c r="J1012" s="1">
        <v>0.48880200000000001</v>
      </c>
      <c r="K1012" s="1">
        <v>0.50071600000000005</v>
      </c>
      <c r="L1012" s="1"/>
    </row>
    <row r="1013" spans="1:12" ht="14.4" x14ac:dyDescent="0.3">
      <c r="A1013" s="1"/>
      <c r="B1013" s="1" t="str">
        <f>ReportExtract4[[#This Row],[ReportId]]&amp;"_"&amp;ReportExtract4[[#This Row],[PeriodId]]&amp;"_"&amp;ReportExtract4[[#This Row],[MktDesc]]</f>
        <v>17_53_NEW YORK (DMA)</v>
      </c>
      <c r="C1013" s="1">
        <v>17</v>
      </c>
      <c r="D1013" s="1">
        <v>53</v>
      </c>
      <c r="E1013" s="1" t="s">
        <v>72</v>
      </c>
      <c r="F1013" s="1">
        <v>1230</v>
      </c>
      <c r="G1013" s="1">
        <v>2444413.8475199998</v>
      </c>
      <c r="H1013" s="1">
        <v>13756.947926000001</v>
      </c>
      <c r="I1013" s="1">
        <v>9.8714309999999994</v>
      </c>
      <c r="J1013" s="1">
        <v>0.61108399999999996</v>
      </c>
      <c r="K1013" s="1">
        <v>0.66221699999999994</v>
      </c>
      <c r="L1013" s="1"/>
    </row>
    <row r="1014" spans="1:12" ht="14.4" x14ac:dyDescent="0.3">
      <c r="A1014" s="1"/>
      <c r="B1014" s="1" t="str">
        <f>ReportExtract4[[#This Row],[ReportId]]&amp;"_"&amp;ReportExtract4[[#This Row],[PeriodId]]&amp;"_"&amp;ReportExtract4[[#This Row],[MktDesc]]</f>
        <v>17_53_Total US</v>
      </c>
      <c r="C1014" s="1">
        <v>17</v>
      </c>
      <c r="D1014" s="1">
        <v>53</v>
      </c>
      <c r="E1014" s="1" t="s">
        <v>12</v>
      </c>
      <c r="F1014" s="1">
        <v>13394</v>
      </c>
      <c r="G1014" s="1">
        <v>26125166.436083999</v>
      </c>
      <c r="H1014" s="1">
        <v>176005.92322999999</v>
      </c>
      <c r="I1014" s="1">
        <v>8.246302</v>
      </c>
      <c r="J1014" s="1">
        <v>0.447797</v>
      </c>
      <c r="K1014" s="1">
        <v>0.47150799999999998</v>
      </c>
      <c r="L1014" s="1"/>
    </row>
    <row r="1015" spans="1:12" ht="14.4" x14ac:dyDescent="0.3">
      <c r="A1015" s="1"/>
      <c r="B1015" s="1" t="str">
        <f>ReportExtract4[[#This Row],[ReportId]]&amp;"_"&amp;ReportExtract4[[#This Row],[PeriodId]]&amp;"_"&amp;ReportExtract4[[#This Row],[MktDesc]]</f>
        <v>17_66_BOSTON</v>
      </c>
      <c r="C1015" s="1">
        <v>17</v>
      </c>
      <c r="D1015" s="1">
        <v>66</v>
      </c>
      <c r="E1015" s="1" t="s">
        <v>40</v>
      </c>
      <c r="F1015" s="1">
        <v>667.33333300000004</v>
      </c>
      <c r="G1015" s="1">
        <v>1564932.831056</v>
      </c>
      <c r="H1015" s="1">
        <v>11807.625738000001</v>
      </c>
      <c r="I1015" s="1">
        <v>7.3630979999999999</v>
      </c>
      <c r="J1015" s="1">
        <v>0.59067400000000003</v>
      </c>
      <c r="K1015" s="1">
        <v>0.61428799999999995</v>
      </c>
      <c r="L1015" s="1"/>
    </row>
    <row r="1016" spans="1:12" ht="14.4" x14ac:dyDescent="0.3">
      <c r="A1016" s="1"/>
      <c r="B1016" s="1" t="str">
        <f>ReportExtract4[[#This Row],[ReportId]]&amp;"_"&amp;ReportExtract4[[#This Row],[PeriodId]]&amp;"_"&amp;ReportExtract4[[#This Row],[MktDesc]]</f>
        <v>17_66_Chain</v>
      </c>
      <c r="C1016" s="1">
        <v>17</v>
      </c>
      <c r="D1016" s="1">
        <v>66</v>
      </c>
      <c r="E1016" s="1" t="s">
        <v>14</v>
      </c>
      <c r="F1016" s="1">
        <v>3631</v>
      </c>
      <c r="G1016" s="1">
        <v>2697657.8663320001</v>
      </c>
      <c r="H1016" s="1">
        <v>21614.305220999999</v>
      </c>
      <c r="I1016" s="1">
        <v>6.9338280000000001</v>
      </c>
      <c r="J1016" s="1">
        <v>0.35960999999999999</v>
      </c>
      <c r="K1016" s="1">
        <v>0.36877700000000002</v>
      </c>
      <c r="L1016" s="1"/>
    </row>
    <row r="1017" spans="1:12" ht="14.4" x14ac:dyDescent="0.3">
      <c r="A1017" s="1"/>
      <c r="B1017" s="1" t="str">
        <f>ReportExtract4[[#This Row],[ReportId]]&amp;"_"&amp;ReportExtract4[[#This Row],[PeriodId]]&amp;"_"&amp;ReportExtract4[[#This Row],[MktDesc]]</f>
        <v>17_66_CHICAGO</v>
      </c>
      <c r="C1017" s="1">
        <v>17</v>
      </c>
      <c r="D1017" s="1">
        <v>66</v>
      </c>
      <c r="E1017" s="1" t="s">
        <v>41</v>
      </c>
      <c r="F1017" s="1">
        <v>725</v>
      </c>
      <c r="G1017" s="1">
        <v>2062776.997428</v>
      </c>
      <c r="H1017" s="1">
        <v>14287.902005</v>
      </c>
      <c r="I1017" s="1">
        <v>8.0206820000000008</v>
      </c>
      <c r="J1017" s="1">
        <v>0.63780599999999998</v>
      </c>
      <c r="K1017" s="1">
        <v>0.66525299999999998</v>
      </c>
      <c r="L1017" s="1"/>
    </row>
    <row r="1018" spans="1:12" ht="14.4" x14ac:dyDescent="0.3">
      <c r="A1018" s="1"/>
      <c r="B1018" s="1" t="str">
        <f>ReportExtract4[[#This Row],[ReportId]]&amp;"_"&amp;ReportExtract4[[#This Row],[PeriodId]]&amp;"_"&amp;ReportExtract4[[#This Row],[MktDesc]]</f>
        <v>17_66_DALLAS</v>
      </c>
      <c r="C1018" s="1">
        <v>17</v>
      </c>
      <c r="D1018" s="1">
        <v>66</v>
      </c>
      <c r="E1018" s="1" t="s">
        <v>42</v>
      </c>
      <c r="F1018" s="1">
        <v>351.33333299999998</v>
      </c>
      <c r="G1018" s="1">
        <v>255133.17837199999</v>
      </c>
      <c r="H1018" s="1">
        <v>1962.617342</v>
      </c>
      <c r="I1018" s="1">
        <v>7.2220209999999998</v>
      </c>
      <c r="J1018" s="1">
        <v>0.35524499999999998</v>
      </c>
      <c r="K1018" s="1">
        <v>0.35129899999999997</v>
      </c>
      <c r="L1018" s="1"/>
    </row>
    <row r="1019" spans="1:12" ht="14.4" x14ac:dyDescent="0.3">
      <c r="A1019" s="1"/>
      <c r="B1019" s="1" t="str">
        <f>ReportExtract4[[#This Row],[ReportId]]&amp;"_"&amp;ReportExtract4[[#This Row],[PeriodId]]&amp;"_"&amp;ReportExtract4[[#This Row],[MktDesc]]</f>
        <v>17_66_DENVER</v>
      </c>
      <c r="C1019" s="1">
        <v>17</v>
      </c>
      <c r="D1019" s="1">
        <v>66</v>
      </c>
      <c r="E1019" s="1" t="s">
        <v>43</v>
      </c>
      <c r="F1019" s="1">
        <v>425.66666700000002</v>
      </c>
      <c r="G1019" s="1">
        <v>396459.76367999997</v>
      </c>
      <c r="H1019" s="1">
        <v>3731.3988899999999</v>
      </c>
      <c r="I1019" s="1">
        <v>5.9027570000000003</v>
      </c>
      <c r="J1019" s="1">
        <v>0.459901</v>
      </c>
      <c r="K1019" s="1">
        <v>0.41020099999999998</v>
      </c>
      <c r="L1019" s="1"/>
    </row>
    <row r="1020" spans="1:12" ht="14.4" x14ac:dyDescent="0.3">
      <c r="A1020" s="1"/>
      <c r="B1020" s="1" t="str">
        <f>ReportExtract4[[#This Row],[ReportId]]&amp;"_"&amp;ReportExtract4[[#This Row],[PeriodId]]&amp;"_"&amp;ReportExtract4[[#This Row],[MktDesc]]</f>
        <v>17_66_Drinking (Bars/Nightclubs)</v>
      </c>
      <c r="C1020" s="1">
        <v>17</v>
      </c>
      <c r="D1020" s="1">
        <v>66</v>
      </c>
      <c r="E1020" s="1" t="s">
        <v>15</v>
      </c>
      <c r="F1020" s="1">
        <v>6956.6666670000004</v>
      </c>
      <c r="G1020" s="1">
        <v>8099116.1369080003</v>
      </c>
      <c r="H1020" s="1">
        <v>63273.113585999999</v>
      </c>
      <c r="I1020" s="1">
        <v>7.1112489999999999</v>
      </c>
      <c r="J1020" s="1">
        <v>0.31968200000000002</v>
      </c>
      <c r="K1020" s="1">
        <v>0.34035799999999999</v>
      </c>
      <c r="L1020" s="1"/>
    </row>
    <row r="1021" spans="1:12" ht="14.4" x14ac:dyDescent="0.3">
      <c r="A1021" s="1"/>
      <c r="B1021" s="1" t="str">
        <f>ReportExtract4[[#This Row],[ReportId]]&amp;"_"&amp;ReportExtract4[[#This Row],[PeriodId]]&amp;"_"&amp;ReportExtract4[[#This Row],[MktDesc]]</f>
        <v>17_66_Eating (Restaurants)</v>
      </c>
      <c r="C1021" s="1">
        <v>17</v>
      </c>
      <c r="D1021" s="1">
        <v>66</v>
      </c>
      <c r="E1021" s="1" t="s">
        <v>16</v>
      </c>
      <c r="F1021" s="1">
        <v>9745.3333330000005</v>
      </c>
      <c r="G1021" s="1">
        <v>14721064.466404</v>
      </c>
      <c r="H1021" s="1">
        <v>113105.091126</v>
      </c>
      <c r="I1021" s="1">
        <v>7.2307699999999997</v>
      </c>
      <c r="J1021" s="1">
        <v>0.53399399999999997</v>
      </c>
      <c r="K1021" s="1">
        <v>0.55419200000000002</v>
      </c>
      <c r="L1021" s="1"/>
    </row>
    <row r="1022" spans="1:12" ht="14.4" x14ac:dyDescent="0.3">
      <c r="A1022" s="1"/>
      <c r="B1022" s="1" t="str">
        <f>ReportExtract4[[#This Row],[ReportId]]&amp;"_"&amp;ReportExtract4[[#This Row],[PeriodId]]&amp;"_"&amp;ReportExtract4[[#This Row],[MktDesc]]</f>
        <v>17_66_Independent</v>
      </c>
      <c r="C1022" s="1">
        <v>17</v>
      </c>
      <c r="D1022" s="1">
        <v>66</v>
      </c>
      <c r="E1022" s="1" t="s">
        <v>13</v>
      </c>
      <c r="F1022" s="1">
        <v>13071</v>
      </c>
      <c r="G1022" s="1">
        <v>20122522.736979999</v>
      </c>
      <c r="H1022" s="1">
        <v>154763.89949099999</v>
      </c>
      <c r="I1022" s="1">
        <v>7.223376</v>
      </c>
      <c r="J1022" s="1">
        <v>0.44264999999999999</v>
      </c>
      <c r="K1022" s="1">
        <v>0.46748899999999999</v>
      </c>
      <c r="L1022" s="1"/>
    </row>
    <row r="1023" spans="1:12" ht="14.4" x14ac:dyDescent="0.3">
      <c r="A1023" s="1"/>
      <c r="B1023" s="1" t="str">
        <f>ReportExtract4[[#This Row],[ReportId]]&amp;"_"&amp;ReportExtract4[[#This Row],[PeriodId]]&amp;"_"&amp;ReportExtract4[[#This Row],[MktDesc]]</f>
        <v>17_66_LOS ANGELES</v>
      </c>
      <c r="C1023" s="1">
        <v>17</v>
      </c>
      <c r="D1023" s="1">
        <v>66</v>
      </c>
      <c r="E1023" s="1" t="s">
        <v>44</v>
      </c>
      <c r="F1023" s="1">
        <v>488.66666700000002</v>
      </c>
      <c r="G1023" s="1">
        <v>562074.21998399997</v>
      </c>
      <c r="H1023" s="1">
        <v>4199.1426039999997</v>
      </c>
      <c r="I1023" s="1">
        <v>7.4363619999999999</v>
      </c>
      <c r="J1023" s="1">
        <v>0.50223099999999998</v>
      </c>
      <c r="K1023" s="1">
        <v>0.52222000000000002</v>
      </c>
      <c r="L1023" s="1"/>
    </row>
    <row r="1024" spans="1:12" ht="14.4" x14ac:dyDescent="0.3">
      <c r="A1024" s="1"/>
      <c r="B1024" s="1" t="str">
        <f>ReportExtract4[[#This Row],[ReportId]]&amp;"_"&amp;ReportExtract4[[#This Row],[PeriodId]]&amp;"_"&amp;ReportExtract4[[#This Row],[MktDesc]]</f>
        <v>17_66_NEW YORK (DMA)</v>
      </c>
      <c r="C1024" s="1">
        <v>17</v>
      </c>
      <c r="D1024" s="1">
        <v>66</v>
      </c>
      <c r="E1024" s="1" t="s">
        <v>72</v>
      </c>
      <c r="F1024" s="1">
        <v>1412</v>
      </c>
      <c r="G1024" s="1">
        <v>2090822.6112480001</v>
      </c>
      <c r="H1024" s="1">
        <v>13519.335163</v>
      </c>
      <c r="I1024" s="1">
        <v>8.5919019999999993</v>
      </c>
      <c r="J1024" s="1">
        <v>0.59017699999999995</v>
      </c>
      <c r="K1024" s="1">
        <v>0.64212800000000003</v>
      </c>
      <c r="L1024" s="1"/>
    </row>
    <row r="1025" spans="1:12" ht="14.4" x14ac:dyDescent="0.3">
      <c r="A1025" s="1"/>
      <c r="B1025" s="1" t="str">
        <f>ReportExtract4[[#This Row],[ReportId]]&amp;"_"&amp;ReportExtract4[[#This Row],[PeriodId]]&amp;"_"&amp;ReportExtract4[[#This Row],[MktDesc]]</f>
        <v>17_66_Total US</v>
      </c>
      <c r="C1025" s="1">
        <v>17</v>
      </c>
      <c r="D1025" s="1">
        <v>66</v>
      </c>
      <c r="E1025" s="1" t="s">
        <v>12</v>
      </c>
      <c r="F1025" s="1">
        <v>16702</v>
      </c>
      <c r="G1025" s="1">
        <v>22820180.603312001</v>
      </c>
      <c r="H1025" s="1">
        <v>176378.20471300001</v>
      </c>
      <c r="I1025" s="1">
        <v>7.1878929999999999</v>
      </c>
      <c r="J1025" s="1">
        <v>0.43046899999999999</v>
      </c>
      <c r="K1025" s="1">
        <v>0.45315</v>
      </c>
      <c r="L1025" s="1"/>
    </row>
    <row r="1026" spans="1:12" ht="14.4" x14ac:dyDescent="0.3">
      <c r="A1026" s="1"/>
      <c r="B1026" s="1" t="str">
        <f>ReportExtract4[[#This Row],[ReportId]]&amp;"_"&amp;ReportExtract4[[#This Row],[PeriodId]]&amp;"_"&amp;ReportExtract4[[#This Row],[MktDesc]]</f>
        <v>17_77_BOSTON</v>
      </c>
      <c r="C1026" s="1">
        <v>17</v>
      </c>
      <c r="D1026" s="1">
        <v>77</v>
      </c>
      <c r="E1026" s="1" t="s">
        <v>40</v>
      </c>
      <c r="F1026" s="1">
        <v>613.76923099999999</v>
      </c>
      <c r="G1026" s="1">
        <v>6965679.9065399999</v>
      </c>
      <c r="H1026" s="1">
        <v>44856.120934999999</v>
      </c>
      <c r="I1026" s="1">
        <v>8.6271880000000003</v>
      </c>
      <c r="J1026" s="1">
        <v>0.62589799999999995</v>
      </c>
      <c r="K1026" s="1">
        <v>0.652007</v>
      </c>
      <c r="L1026" s="1"/>
    </row>
    <row r="1027" spans="1:12" ht="14.4" x14ac:dyDescent="0.3">
      <c r="A1027" s="1"/>
      <c r="B1027" s="1" t="str">
        <f>ReportExtract4[[#This Row],[ReportId]]&amp;"_"&amp;ReportExtract4[[#This Row],[PeriodId]]&amp;"_"&amp;ReportExtract4[[#This Row],[MktDesc]]</f>
        <v>17_77_Chain</v>
      </c>
      <c r="C1027" s="1">
        <v>17</v>
      </c>
      <c r="D1027" s="1">
        <v>77</v>
      </c>
      <c r="E1027" s="1" t="s">
        <v>14</v>
      </c>
      <c r="F1027" s="1">
        <v>1333.3076920000001</v>
      </c>
      <c r="G1027" s="1">
        <v>8449708.2704920005</v>
      </c>
      <c r="H1027" s="1">
        <v>54979.348336000003</v>
      </c>
      <c r="I1027" s="1">
        <v>8.5382639999999999</v>
      </c>
      <c r="J1027" s="1">
        <v>0.25513200000000003</v>
      </c>
      <c r="K1027" s="1">
        <v>0.276362</v>
      </c>
      <c r="L1027" s="1"/>
    </row>
    <row r="1028" spans="1:12" ht="14.4" x14ac:dyDescent="0.3">
      <c r="A1028" s="1"/>
      <c r="B1028" s="1" t="str">
        <f>ReportExtract4[[#This Row],[ReportId]]&amp;"_"&amp;ReportExtract4[[#This Row],[PeriodId]]&amp;"_"&amp;ReportExtract4[[#This Row],[MktDesc]]</f>
        <v>17_77_CHICAGO</v>
      </c>
      <c r="C1028" s="1">
        <v>17</v>
      </c>
      <c r="D1028" s="1">
        <v>77</v>
      </c>
      <c r="E1028" s="1" t="s">
        <v>41</v>
      </c>
      <c r="F1028" s="1">
        <v>553.61538499999995</v>
      </c>
      <c r="G1028" s="1">
        <v>9909944.4553599991</v>
      </c>
      <c r="H1028" s="1">
        <v>57895.498101999998</v>
      </c>
      <c r="I1028" s="1">
        <v>9.5094169999999991</v>
      </c>
      <c r="J1028" s="1">
        <v>0.62599700000000003</v>
      </c>
      <c r="K1028" s="1">
        <v>0.66792499999999999</v>
      </c>
      <c r="L1028" s="1"/>
    </row>
    <row r="1029" spans="1:12" ht="14.4" x14ac:dyDescent="0.3">
      <c r="A1029" s="1"/>
      <c r="B1029" s="1" t="str">
        <f>ReportExtract4[[#This Row],[ReportId]]&amp;"_"&amp;ReportExtract4[[#This Row],[PeriodId]]&amp;"_"&amp;ReportExtract4[[#This Row],[MktDesc]]</f>
        <v>17_77_DALLAS</v>
      </c>
      <c r="C1029" s="1">
        <v>17</v>
      </c>
      <c r="D1029" s="1">
        <v>77</v>
      </c>
      <c r="E1029" s="1" t="s">
        <v>42</v>
      </c>
      <c r="F1029" s="1">
        <v>357.23076900000001</v>
      </c>
      <c r="G1029" s="1">
        <v>1701831.9028040001</v>
      </c>
      <c r="H1029" s="1">
        <v>10714.987286</v>
      </c>
      <c r="I1029" s="1">
        <v>8.8237349999999992</v>
      </c>
      <c r="J1029" s="1">
        <v>0.39715299999999998</v>
      </c>
      <c r="K1029" s="1">
        <v>0.40107900000000002</v>
      </c>
      <c r="L1029" s="1"/>
    </row>
    <row r="1030" spans="1:12" ht="14.4" x14ac:dyDescent="0.3">
      <c r="A1030" s="1"/>
      <c r="B1030" s="1" t="str">
        <f>ReportExtract4[[#This Row],[ReportId]]&amp;"_"&amp;ReportExtract4[[#This Row],[PeriodId]]&amp;"_"&amp;ReportExtract4[[#This Row],[MktDesc]]</f>
        <v>17_77_DENVER</v>
      </c>
      <c r="C1030" s="1">
        <v>17</v>
      </c>
      <c r="D1030" s="1">
        <v>77</v>
      </c>
      <c r="E1030" s="1" t="s">
        <v>43</v>
      </c>
      <c r="F1030" s="1">
        <v>403.84615400000001</v>
      </c>
      <c r="G1030" s="1">
        <v>1854431.708384</v>
      </c>
      <c r="H1030" s="1">
        <v>13591.191116</v>
      </c>
      <c r="I1030" s="1">
        <v>7.5802019999999999</v>
      </c>
      <c r="J1030" s="1">
        <v>0.39198699999999997</v>
      </c>
      <c r="K1030" s="1">
        <v>0.35999500000000001</v>
      </c>
      <c r="L1030" s="1"/>
    </row>
    <row r="1031" spans="1:12" ht="14.4" x14ac:dyDescent="0.3">
      <c r="A1031" s="1"/>
      <c r="B1031" s="1" t="str">
        <f>ReportExtract4[[#This Row],[ReportId]]&amp;"_"&amp;ReportExtract4[[#This Row],[PeriodId]]&amp;"_"&amp;ReportExtract4[[#This Row],[MktDesc]]</f>
        <v>17_77_Drinking (Bars/Nightclubs)</v>
      </c>
      <c r="C1031" s="1">
        <v>17</v>
      </c>
      <c r="D1031" s="1">
        <v>77</v>
      </c>
      <c r="E1031" s="1" t="s">
        <v>15</v>
      </c>
      <c r="F1031" s="1">
        <v>7042.8461539999998</v>
      </c>
      <c r="G1031" s="1">
        <v>56789012.764619999</v>
      </c>
      <c r="H1031" s="1">
        <v>375752.70324800001</v>
      </c>
      <c r="I1031" s="1">
        <v>8.3963330000000003</v>
      </c>
      <c r="J1031" s="1">
        <v>0.40597899999999998</v>
      </c>
      <c r="K1031" s="1">
        <v>0.43194700000000003</v>
      </c>
      <c r="L1031" s="1"/>
    </row>
    <row r="1032" spans="1:12" ht="14.4" x14ac:dyDescent="0.3">
      <c r="A1032" s="1"/>
      <c r="B1032" s="1" t="str">
        <f>ReportExtract4[[#This Row],[ReportId]]&amp;"_"&amp;ReportExtract4[[#This Row],[PeriodId]]&amp;"_"&amp;ReportExtract4[[#This Row],[MktDesc]]</f>
        <v>17_77_Eating (Restaurants)</v>
      </c>
      <c r="C1032" s="1">
        <v>17</v>
      </c>
      <c r="D1032" s="1">
        <v>77</v>
      </c>
      <c r="E1032" s="1" t="s">
        <v>16</v>
      </c>
      <c r="F1032" s="1">
        <v>6235.0769229999996</v>
      </c>
      <c r="G1032" s="1">
        <v>47823915.134747997</v>
      </c>
      <c r="H1032" s="1">
        <v>310421.87786900002</v>
      </c>
      <c r="I1032" s="1">
        <v>8.5589460000000006</v>
      </c>
      <c r="J1032" s="1">
        <v>0.430705</v>
      </c>
      <c r="K1032" s="1">
        <v>0.45679799999999998</v>
      </c>
      <c r="L1032" s="1"/>
    </row>
    <row r="1033" spans="1:12" ht="14.4" x14ac:dyDescent="0.3">
      <c r="A1033" s="1"/>
      <c r="B1033" s="1" t="str">
        <f>ReportExtract4[[#This Row],[ReportId]]&amp;"_"&amp;ReportExtract4[[#This Row],[PeriodId]]&amp;"_"&amp;ReportExtract4[[#This Row],[MktDesc]]</f>
        <v>17_77_Independent</v>
      </c>
      <c r="C1033" s="1">
        <v>17</v>
      </c>
      <c r="D1033" s="1">
        <v>77</v>
      </c>
      <c r="E1033" s="1" t="s">
        <v>13</v>
      </c>
      <c r="F1033" s="1">
        <v>11944.615384999999</v>
      </c>
      <c r="G1033" s="1">
        <v>96163219.628876001</v>
      </c>
      <c r="H1033" s="1">
        <v>631195.23278099997</v>
      </c>
      <c r="I1033" s="1">
        <v>8.4639430000000004</v>
      </c>
      <c r="J1033" s="1">
        <v>0.44115300000000002</v>
      </c>
      <c r="K1033" s="1">
        <v>0.46773999999999999</v>
      </c>
      <c r="L1033" s="1"/>
    </row>
    <row r="1034" spans="1:12" ht="14.4" x14ac:dyDescent="0.3">
      <c r="A1034" s="1"/>
      <c r="B1034" s="1" t="str">
        <f>ReportExtract4[[#This Row],[ReportId]]&amp;"_"&amp;ReportExtract4[[#This Row],[PeriodId]]&amp;"_"&amp;ReportExtract4[[#This Row],[MktDesc]]</f>
        <v>17_77_LOS ANGELES</v>
      </c>
      <c r="C1034" s="1">
        <v>17</v>
      </c>
      <c r="D1034" s="1">
        <v>77</v>
      </c>
      <c r="E1034" s="1" t="s">
        <v>44</v>
      </c>
      <c r="F1034" s="1">
        <v>337.615385</v>
      </c>
      <c r="G1034" s="1">
        <v>2276064.33506</v>
      </c>
      <c r="H1034" s="1">
        <v>14545.576958</v>
      </c>
      <c r="I1034" s="1">
        <v>8.6932279999999995</v>
      </c>
      <c r="J1034" s="1">
        <v>0.43501600000000001</v>
      </c>
      <c r="K1034" s="1">
        <v>0.450214</v>
      </c>
      <c r="L1034" s="1"/>
    </row>
    <row r="1035" spans="1:12" ht="14.4" x14ac:dyDescent="0.3">
      <c r="A1035" s="1"/>
      <c r="B1035" s="1" t="str">
        <f>ReportExtract4[[#This Row],[ReportId]]&amp;"_"&amp;ReportExtract4[[#This Row],[PeriodId]]&amp;"_"&amp;ReportExtract4[[#This Row],[MktDesc]]</f>
        <v>17_77_NEW YORK (DMA)</v>
      </c>
      <c r="C1035" s="1">
        <v>17</v>
      </c>
      <c r="D1035" s="1">
        <v>77</v>
      </c>
      <c r="E1035" s="1" t="s">
        <v>72</v>
      </c>
      <c r="F1035" s="1">
        <v>1042.538462</v>
      </c>
      <c r="G1035" s="1">
        <v>9867770.0668119993</v>
      </c>
      <c r="H1035" s="1">
        <v>54085.489898</v>
      </c>
      <c r="I1035" s="1">
        <v>10.13598</v>
      </c>
      <c r="J1035" s="1">
        <v>0.57480399999999998</v>
      </c>
      <c r="K1035" s="1">
        <v>0.62109599999999998</v>
      </c>
      <c r="L1035" s="1"/>
    </row>
    <row r="1036" spans="1:12" ht="14.4" x14ac:dyDescent="0.3">
      <c r="A1036" s="1"/>
      <c r="B1036" s="1" t="str">
        <f>ReportExtract4[[#This Row],[ReportId]]&amp;"_"&amp;ReportExtract4[[#This Row],[PeriodId]]&amp;"_"&amp;ReportExtract4[[#This Row],[MktDesc]]</f>
        <v>17_77_Total US</v>
      </c>
      <c r="C1036" s="1">
        <v>17</v>
      </c>
      <c r="D1036" s="1">
        <v>77</v>
      </c>
      <c r="E1036" s="1" t="s">
        <v>12</v>
      </c>
      <c r="F1036" s="1">
        <v>13277.923076999999</v>
      </c>
      <c r="G1036" s="1">
        <v>104612927.899368</v>
      </c>
      <c r="H1036" s="1">
        <v>686174.58111799997</v>
      </c>
      <c r="I1036" s="1">
        <v>8.4698980000000006</v>
      </c>
      <c r="J1036" s="1">
        <v>0.41680400000000001</v>
      </c>
      <c r="K1036" s="1">
        <v>0.442963</v>
      </c>
      <c r="L1036" s="1"/>
    </row>
    <row r="1037" spans="1:12" ht="14.4" x14ac:dyDescent="0.3">
      <c r="A1037" s="1"/>
      <c r="B1037" s="1" t="str">
        <f>ReportExtract4[[#This Row],[ReportId]]&amp;"_"&amp;ReportExtract4[[#This Row],[PeriodId]]&amp;"_"&amp;ReportExtract4[[#This Row],[MktDesc]]</f>
        <v>17_90_BOSTON</v>
      </c>
      <c r="C1037" s="1">
        <v>17</v>
      </c>
      <c r="D1037" s="1">
        <v>90</v>
      </c>
      <c r="E1037" s="1" t="s">
        <v>40</v>
      </c>
      <c r="F1037" s="1">
        <v>644.30769199999997</v>
      </c>
      <c r="G1037" s="1">
        <v>7291681.1534000002</v>
      </c>
      <c r="H1037" s="1">
        <v>50693.795443000003</v>
      </c>
      <c r="I1037" s="1">
        <v>7.9909850000000002</v>
      </c>
      <c r="J1037" s="1">
        <v>0.62480999999999998</v>
      </c>
      <c r="K1037" s="1">
        <v>0.64459599999999995</v>
      </c>
      <c r="L1037" s="1"/>
    </row>
    <row r="1038" spans="1:12" ht="14.4" x14ac:dyDescent="0.3">
      <c r="A1038" s="1"/>
      <c r="B1038" s="1" t="str">
        <f>ReportExtract4[[#This Row],[ReportId]]&amp;"_"&amp;ReportExtract4[[#This Row],[PeriodId]]&amp;"_"&amp;ReportExtract4[[#This Row],[MktDesc]]</f>
        <v>17_90_Chain</v>
      </c>
      <c r="C1038" s="1">
        <v>17</v>
      </c>
      <c r="D1038" s="1">
        <v>90</v>
      </c>
      <c r="E1038" s="1" t="s">
        <v>14</v>
      </c>
      <c r="F1038" s="1">
        <v>3438.1538460000002</v>
      </c>
      <c r="G1038" s="1">
        <v>13000291.878451999</v>
      </c>
      <c r="H1038" s="1">
        <v>95489.371589999995</v>
      </c>
      <c r="I1038" s="1">
        <v>7.5635469999999998</v>
      </c>
      <c r="J1038" s="1">
        <v>0.36814000000000002</v>
      </c>
      <c r="K1038" s="1">
        <v>0.37799500000000003</v>
      </c>
      <c r="L1038" s="1"/>
    </row>
    <row r="1039" spans="1:12" ht="14.4" x14ac:dyDescent="0.3">
      <c r="A1039" s="1"/>
      <c r="B1039" s="1" t="str">
        <f>ReportExtract4[[#This Row],[ReportId]]&amp;"_"&amp;ReportExtract4[[#This Row],[PeriodId]]&amp;"_"&amp;ReportExtract4[[#This Row],[MktDesc]]</f>
        <v>17_90_CHICAGO</v>
      </c>
      <c r="C1039" s="1">
        <v>17</v>
      </c>
      <c r="D1039" s="1">
        <v>90</v>
      </c>
      <c r="E1039" s="1" t="s">
        <v>41</v>
      </c>
      <c r="F1039" s="1">
        <v>791.07692299999997</v>
      </c>
      <c r="G1039" s="1">
        <v>10041344.910940001</v>
      </c>
      <c r="H1039" s="1">
        <v>63837.714119999997</v>
      </c>
      <c r="I1039" s="1">
        <v>8.7386029999999995</v>
      </c>
      <c r="J1039" s="1">
        <v>0.65171699999999999</v>
      </c>
      <c r="K1039" s="1">
        <v>0.68092600000000003</v>
      </c>
      <c r="L1039" s="1"/>
    </row>
    <row r="1040" spans="1:12" ht="14.4" x14ac:dyDescent="0.3">
      <c r="A1040" s="1"/>
      <c r="B1040" s="1" t="str">
        <f>ReportExtract4[[#This Row],[ReportId]]&amp;"_"&amp;ReportExtract4[[#This Row],[PeriodId]]&amp;"_"&amp;ReportExtract4[[#This Row],[MktDesc]]</f>
        <v>17_90_DALLAS</v>
      </c>
      <c r="C1040" s="1">
        <v>17</v>
      </c>
      <c r="D1040" s="1">
        <v>90</v>
      </c>
      <c r="E1040" s="1" t="s">
        <v>42</v>
      </c>
      <c r="F1040" s="1">
        <v>361.84615400000001</v>
      </c>
      <c r="G1040" s="1">
        <v>1290225.865612</v>
      </c>
      <c r="H1040" s="1">
        <v>9037.0169299999998</v>
      </c>
      <c r="I1040" s="1">
        <v>7.9317339999999996</v>
      </c>
      <c r="J1040" s="1">
        <v>0.35074699999999998</v>
      </c>
      <c r="K1040" s="1">
        <v>0.34778300000000001</v>
      </c>
      <c r="L1040" s="1"/>
    </row>
    <row r="1041" spans="1:12" ht="14.4" x14ac:dyDescent="0.3">
      <c r="A1041" s="1"/>
      <c r="B1041" s="1" t="str">
        <f>ReportExtract4[[#This Row],[ReportId]]&amp;"_"&amp;ReportExtract4[[#This Row],[PeriodId]]&amp;"_"&amp;ReportExtract4[[#This Row],[MktDesc]]</f>
        <v>17_90_DENVER</v>
      </c>
      <c r="C1041" s="1">
        <v>17</v>
      </c>
      <c r="D1041" s="1">
        <v>90</v>
      </c>
      <c r="E1041" s="1" t="s">
        <v>43</v>
      </c>
      <c r="F1041" s="1">
        <v>396.84615400000001</v>
      </c>
      <c r="G1041" s="1">
        <v>1671582.081216</v>
      </c>
      <c r="H1041" s="1">
        <v>14464.020004</v>
      </c>
      <c r="I1041" s="1">
        <v>6.4204600000000003</v>
      </c>
      <c r="J1041" s="1">
        <v>0.40943099999999999</v>
      </c>
      <c r="K1041" s="1">
        <v>0.35977500000000001</v>
      </c>
      <c r="L1041" s="1"/>
    </row>
    <row r="1042" spans="1:12" ht="14.4" x14ac:dyDescent="0.3">
      <c r="A1042" s="1"/>
      <c r="B1042" s="1" t="str">
        <f>ReportExtract4[[#This Row],[ReportId]]&amp;"_"&amp;ReportExtract4[[#This Row],[PeriodId]]&amp;"_"&amp;ReportExtract4[[#This Row],[MktDesc]]</f>
        <v>17_90_Drinking (Bars/Nightclubs)</v>
      </c>
      <c r="C1042" s="1">
        <v>17</v>
      </c>
      <c r="D1042" s="1">
        <v>90</v>
      </c>
      <c r="E1042" s="1" t="s">
        <v>15</v>
      </c>
      <c r="F1042" s="1">
        <v>6636.7692310000002</v>
      </c>
      <c r="G1042" s="1">
        <v>41670316.437908001</v>
      </c>
      <c r="H1042" s="1">
        <v>296916.25490100001</v>
      </c>
      <c r="I1042" s="1">
        <v>7.7968700000000002</v>
      </c>
      <c r="J1042" s="1">
        <v>0.336758</v>
      </c>
      <c r="K1042" s="1">
        <v>0.35793599999999998</v>
      </c>
      <c r="L1042" s="1"/>
    </row>
    <row r="1043" spans="1:12" ht="14.4" x14ac:dyDescent="0.3">
      <c r="A1043" s="1"/>
      <c r="B1043" s="1" t="str">
        <f>ReportExtract4[[#This Row],[ReportId]]&amp;"_"&amp;ReportExtract4[[#This Row],[PeriodId]]&amp;"_"&amp;ReportExtract4[[#This Row],[MktDesc]]</f>
        <v>17_90_Eating (Restaurants)</v>
      </c>
      <c r="C1043" s="1">
        <v>17</v>
      </c>
      <c r="D1043" s="1">
        <v>90</v>
      </c>
      <c r="E1043" s="1" t="s">
        <v>16</v>
      </c>
      <c r="F1043" s="1">
        <v>9318.5384620000004</v>
      </c>
      <c r="G1043" s="1">
        <v>72497676.814096004</v>
      </c>
      <c r="H1043" s="1">
        <v>511535.59570000001</v>
      </c>
      <c r="I1043" s="1">
        <v>7.8736430000000004</v>
      </c>
      <c r="J1043" s="1">
        <v>0.54313599999999995</v>
      </c>
      <c r="K1043" s="1">
        <v>0.56252599999999997</v>
      </c>
      <c r="L1043" s="1"/>
    </row>
    <row r="1044" spans="1:12" ht="14.4" x14ac:dyDescent="0.3">
      <c r="A1044" s="1"/>
      <c r="B1044" s="1" t="str">
        <f>ReportExtract4[[#This Row],[ReportId]]&amp;"_"&amp;ReportExtract4[[#This Row],[PeriodId]]&amp;"_"&amp;ReportExtract4[[#This Row],[MktDesc]]</f>
        <v>17_90_Independent</v>
      </c>
      <c r="C1044" s="1">
        <v>17</v>
      </c>
      <c r="D1044" s="1">
        <v>90</v>
      </c>
      <c r="E1044" s="1" t="s">
        <v>13</v>
      </c>
      <c r="F1044" s="1">
        <v>12517.153845999999</v>
      </c>
      <c r="G1044" s="1">
        <v>101167701.37355199</v>
      </c>
      <c r="H1044" s="1">
        <v>712962.47901200003</v>
      </c>
      <c r="I1044" s="1">
        <v>7.8832019999999998</v>
      </c>
      <c r="J1044" s="1">
        <v>0.455822</v>
      </c>
      <c r="K1044" s="1">
        <v>0.479686</v>
      </c>
      <c r="L1044" s="1"/>
    </row>
    <row r="1045" spans="1:12" ht="14.4" x14ac:dyDescent="0.3">
      <c r="A1045" s="1"/>
      <c r="B1045" s="1" t="str">
        <f>ReportExtract4[[#This Row],[ReportId]]&amp;"_"&amp;ReportExtract4[[#This Row],[PeriodId]]&amp;"_"&amp;ReportExtract4[[#This Row],[MktDesc]]</f>
        <v>17_90_LOS ANGELES</v>
      </c>
      <c r="C1045" s="1">
        <v>17</v>
      </c>
      <c r="D1045" s="1">
        <v>90</v>
      </c>
      <c r="E1045" s="1" t="s">
        <v>44</v>
      </c>
      <c r="F1045" s="1">
        <v>473</v>
      </c>
      <c r="G1045" s="1">
        <v>2822666.8872560002</v>
      </c>
      <c r="H1045" s="1">
        <v>19515.088422000001</v>
      </c>
      <c r="I1045" s="1">
        <v>8.0355679999999996</v>
      </c>
      <c r="J1045" s="1">
        <v>0.48659200000000002</v>
      </c>
      <c r="K1045" s="1">
        <v>0.498643</v>
      </c>
      <c r="L1045" s="1"/>
    </row>
    <row r="1046" spans="1:12" ht="14.4" x14ac:dyDescent="0.3">
      <c r="A1046" s="1"/>
      <c r="B1046" s="1" t="str">
        <f>ReportExtract4[[#This Row],[ReportId]]&amp;"_"&amp;ReportExtract4[[#This Row],[PeriodId]]&amp;"_"&amp;ReportExtract4[[#This Row],[MktDesc]]</f>
        <v>17_90_NEW YORK (DMA)</v>
      </c>
      <c r="C1046" s="1">
        <v>17</v>
      </c>
      <c r="D1046" s="1">
        <v>90</v>
      </c>
      <c r="E1046" s="1" t="s">
        <v>72</v>
      </c>
      <c r="F1046" s="1">
        <v>1415.3846149999999</v>
      </c>
      <c r="G1046" s="1">
        <v>10491796.13758</v>
      </c>
      <c r="H1046" s="1">
        <v>61269.581768999997</v>
      </c>
      <c r="I1046" s="1">
        <v>9.5133259999999993</v>
      </c>
      <c r="J1046" s="1">
        <v>0.61184899999999998</v>
      </c>
      <c r="K1046" s="1">
        <v>0.66422000000000003</v>
      </c>
      <c r="L1046" s="1"/>
    </row>
    <row r="1047" spans="1:12" ht="14.4" x14ac:dyDescent="0.3">
      <c r="A1047" s="1"/>
      <c r="B1047" s="1" t="str">
        <f>ReportExtract4[[#This Row],[ReportId]]&amp;"_"&amp;ReportExtract4[[#This Row],[PeriodId]]&amp;"_"&amp;ReportExtract4[[#This Row],[MktDesc]]</f>
        <v>17_90_Total US</v>
      </c>
      <c r="C1047" s="1">
        <v>17</v>
      </c>
      <c r="D1047" s="1">
        <v>90</v>
      </c>
      <c r="E1047" s="1" t="s">
        <v>12</v>
      </c>
      <c r="F1047" s="1">
        <v>15955.307692</v>
      </c>
      <c r="G1047" s="1">
        <v>114167993.252004</v>
      </c>
      <c r="H1047" s="1">
        <v>808451.85060200002</v>
      </c>
      <c r="I1047" s="1">
        <v>7.8454470000000001</v>
      </c>
      <c r="J1047" s="1">
        <v>0.44334899999999999</v>
      </c>
      <c r="K1047" s="1">
        <v>0.46542800000000001</v>
      </c>
      <c r="L1047" s="1"/>
    </row>
    <row r="1048" spans="1:12" ht="14.4" x14ac:dyDescent="0.3">
      <c r="A1048" s="1"/>
      <c r="B1048" s="1" t="str">
        <f>ReportExtract4[[#This Row],[ReportId]]&amp;"_"&amp;ReportExtract4[[#This Row],[PeriodId]]&amp;"_"&amp;ReportExtract4[[#This Row],[MktDesc]]</f>
        <v>17_103_BOSTON</v>
      </c>
      <c r="C1048" s="1">
        <v>17</v>
      </c>
      <c r="D1048" s="1">
        <v>103</v>
      </c>
      <c r="E1048" s="1" t="s">
        <v>40</v>
      </c>
      <c r="F1048" s="1">
        <v>645.30769199999997</v>
      </c>
      <c r="G1048" s="1">
        <v>5669530.9976840001</v>
      </c>
      <c r="H1048" s="1">
        <v>43238.226387000002</v>
      </c>
      <c r="I1048" s="1">
        <v>7.2846169999999999</v>
      </c>
      <c r="J1048" s="1">
        <v>0.60771699999999995</v>
      </c>
      <c r="K1048" s="1">
        <v>0.62246199999999996</v>
      </c>
      <c r="L1048" s="1"/>
    </row>
    <row r="1049" spans="1:12" ht="14.4" x14ac:dyDescent="0.3">
      <c r="A1049" s="1"/>
      <c r="B1049" s="1" t="str">
        <f>ReportExtract4[[#This Row],[ReportId]]&amp;"_"&amp;ReportExtract4[[#This Row],[PeriodId]]&amp;"_"&amp;ReportExtract4[[#This Row],[MktDesc]]</f>
        <v>17_103_Chain</v>
      </c>
      <c r="C1049" s="1">
        <v>17</v>
      </c>
      <c r="D1049" s="1">
        <v>103</v>
      </c>
      <c r="E1049" s="1" t="s">
        <v>14</v>
      </c>
      <c r="F1049" s="1">
        <v>3350.6923080000001</v>
      </c>
      <c r="G1049" s="1">
        <v>10490958.180748001</v>
      </c>
      <c r="H1049" s="1">
        <v>83856.993627999997</v>
      </c>
      <c r="I1049" s="1">
        <v>6.9502959999999998</v>
      </c>
      <c r="J1049" s="1">
        <v>0.35908000000000001</v>
      </c>
      <c r="K1049" s="1">
        <v>0.36645800000000001</v>
      </c>
      <c r="L1049" s="1"/>
    </row>
    <row r="1050" spans="1:12" ht="14.4" x14ac:dyDescent="0.3">
      <c r="A1050" s="1"/>
      <c r="B1050" s="1" t="str">
        <f>ReportExtract4[[#This Row],[ReportId]]&amp;"_"&amp;ReportExtract4[[#This Row],[PeriodId]]&amp;"_"&amp;ReportExtract4[[#This Row],[MktDesc]]</f>
        <v>17_103_CHICAGO</v>
      </c>
      <c r="C1050" s="1">
        <v>17</v>
      </c>
      <c r="D1050" s="1">
        <v>103</v>
      </c>
      <c r="E1050" s="1" t="s">
        <v>41</v>
      </c>
      <c r="F1050" s="1">
        <v>660.07692299999997</v>
      </c>
      <c r="G1050" s="1">
        <v>8184373.432728</v>
      </c>
      <c r="H1050" s="1">
        <v>58944.975968999999</v>
      </c>
      <c r="I1050" s="1">
        <v>7.7137599999999997</v>
      </c>
      <c r="J1050" s="1">
        <v>0.64625100000000002</v>
      </c>
      <c r="K1050" s="1">
        <v>0.66400599999999999</v>
      </c>
      <c r="L1050" s="1"/>
    </row>
    <row r="1051" spans="1:12" ht="14.4" x14ac:dyDescent="0.3">
      <c r="A1051" s="1"/>
      <c r="B1051" s="1" t="str">
        <f>ReportExtract4[[#This Row],[ReportId]]&amp;"_"&amp;ReportExtract4[[#This Row],[PeriodId]]&amp;"_"&amp;ReportExtract4[[#This Row],[MktDesc]]</f>
        <v>17_103_DALLAS</v>
      </c>
      <c r="C1051" s="1">
        <v>17</v>
      </c>
      <c r="D1051" s="1">
        <v>103</v>
      </c>
      <c r="E1051" s="1" t="s">
        <v>42</v>
      </c>
      <c r="F1051" s="1">
        <v>330.92307699999998</v>
      </c>
      <c r="G1051" s="1">
        <v>1029823.89672</v>
      </c>
      <c r="H1051" s="1">
        <v>8140.8801139999996</v>
      </c>
      <c r="I1051" s="1">
        <v>7.0277950000000002</v>
      </c>
      <c r="J1051" s="1">
        <v>0.35483900000000002</v>
      </c>
      <c r="K1051" s="1">
        <v>0.35376200000000002</v>
      </c>
      <c r="L1051" s="1"/>
    </row>
    <row r="1052" spans="1:12" ht="14.4" x14ac:dyDescent="0.3">
      <c r="A1052" s="1"/>
      <c r="B1052" s="1" t="str">
        <f>ReportExtract4[[#This Row],[ReportId]]&amp;"_"&amp;ReportExtract4[[#This Row],[PeriodId]]&amp;"_"&amp;ReportExtract4[[#This Row],[MktDesc]]</f>
        <v>17_103_DENVER</v>
      </c>
      <c r="C1052" s="1">
        <v>17</v>
      </c>
      <c r="D1052" s="1">
        <v>103</v>
      </c>
      <c r="E1052" s="1" t="s">
        <v>43</v>
      </c>
      <c r="F1052" s="1">
        <v>376.07692300000002</v>
      </c>
      <c r="G1052" s="1">
        <v>1694230.5605279999</v>
      </c>
      <c r="H1052" s="1">
        <v>16041.041724999999</v>
      </c>
      <c r="I1052" s="1">
        <v>5.867693</v>
      </c>
      <c r="J1052" s="1">
        <v>0.46609400000000001</v>
      </c>
      <c r="K1052" s="1">
        <v>0.42612699999999998</v>
      </c>
      <c r="L1052" s="1"/>
    </row>
    <row r="1053" spans="1:12" ht="14.4" x14ac:dyDescent="0.3">
      <c r="A1053" s="1"/>
      <c r="B1053" s="1" t="str">
        <f>ReportExtract4[[#This Row],[ReportId]]&amp;"_"&amp;ReportExtract4[[#This Row],[PeriodId]]&amp;"_"&amp;ReportExtract4[[#This Row],[MktDesc]]</f>
        <v>17_103_Drinking (Bars/Nightclubs)</v>
      </c>
      <c r="C1053" s="1">
        <v>17</v>
      </c>
      <c r="D1053" s="1">
        <v>103</v>
      </c>
      <c r="E1053" s="1" t="s">
        <v>15</v>
      </c>
      <c r="F1053" s="1">
        <v>6643.1538460000002</v>
      </c>
      <c r="G1053" s="1">
        <v>31623831.356396001</v>
      </c>
      <c r="H1053" s="1">
        <v>254316.156426</v>
      </c>
      <c r="I1053" s="1">
        <v>6.9082489999999996</v>
      </c>
      <c r="J1053" s="1">
        <v>0.31867000000000001</v>
      </c>
      <c r="K1053" s="1">
        <v>0.33493099999999998</v>
      </c>
      <c r="L1053" s="1"/>
    </row>
    <row r="1054" spans="1:12" ht="14.4" x14ac:dyDescent="0.3">
      <c r="A1054" s="1"/>
      <c r="B1054" s="1" t="str">
        <f>ReportExtract4[[#This Row],[ReportId]]&amp;"_"&amp;ReportExtract4[[#This Row],[PeriodId]]&amp;"_"&amp;ReportExtract4[[#This Row],[MktDesc]]</f>
        <v>17_103_Eating (Restaurants)</v>
      </c>
      <c r="C1054" s="1">
        <v>17</v>
      </c>
      <c r="D1054" s="1">
        <v>103</v>
      </c>
      <c r="E1054" s="1" t="s">
        <v>16</v>
      </c>
      <c r="F1054" s="1">
        <v>9272.7692310000002</v>
      </c>
      <c r="G1054" s="1">
        <v>58726574.172568001</v>
      </c>
      <c r="H1054" s="1">
        <v>458729.701199</v>
      </c>
      <c r="I1054" s="1">
        <v>7.1122209999999999</v>
      </c>
      <c r="J1054" s="1">
        <v>0.53098100000000004</v>
      </c>
      <c r="K1054" s="1">
        <v>0.54989200000000005</v>
      </c>
      <c r="L1054" s="1"/>
    </row>
    <row r="1055" spans="1:12" ht="14.4" x14ac:dyDescent="0.3">
      <c r="A1055" s="1"/>
      <c r="B1055" s="1" t="str">
        <f>ReportExtract4[[#This Row],[ReportId]]&amp;"_"&amp;ReportExtract4[[#This Row],[PeriodId]]&amp;"_"&amp;ReportExtract4[[#This Row],[MktDesc]]</f>
        <v>17_103_Independent</v>
      </c>
      <c r="C1055" s="1">
        <v>17</v>
      </c>
      <c r="D1055" s="1">
        <v>103</v>
      </c>
      <c r="E1055" s="1" t="s">
        <v>13</v>
      </c>
      <c r="F1055" s="1">
        <v>12565.230769</v>
      </c>
      <c r="G1055" s="1">
        <v>79859447.348215997</v>
      </c>
      <c r="H1055" s="1">
        <v>629188.86399700004</v>
      </c>
      <c r="I1055" s="1">
        <v>7.0513579999999996</v>
      </c>
      <c r="J1055" s="1">
        <v>0.44046999999999997</v>
      </c>
      <c r="K1055" s="1">
        <v>0.46271899999999999</v>
      </c>
      <c r="L1055" s="1"/>
    </row>
    <row r="1056" spans="1:12" ht="14.4" x14ac:dyDescent="0.3">
      <c r="A1056" s="1"/>
      <c r="B1056" s="1" t="str">
        <f>ReportExtract4[[#This Row],[ReportId]]&amp;"_"&amp;ReportExtract4[[#This Row],[PeriodId]]&amp;"_"&amp;ReportExtract4[[#This Row],[MktDesc]]</f>
        <v>17_103_LOS ANGELES</v>
      </c>
      <c r="C1056" s="1">
        <v>17</v>
      </c>
      <c r="D1056" s="1">
        <v>103</v>
      </c>
      <c r="E1056" s="1" t="s">
        <v>44</v>
      </c>
      <c r="F1056" s="1">
        <v>449.07692300000002</v>
      </c>
      <c r="G1056" s="1">
        <v>2081663.240556</v>
      </c>
      <c r="H1056" s="1">
        <v>15640.354427</v>
      </c>
      <c r="I1056" s="1">
        <v>7.3942030000000001</v>
      </c>
      <c r="J1056" s="1">
        <v>0.54632000000000003</v>
      </c>
      <c r="K1056" s="1">
        <v>0.56660600000000005</v>
      </c>
      <c r="L1056" s="1"/>
    </row>
    <row r="1057" spans="1:12" ht="14.4" x14ac:dyDescent="0.3">
      <c r="A1057" s="1"/>
      <c r="B1057" s="1" t="str">
        <f>ReportExtract4[[#This Row],[ReportId]]&amp;"_"&amp;ReportExtract4[[#This Row],[PeriodId]]&amp;"_"&amp;ReportExtract4[[#This Row],[MktDesc]]</f>
        <v>17_103_NEW YORK (DMA)</v>
      </c>
      <c r="C1057" s="1">
        <v>17</v>
      </c>
      <c r="D1057" s="1">
        <v>103</v>
      </c>
      <c r="E1057" s="1" t="s">
        <v>72</v>
      </c>
      <c r="F1057" s="1">
        <v>1304.230769</v>
      </c>
      <c r="G1057" s="1">
        <v>8077693.8143279999</v>
      </c>
      <c r="H1057" s="1">
        <v>53651.553109</v>
      </c>
      <c r="I1057" s="1">
        <v>8.364357</v>
      </c>
      <c r="J1057" s="1">
        <v>0.61235899999999999</v>
      </c>
      <c r="K1057" s="1">
        <v>0.66721200000000003</v>
      </c>
      <c r="L1057" s="1"/>
    </row>
    <row r="1058" spans="1:12" ht="14.4" x14ac:dyDescent="0.3">
      <c r="A1058" s="1"/>
      <c r="B1058" s="1" t="str">
        <f>ReportExtract4[[#This Row],[ReportId]]&amp;"_"&amp;ReportExtract4[[#This Row],[PeriodId]]&amp;"_"&amp;ReportExtract4[[#This Row],[MktDesc]]</f>
        <v>17_103_Total US</v>
      </c>
      <c r="C1058" s="1">
        <v>17</v>
      </c>
      <c r="D1058" s="1">
        <v>103</v>
      </c>
      <c r="E1058" s="1" t="s">
        <v>12</v>
      </c>
      <c r="F1058" s="1">
        <v>15915.923076999999</v>
      </c>
      <c r="G1058" s="1">
        <v>90350405.528963998</v>
      </c>
      <c r="H1058" s="1">
        <v>713045.85762499995</v>
      </c>
      <c r="I1058" s="1">
        <v>7.039472</v>
      </c>
      <c r="J1058" s="1">
        <v>0.429033</v>
      </c>
      <c r="K1058" s="1">
        <v>0.44902300000000001</v>
      </c>
      <c r="L1058" s="1"/>
    </row>
    <row r="1059" spans="1:12" ht="14.4" x14ac:dyDescent="0.3">
      <c r="A1059" s="1"/>
      <c r="B1059" s="1" t="str">
        <f>ReportExtract4[[#This Row],[ReportId]]&amp;"_"&amp;ReportExtract4[[#This Row],[PeriodId]]&amp;"_"&amp;ReportExtract4[[#This Row],[MktDesc]]</f>
        <v>18_40_BOSTON</v>
      </c>
      <c r="C1059" s="1">
        <v>18</v>
      </c>
      <c r="D1059" s="1">
        <v>40</v>
      </c>
      <c r="E1059" s="1" t="s">
        <v>40</v>
      </c>
      <c r="F1059" s="1">
        <v>454.66666700000002</v>
      </c>
      <c r="G1059" s="1">
        <v>910356.23283600004</v>
      </c>
      <c r="H1059" s="1">
        <v>6379.812535</v>
      </c>
      <c r="I1059" s="1">
        <v>7.927403</v>
      </c>
      <c r="J1059" s="1">
        <v>0.51302099999999995</v>
      </c>
      <c r="K1059" s="1">
        <v>0.56344000000000005</v>
      </c>
      <c r="L1059" s="1"/>
    </row>
    <row r="1060" spans="1:12" ht="14.4" x14ac:dyDescent="0.3">
      <c r="A1060" s="1"/>
      <c r="B1060" s="1" t="str">
        <f>ReportExtract4[[#This Row],[ReportId]]&amp;"_"&amp;ReportExtract4[[#This Row],[PeriodId]]&amp;"_"&amp;ReportExtract4[[#This Row],[MktDesc]]</f>
        <v>18_40_Chain</v>
      </c>
      <c r="C1060" s="1">
        <v>18</v>
      </c>
      <c r="D1060" s="1">
        <v>40</v>
      </c>
      <c r="E1060" s="1" t="s">
        <v>14</v>
      </c>
      <c r="F1060" s="1">
        <v>757.66666699999996</v>
      </c>
      <c r="G1060" s="1">
        <v>3769703.9446479999</v>
      </c>
      <c r="H1060" s="1">
        <v>29711.016239</v>
      </c>
      <c r="I1060" s="1">
        <v>7.0488330000000001</v>
      </c>
      <c r="J1060" s="1">
        <v>0.26464799999999999</v>
      </c>
      <c r="K1060" s="1">
        <v>0.27759699999999998</v>
      </c>
      <c r="L1060" s="1"/>
    </row>
    <row r="1061" spans="1:12" ht="14.4" x14ac:dyDescent="0.3">
      <c r="A1061" s="1"/>
      <c r="B1061" s="1" t="str">
        <f>ReportExtract4[[#This Row],[ReportId]]&amp;"_"&amp;ReportExtract4[[#This Row],[PeriodId]]&amp;"_"&amp;ReportExtract4[[#This Row],[MktDesc]]</f>
        <v>18_40_CHICAGO</v>
      </c>
      <c r="C1061" s="1">
        <v>18</v>
      </c>
      <c r="D1061" s="1">
        <v>40</v>
      </c>
      <c r="E1061" s="1" t="s">
        <v>41</v>
      </c>
      <c r="F1061" s="1">
        <v>293.66666700000002</v>
      </c>
      <c r="G1061" s="1">
        <v>2796325.72114</v>
      </c>
      <c r="H1061" s="1">
        <v>21477.325873000002</v>
      </c>
      <c r="I1061" s="1">
        <v>7.233276</v>
      </c>
      <c r="J1061" s="1">
        <v>0.75382000000000005</v>
      </c>
      <c r="K1061" s="1">
        <v>0.779783</v>
      </c>
      <c r="L1061" s="1"/>
    </row>
    <row r="1062" spans="1:12" ht="14.4" x14ac:dyDescent="0.3">
      <c r="A1062" s="1"/>
      <c r="B1062" s="1" t="str">
        <f>ReportExtract4[[#This Row],[ReportId]]&amp;"_"&amp;ReportExtract4[[#This Row],[PeriodId]]&amp;"_"&amp;ReportExtract4[[#This Row],[MktDesc]]</f>
        <v>18_40_DALLAS</v>
      </c>
      <c r="C1062" s="1">
        <v>18</v>
      </c>
      <c r="D1062" s="1">
        <v>40</v>
      </c>
      <c r="E1062" s="1" t="s">
        <v>42</v>
      </c>
      <c r="F1062" s="1">
        <v>248</v>
      </c>
      <c r="G1062" s="1">
        <v>859640.07194399997</v>
      </c>
      <c r="H1062" s="1">
        <v>6809.5797380000004</v>
      </c>
      <c r="I1062" s="1">
        <v>7.0133219999999996</v>
      </c>
      <c r="J1062" s="1">
        <v>0.57745199999999997</v>
      </c>
      <c r="K1062" s="1">
        <v>0.56978600000000001</v>
      </c>
      <c r="L1062" s="1"/>
    </row>
    <row r="1063" spans="1:12" ht="14.4" x14ac:dyDescent="0.3">
      <c r="A1063" s="1"/>
      <c r="B1063" s="1" t="str">
        <f>ReportExtract4[[#This Row],[ReportId]]&amp;"_"&amp;ReportExtract4[[#This Row],[PeriodId]]&amp;"_"&amp;ReportExtract4[[#This Row],[MktDesc]]</f>
        <v>18_40_DENVER</v>
      </c>
      <c r="C1063" s="1">
        <v>18</v>
      </c>
      <c r="D1063" s="1">
        <v>40</v>
      </c>
      <c r="E1063" s="1" t="s">
        <v>43</v>
      </c>
      <c r="F1063" s="1">
        <v>317</v>
      </c>
      <c r="G1063" s="1">
        <v>479715.47705599997</v>
      </c>
      <c r="H1063" s="1">
        <v>3934.1206710000001</v>
      </c>
      <c r="I1063" s="1">
        <v>6.774286</v>
      </c>
      <c r="J1063" s="1">
        <v>0.38347100000000001</v>
      </c>
      <c r="K1063" s="1">
        <v>0.39513599999999999</v>
      </c>
      <c r="L1063" s="1"/>
    </row>
    <row r="1064" spans="1:12" ht="14.4" x14ac:dyDescent="0.3">
      <c r="A1064" s="1"/>
      <c r="B1064" s="1" t="str">
        <f>ReportExtract4[[#This Row],[ReportId]]&amp;"_"&amp;ReportExtract4[[#This Row],[PeriodId]]&amp;"_"&amp;ReportExtract4[[#This Row],[MktDesc]]</f>
        <v>18_40_Drinking (Bars/Nightclubs)</v>
      </c>
      <c r="C1064" s="1">
        <v>18</v>
      </c>
      <c r="D1064" s="1">
        <v>40</v>
      </c>
      <c r="E1064" s="1" t="s">
        <v>15</v>
      </c>
      <c r="F1064" s="1">
        <v>3729</v>
      </c>
      <c r="G1064" s="1">
        <v>24175456.360183999</v>
      </c>
      <c r="H1064" s="1">
        <v>195375.67383000001</v>
      </c>
      <c r="I1064" s="1">
        <v>6.8743499999999997</v>
      </c>
      <c r="J1064" s="1">
        <v>0.65509700000000004</v>
      </c>
      <c r="K1064" s="1">
        <v>0.670678</v>
      </c>
      <c r="L1064" s="1"/>
    </row>
    <row r="1065" spans="1:12" ht="14.4" x14ac:dyDescent="0.3">
      <c r="A1065" s="1"/>
      <c r="B1065" s="1" t="str">
        <f>ReportExtract4[[#This Row],[ReportId]]&amp;"_"&amp;ReportExtract4[[#This Row],[PeriodId]]&amp;"_"&amp;ReportExtract4[[#This Row],[MktDesc]]</f>
        <v>18_40_Eating (Restaurants)</v>
      </c>
      <c r="C1065" s="1">
        <v>18</v>
      </c>
      <c r="D1065" s="1">
        <v>40</v>
      </c>
      <c r="E1065" s="1" t="s">
        <v>16</v>
      </c>
      <c r="F1065" s="1">
        <v>4142.3333329999996</v>
      </c>
      <c r="G1065" s="1">
        <v>16717982.362032</v>
      </c>
      <c r="H1065" s="1">
        <v>129410.28976299999</v>
      </c>
      <c r="I1065" s="1">
        <v>7.1769930000000004</v>
      </c>
      <c r="J1065" s="1">
        <v>0.50165000000000004</v>
      </c>
      <c r="K1065" s="1">
        <v>0.52269600000000005</v>
      </c>
      <c r="L1065" s="1"/>
    </row>
    <row r="1066" spans="1:12" ht="14.4" x14ac:dyDescent="0.3">
      <c r="A1066" s="1"/>
      <c r="B1066" s="1" t="str">
        <f>ReportExtract4[[#This Row],[ReportId]]&amp;"_"&amp;ReportExtract4[[#This Row],[PeriodId]]&amp;"_"&amp;ReportExtract4[[#This Row],[MktDesc]]</f>
        <v>18_40_Independent</v>
      </c>
      <c r="C1066" s="1">
        <v>18</v>
      </c>
      <c r="D1066" s="1">
        <v>40</v>
      </c>
      <c r="E1066" s="1" t="s">
        <v>13</v>
      </c>
      <c r="F1066" s="1">
        <v>6676.3333329999996</v>
      </c>
      <c r="G1066" s="1">
        <v>37123734.777567998</v>
      </c>
      <c r="H1066" s="1">
        <v>295074.947353</v>
      </c>
      <c r="I1066" s="1">
        <v>6.9895110000000003</v>
      </c>
      <c r="J1066" s="1">
        <v>0.66466899999999995</v>
      </c>
      <c r="K1066" s="1">
        <v>0.68178700000000003</v>
      </c>
      <c r="L1066" s="1"/>
    </row>
    <row r="1067" spans="1:12" ht="14.4" x14ac:dyDescent="0.3">
      <c r="A1067" s="1"/>
      <c r="B1067" s="1" t="str">
        <f>ReportExtract4[[#This Row],[ReportId]]&amp;"_"&amp;ReportExtract4[[#This Row],[PeriodId]]&amp;"_"&amp;ReportExtract4[[#This Row],[MktDesc]]</f>
        <v>18_40_LOS ANGELES</v>
      </c>
      <c r="C1067" s="1">
        <v>18</v>
      </c>
      <c r="D1067" s="1">
        <v>40</v>
      </c>
      <c r="E1067" s="1" t="s">
        <v>44</v>
      </c>
      <c r="F1067" s="1">
        <v>231.66666699999999</v>
      </c>
      <c r="G1067" s="1">
        <v>1449081.6602159999</v>
      </c>
      <c r="H1067" s="1">
        <v>10996.678774</v>
      </c>
      <c r="I1067" s="1">
        <v>7.3208039999999999</v>
      </c>
      <c r="J1067" s="1">
        <v>0.63198399999999999</v>
      </c>
      <c r="K1067" s="1">
        <v>0.64074200000000003</v>
      </c>
      <c r="L1067" s="1"/>
    </row>
    <row r="1068" spans="1:12" ht="14.4" x14ac:dyDescent="0.3">
      <c r="A1068" s="1"/>
      <c r="B1068" s="1" t="str">
        <f>ReportExtract4[[#This Row],[ReportId]]&amp;"_"&amp;ReportExtract4[[#This Row],[PeriodId]]&amp;"_"&amp;ReportExtract4[[#This Row],[MktDesc]]</f>
        <v>18_40_NEW YORK (DMA)</v>
      </c>
      <c r="C1068" s="1">
        <v>18</v>
      </c>
      <c r="D1068" s="1">
        <v>40</v>
      </c>
      <c r="E1068" s="1" t="s">
        <v>72</v>
      </c>
      <c r="F1068" s="1">
        <v>342.33333299999998</v>
      </c>
      <c r="G1068" s="1">
        <v>2902297.101028</v>
      </c>
      <c r="H1068" s="1">
        <v>22301.472652</v>
      </c>
      <c r="I1068" s="1">
        <v>7.2299579999999999</v>
      </c>
      <c r="J1068" s="1">
        <v>0.62482000000000004</v>
      </c>
      <c r="K1068" s="1">
        <v>0.63987799999999995</v>
      </c>
      <c r="L1068" s="1"/>
    </row>
    <row r="1069" spans="1:12" ht="14.4" x14ac:dyDescent="0.3">
      <c r="A1069" s="1"/>
      <c r="B1069" s="1" t="str">
        <f>ReportExtract4[[#This Row],[ReportId]]&amp;"_"&amp;ReportExtract4[[#This Row],[PeriodId]]&amp;"_"&amp;ReportExtract4[[#This Row],[MktDesc]]</f>
        <v>18_40_Total US</v>
      </c>
      <c r="C1069" s="1">
        <v>18</v>
      </c>
      <c r="D1069" s="1">
        <v>40</v>
      </c>
      <c r="E1069" s="1" t="s">
        <v>12</v>
      </c>
      <c r="F1069" s="1">
        <v>7335</v>
      </c>
      <c r="G1069" s="1">
        <v>40893438.722216003</v>
      </c>
      <c r="H1069" s="1">
        <v>324785.96359300002</v>
      </c>
      <c r="I1069" s="1">
        <v>6.9949380000000003</v>
      </c>
      <c r="J1069" s="1">
        <v>0.583928</v>
      </c>
      <c r="K1069" s="1">
        <v>0.601105</v>
      </c>
      <c r="L1069" s="1"/>
    </row>
    <row r="1070" spans="1:12" ht="14.4" x14ac:dyDescent="0.3">
      <c r="A1070" s="1"/>
      <c r="B1070" s="1" t="str">
        <f>ReportExtract4[[#This Row],[ReportId]]&amp;"_"&amp;ReportExtract4[[#This Row],[PeriodId]]&amp;"_"&amp;ReportExtract4[[#This Row],[MktDesc]]</f>
        <v>18_53_BOSTON</v>
      </c>
      <c r="C1070" s="1">
        <v>18</v>
      </c>
      <c r="D1070" s="1">
        <v>53</v>
      </c>
      <c r="E1070" s="1" t="s">
        <v>40</v>
      </c>
      <c r="F1070" s="1">
        <v>482.66666700000002</v>
      </c>
      <c r="G1070" s="1">
        <v>921916.66254000005</v>
      </c>
      <c r="H1070" s="1">
        <v>6965.33158</v>
      </c>
      <c r="I1070" s="1">
        <v>7.3532159999999998</v>
      </c>
      <c r="J1070" s="1">
        <v>0.49727500000000002</v>
      </c>
      <c r="K1070" s="1">
        <v>0.54130800000000001</v>
      </c>
      <c r="L1070" s="1"/>
    </row>
    <row r="1071" spans="1:12" ht="14.4" x14ac:dyDescent="0.3">
      <c r="A1071" s="1"/>
      <c r="B1071" s="1" t="str">
        <f>ReportExtract4[[#This Row],[ReportId]]&amp;"_"&amp;ReportExtract4[[#This Row],[PeriodId]]&amp;"_"&amp;ReportExtract4[[#This Row],[MktDesc]]</f>
        <v>18_53_Chain</v>
      </c>
      <c r="C1071" s="1">
        <v>18</v>
      </c>
      <c r="D1071" s="1">
        <v>53</v>
      </c>
      <c r="E1071" s="1" t="s">
        <v>14</v>
      </c>
      <c r="F1071" s="1">
        <v>1172.333333</v>
      </c>
      <c r="G1071" s="1">
        <v>3946427.7214159998</v>
      </c>
      <c r="H1071" s="1">
        <v>33294.202702000002</v>
      </c>
      <c r="I1071" s="1">
        <v>6.5851090000000001</v>
      </c>
      <c r="J1071" s="1">
        <v>0.305983</v>
      </c>
      <c r="K1071" s="1">
        <v>0.30661300000000002</v>
      </c>
      <c r="L1071" s="1"/>
    </row>
    <row r="1072" spans="1:12" ht="14.4" x14ac:dyDescent="0.3">
      <c r="A1072" s="1"/>
      <c r="B1072" s="1" t="str">
        <f>ReportExtract4[[#This Row],[ReportId]]&amp;"_"&amp;ReportExtract4[[#This Row],[PeriodId]]&amp;"_"&amp;ReportExtract4[[#This Row],[MktDesc]]</f>
        <v>18_53_CHICAGO</v>
      </c>
      <c r="C1072" s="1">
        <v>18</v>
      </c>
      <c r="D1072" s="1">
        <v>53</v>
      </c>
      <c r="E1072" s="1" t="s">
        <v>41</v>
      </c>
      <c r="F1072" s="1">
        <v>242</v>
      </c>
      <c r="G1072" s="1">
        <v>2720115.3640160002</v>
      </c>
      <c r="H1072" s="1">
        <v>22377.774774000001</v>
      </c>
      <c r="I1072" s="1">
        <v>6.753018</v>
      </c>
      <c r="J1072" s="1">
        <v>0.78165600000000002</v>
      </c>
      <c r="K1072" s="1">
        <v>0.79641399999999996</v>
      </c>
      <c r="L1072" s="1"/>
    </row>
    <row r="1073" spans="1:12" ht="14.4" x14ac:dyDescent="0.3">
      <c r="A1073" s="1"/>
      <c r="B1073" s="1" t="str">
        <f>ReportExtract4[[#This Row],[ReportId]]&amp;"_"&amp;ReportExtract4[[#This Row],[PeriodId]]&amp;"_"&amp;ReportExtract4[[#This Row],[MktDesc]]</f>
        <v>18_53_DALLAS</v>
      </c>
      <c r="C1073" s="1">
        <v>18</v>
      </c>
      <c r="D1073" s="1">
        <v>53</v>
      </c>
      <c r="E1073" s="1" t="s">
        <v>42</v>
      </c>
      <c r="F1073" s="1">
        <v>257.66666700000002</v>
      </c>
      <c r="G1073" s="1">
        <v>858577.75401200005</v>
      </c>
      <c r="H1073" s="1">
        <v>7007.3293560000002</v>
      </c>
      <c r="I1073" s="1">
        <v>6.8069810000000004</v>
      </c>
      <c r="J1073" s="1">
        <v>0.55498000000000003</v>
      </c>
      <c r="K1073" s="1">
        <v>0.54312300000000002</v>
      </c>
      <c r="L1073" s="1"/>
    </row>
    <row r="1074" spans="1:12" ht="14.4" x14ac:dyDescent="0.3">
      <c r="A1074" s="1"/>
      <c r="B1074" s="1" t="str">
        <f>ReportExtract4[[#This Row],[ReportId]]&amp;"_"&amp;ReportExtract4[[#This Row],[PeriodId]]&amp;"_"&amp;ReportExtract4[[#This Row],[MktDesc]]</f>
        <v>18_53_DENVER</v>
      </c>
      <c r="C1074" s="1">
        <v>18</v>
      </c>
      <c r="D1074" s="1">
        <v>53</v>
      </c>
      <c r="E1074" s="1" t="s">
        <v>43</v>
      </c>
      <c r="F1074" s="1">
        <v>250</v>
      </c>
      <c r="G1074" s="1">
        <v>389877.773736</v>
      </c>
      <c r="H1074" s="1">
        <v>3651.1293310000001</v>
      </c>
      <c r="I1074" s="1">
        <v>5.9323769999999998</v>
      </c>
      <c r="J1074" s="1">
        <v>0.37479899999999999</v>
      </c>
      <c r="K1074" s="1">
        <v>0.35642000000000001</v>
      </c>
      <c r="L1074" s="1"/>
    </row>
    <row r="1075" spans="1:12" ht="14.4" x14ac:dyDescent="0.3">
      <c r="A1075" s="1"/>
      <c r="B1075" s="1" t="str">
        <f>ReportExtract4[[#This Row],[ReportId]]&amp;"_"&amp;ReportExtract4[[#This Row],[PeriodId]]&amp;"_"&amp;ReportExtract4[[#This Row],[MktDesc]]</f>
        <v>18_53_Drinking (Bars/Nightclubs)</v>
      </c>
      <c r="C1075" s="1">
        <v>18</v>
      </c>
      <c r="D1075" s="1">
        <v>53</v>
      </c>
      <c r="E1075" s="1" t="s">
        <v>15</v>
      </c>
      <c r="F1075" s="1">
        <v>3545.666667</v>
      </c>
      <c r="G1075" s="1">
        <v>17676313.769896001</v>
      </c>
      <c r="H1075" s="1">
        <v>145631.12826600001</v>
      </c>
      <c r="I1075" s="1">
        <v>6.7431830000000001</v>
      </c>
      <c r="J1075" s="1">
        <v>0.55365900000000001</v>
      </c>
      <c r="K1075" s="1">
        <v>0.57002799999999998</v>
      </c>
      <c r="L1075" s="1"/>
    </row>
    <row r="1076" spans="1:12" ht="14.4" x14ac:dyDescent="0.3">
      <c r="A1076" s="1"/>
      <c r="B1076" s="1" t="str">
        <f>ReportExtract4[[#This Row],[ReportId]]&amp;"_"&amp;ReportExtract4[[#This Row],[PeriodId]]&amp;"_"&amp;ReportExtract4[[#This Row],[MktDesc]]</f>
        <v>18_53_Eating (Restaurants)</v>
      </c>
      <c r="C1076" s="1">
        <v>18</v>
      </c>
      <c r="D1076" s="1">
        <v>53</v>
      </c>
      <c r="E1076" s="1" t="s">
        <v>16</v>
      </c>
      <c r="F1076" s="1">
        <v>4994.6666670000004</v>
      </c>
      <c r="G1076" s="1">
        <v>27115218.382916</v>
      </c>
      <c r="H1076" s="1">
        <v>222018.61908199999</v>
      </c>
      <c r="I1076" s="1">
        <v>6.7850210000000004</v>
      </c>
      <c r="J1076" s="1">
        <v>0.63439699999999999</v>
      </c>
      <c r="K1076" s="1">
        <v>0.64402400000000004</v>
      </c>
      <c r="L1076" s="1"/>
    </row>
    <row r="1077" spans="1:12" ht="14.4" x14ac:dyDescent="0.3">
      <c r="A1077" s="1"/>
      <c r="B1077" s="1" t="str">
        <f>ReportExtract4[[#This Row],[ReportId]]&amp;"_"&amp;ReportExtract4[[#This Row],[PeriodId]]&amp;"_"&amp;ReportExtract4[[#This Row],[MktDesc]]</f>
        <v>18_53_Independent</v>
      </c>
      <c r="C1077" s="1">
        <v>18</v>
      </c>
      <c r="D1077" s="1">
        <v>53</v>
      </c>
      <c r="E1077" s="1" t="s">
        <v>13</v>
      </c>
      <c r="F1077" s="1">
        <v>7127.6666670000004</v>
      </c>
      <c r="G1077" s="1">
        <v>40845104.431396</v>
      </c>
      <c r="H1077" s="1">
        <v>334355.54464500002</v>
      </c>
      <c r="I1077" s="1">
        <v>6.7867050000000004</v>
      </c>
      <c r="J1077" s="1">
        <v>0.66315199999999996</v>
      </c>
      <c r="K1077" s="1">
        <v>0.67802499999999999</v>
      </c>
      <c r="L1077" s="1"/>
    </row>
    <row r="1078" spans="1:12" ht="14.4" x14ac:dyDescent="0.3">
      <c r="A1078" s="1"/>
      <c r="B1078" s="1" t="str">
        <f>ReportExtract4[[#This Row],[ReportId]]&amp;"_"&amp;ReportExtract4[[#This Row],[PeriodId]]&amp;"_"&amp;ReportExtract4[[#This Row],[MktDesc]]</f>
        <v>18_53_LOS ANGELES</v>
      </c>
      <c r="C1078" s="1">
        <v>18</v>
      </c>
      <c r="D1078" s="1">
        <v>53</v>
      </c>
      <c r="E1078" s="1" t="s">
        <v>44</v>
      </c>
      <c r="F1078" s="1">
        <v>209.33333300000001</v>
      </c>
      <c r="G1078" s="1">
        <v>1408376.6863160001</v>
      </c>
      <c r="H1078" s="1">
        <v>10921.028188</v>
      </c>
      <c r="I1078" s="1">
        <v>7.1644480000000001</v>
      </c>
      <c r="J1078" s="1">
        <v>0.60371300000000006</v>
      </c>
      <c r="K1078" s="1">
        <v>0.61661900000000003</v>
      </c>
      <c r="L1078" s="1"/>
    </row>
    <row r="1079" spans="1:12" ht="14.4" x14ac:dyDescent="0.3">
      <c r="A1079" s="1"/>
      <c r="B1079" s="1" t="str">
        <f>ReportExtract4[[#This Row],[ReportId]]&amp;"_"&amp;ReportExtract4[[#This Row],[PeriodId]]&amp;"_"&amp;ReportExtract4[[#This Row],[MktDesc]]</f>
        <v>18_53_NEW YORK (DMA)</v>
      </c>
      <c r="C1079" s="1">
        <v>18</v>
      </c>
      <c r="D1079" s="1">
        <v>53</v>
      </c>
      <c r="E1079" s="1" t="s">
        <v>72</v>
      </c>
      <c r="F1079" s="1">
        <v>347.66666700000002</v>
      </c>
      <c r="G1079" s="1">
        <v>3248169.2482440001</v>
      </c>
      <c r="H1079" s="1">
        <v>25103.553165000001</v>
      </c>
      <c r="I1079" s="1">
        <v>7.1883780000000002</v>
      </c>
      <c r="J1079" s="1">
        <v>0.61193600000000004</v>
      </c>
      <c r="K1079" s="1">
        <v>0.633324</v>
      </c>
      <c r="L1079" s="1"/>
    </row>
    <row r="1080" spans="1:12" ht="14.4" x14ac:dyDescent="0.3">
      <c r="A1080" s="1"/>
      <c r="B1080" s="1" t="str">
        <f>ReportExtract4[[#This Row],[ReportId]]&amp;"_"&amp;ReportExtract4[[#This Row],[PeriodId]]&amp;"_"&amp;ReportExtract4[[#This Row],[MktDesc]]</f>
        <v>18_53_Total US</v>
      </c>
      <c r="C1080" s="1">
        <v>18</v>
      </c>
      <c r="D1080" s="1">
        <v>53</v>
      </c>
      <c r="E1080" s="1" t="s">
        <v>12</v>
      </c>
      <c r="F1080" s="1">
        <v>8300</v>
      </c>
      <c r="G1080" s="1">
        <v>44791532.152811997</v>
      </c>
      <c r="H1080" s="1">
        <v>367649.747348</v>
      </c>
      <c r="I1080" s="1">
        <v>6.7684480000000002</v>
      </c>
      <c r="J1080" s="1">
        <v>0.59975299999999998</v>
      </c>
      <c r="K1080" s="1">
        <v>0.61263999999999996</v>
      </c>
      <c r="L1080" s="1"/>
    </row>
    <row r="1081" spans="1:12" ht="14.4" x14ac:dyDescent="0.3">
      <c r="A1081" s="1"/>
      <c r="B1081" s="1" t="str">
        <f>ReportExtract4[[#This Row],[ReportId]]&amp;"_"&amp;ReportExtract4[[#This Row],[PeriodId]]&amp;"_"&amp;ReportExtract4[[#This Row],[MktDesc]]</f>
        <v>18_66_BOSTON</v>
      </c>
      <c r="C1081" s="1">
        <v>18</v>
      </c>
      <c r="D1081" s="1">
        <v>66</v>
      </c>
      <c r="E1081" s="1" t="s">
        <v>40</v>
      </c>
      <c r="F1081" s="1">
        <v>487</v>
      </c>
      <c r="G1081" s="1">
        <v>1087470.850356</v>
      </c>
      <c r="H1081" s="1">
        <v>9667.6597000000002</v>
      </c>
      <c r="I1081" s="1">
        <v>6.2491899999999996</v>
      </c>
      <c r="J1081" s="1">
        <v>0.48310900000000001</v>
      </c>
      <c r="K1081" s="1">
        <v>0.51510299999999998</v>
      </c>
      <c r="L1081" s="1"/>
    </row>
    <row r="1082" spans="1:12" ht="14.4" x14ac:dyDescent="0.3">
      <c r="A1082" s="1"/>
      <c r="B1082" s="1" t="str">
        <f>ReportExtract4[[#This Row],[ReportId]]&amp;"_"&amp;ReportExtract4[[#This Row],[PeriodId]]&amp;"_"&amp;ReportExtract4[[#This Row],[MktDesc]]</f>
        <v>18_66_Chain</v>
      </c>
      <c r="C1082" s="1">
        <v>18</v>
      </c>
      <c r="D1082" s="1">
        <v>66</v>
      </c>
      <c r="E1082" s="1" t="s">
        <v>14</v>
      </c>
      <c r="F1082" s="1">
        <v>1453.333333</v>
      </c>
      <c r="G1082" s="1">
        <v>1954619.5345079999</v>
      </c>
      <c r="H1082" s="1">
        <v>18946.593949999999</v>
      </c>
      <c r="I1082" s="1">
        <v>5.7313710000000002</v>
      </c>
      <c r="J1082" s="1">
        <v>0.186612</v>
      </c>
      <c r="K1082" s="1">
        <v>0.18710199999999999</v>
      </c>
      <c r="L1082" s="1"/>
    </row>
    <row r="1083" spans="1:12" ht="14.4" x14ac:dyDescent="0.3">
      <c r="A1083" s="1"/>
      <c r="B1083" s="1" t="str">
        <f>ReportExtract4[[#This Row],[ReportId]]&amp;"_"&amp;ReportExtract4[[#This Row],[PeriodId]]&amp;"_"&amp;ReportExtract4[[#This Row],[MktDesc]]</f>
        <v>18_66_CHICAGO</v>
      </c>
      <c r="C1083" s="1">
        <v>18</v>
      </c>
      <c r="D1083" s="1">
        <v>66</v>
      </c>
      <c r="E1083" s="1" t="s">
        <v>41</v>
      </c>
      <c r="F1083" s="1">
        <v>270.66666700000002</v>
      </c>
      <c r="G1083" s="1">
        <v>2748715.8126039999</v>
      </c>
      <c r="H1083" s="1">
        <v>23465.542561999999</v>
      </c>
      <c r="I1083" s="1">
        <v>6.5076879999999999</v>
      </c>
      <c r="J1083" s="1">
        <v>0.75478299999999998</v>
      </c>
      <c r="K1083" s="1">
        <v>0.77547900000000003</v>
      </c>
      <c r="L1083" s="1"/>
    </row>
    <row r="1084" spans="1:12" ht="14.4" x14ac:dyDescent="0.3">
      <c r="A1084" s="1"/>
      <c r="B1084" s="1" t="str">
        <f>ReportExtract4[[#This Row],[ReportId]]&amp;"_"&amp;ReportExtract4[[#This Row],[PeriodId]]&amp;"_"&amp;ReportExtract4[[#This Row],[MktDesc]]</f>
        <v>18_66_DALLAS</v>
      </c>
      <c r="C1084" s="1">
        <v>18</v>
      </c>
      <c r="D1084" s="1">
        <v>66</v>
      </c>
      <c r="E1084" s="1" t="s">
        <v>42</v>
      </c>
      <c r="F1084" s="1">
        <v>331.66666700000002</v>
      </c>
      <c r="G1084" s="1">
        <v>863664.46263199998</v>
      </c>
      <c r="H1084" s="1">
        <v>7941.6939540000003</v>
      </c>
      <c r="I1084" s="1">
        <v>6.041703</v>
      </c>
      <c r="J1084" s="1">
        <v>0.54110499999999995</v>
      </c>
      <c r="K1084" s="1">
        <v>0.54141700000000004</v>
      </c>
      <c r="L1084" s="1"/>
    </row>
    <row r="1085" spans="1:12" ht="14.4" x14ac:dyDescent="0.3">
      <c r="A1085" s="1"/>
      <c r="B1085" s="1" t="str">
        <f>ReportExtract4[[#This Row],[ReportId]]&amp;"_"&amp;ReportExtract4[[#This Row],[PeriodId]]&amp;"_"&amp;ReportExtract4[[#This Row],[MktDesc]]</f>
        <v>18_66_DENVER</v>
      </c>
      <c r="C1085" s="1">
        <v>18</v>
      </c>
      <c r="D1085" s="1">
        <v>66</v>
      </c>
      <c r="E1085" s="1" t="s">
        <v>43</v>
      </c>
      <c r="F1085" s="1">
        <v>329.66666700000002</v>
      </c>
      <c r="G1085" s="1">
        <v>382056.74316399998</v>
      </c>
      <c r="H1085" s="1">
        <v>4707.1559310000002</v>
      </c>
      <c r="I1085" s="1">
        <v>4.5091710000000003</v>
      </c>
      <c r="J1085" s="1">
        <v>0.40129199999999998</v>
      </c>
      <c r="K1085" s="1">
        <v>0.35220499999999999</v>
      </c>
      <c r="L1085" s="1"/>
    </row>
    <row r="1086" spans="1:12" ht="14.4" x14ac:dyDescent="0.3">
      <c r="A1086" s="1"/>
      <c r="B1086" s="1" t="str">
        <f>ReportExtract4[[#This Row],[ReportId]]&amp;"_"&amp;ReportExtract4[[#This Row],[PeriodId]]&amp;"_"&amp;ReportExtract4[[#This Row],[MktDesc]]</f>
        <v>18_66_Drinking (Bars/Nightclubs)</v>
      </c>
      <c r="C1086" s="1">
        <v>18</v>
      </c>
      <c r="D1086" s="1">
        <v>66</v>
      </c>
      <c r="E1086" s="1" t="s">
        <v>15</v>
      </c>
      <c r="F1086" s="1">
        <v>4765</v>
      </c>
      <c r="G1086" s="1">
        <v>17051741.102256</v>
      </c>
      <c r="H1086" s="1">
        <v>155512.733855</v>
      </c>
      <c r="I1086" s="1">
        <v>6.0915840000000001</v>
      </c>
      <c r="J1086" s="1">
        <v>0.51741499999999996</v>
      </c>
      <c r="K1086" s="1">
        <v>0.54485700000000004</v>
      </c>
      <c r="L1086" s="1"/>
    </row>
    <row r="1087" spans="1:12" ht="14.4" x14ac:dyDescent="0.3">
      <c r="A1087" s="1"/>
      <c r="B1087" s="1" t="str">
        <f>ReportExtract4[[#This Row],[ReportId]]&amp;"_"&amp;ReportExtract4[[#This Row],[PeriodId]]&amp;"_"&amp;ReportExtract4[[#This Row],[MktDesc]]</f>
        <v>18_66_Eating (Restaurants)</v>
      </c>
      <c r="C1087" s="1">
        <v>18</v>
      </c>
      <c r="D1087" s="1">
        <v>66</v>
      </c>
      <c r="E1087" s="1" t="s">
        <v>16</v>
      </c>
      <c r="F1087" s="1">
        <v>5279.3333329999996</v>
      </c>
      <c r="G1087" s="1">
        <v>25463835.951719999</v>
      </c>
      <c r="H1087" s="1">
        <v>234209.124706</v>
      </c>
      <c r="I1087" s="1">
        <v>6.0401470000000002</v>
      </c>
      <c r="J1087" s="1">
        <v>0.617672</v>
      </c>
      <c r="K1087" s="1">
        <v>0.63227800000000001</v>
      </c>
      <c r="L1087" s="1"/>
    </row>
    <row r="1088" spans="1:12" ht="14.4" x14ac:dyDescent="0.3">
      <c r="A1088" s="1"/>
      <c r="B1088" s="1" t="str">
        <f>ReportExtract4[[#This Row],[ReportId]]&amp;"_"&amp;ReportExtract4[[#This Row],[PeriodId]]&amp;"_"&amp;ReportExtract4[[#This Row],[MktDesc]]</f>
        <v>18_66_Independent</v>
      </c>
      <c r="C1088" s="1">
        <v>18</v>
      </c>
      <c r="D1088" s="1">
        <v>66</v>
      </c>
      <c r="E1088" s="1" t="s">
        <v>13</v>
      </c>
      <c r="F1088" s="1">
        <v>8600.3333330000005</v>
      </c>
      <c r="G1088" s="1">
        <v>40560957.519468002</v>
      </c>
      <c r="H1088" s="1">
        <v>370775.26461100002</v>
      </c>
      <c r="I1088" s="1">
        <v>6.0774990000000004</v>
      </c>
      <c r="J1088" s="1">
        <v>0.64124899999999996</v>
      </c>
      <c r="K1088" s="1">
        <v>0.66360399999999997</v>
      </c>
      <c r="L1088" s="1"/>
    </row>
    <row r="1089" spans="1:12" ht="14.4" x14ac:dyDescent="0.3">
      <c r="A1089" s="1"/>
      <c r="B1089" s="1" t="str">
        <f>ReportExtract4[[#This Row],[ReportId]]&amp;"_"&amp;ReportExtract4[[#This Row],[PeriodId]]&amp;"_"&amp;ReportExtract4[[#This Row],[MktDesc]]</f>
        <v>18_66_LOS ANGELES</v>
      </c>
      <c r="C1089" s="1">
        <v>18</v>
      </c>
      <c r="D1089" s="1">
        <v>66</v>
      </c>
      <c r="E1089" s="1" t="s">
        <v>44</v>
      </c>
      <c r="F1089" s="1">
        <v>226</v>
      </c>
      <c r="G1089" s="1">
        <v>1267218.7887560001</v>
      </c>
      <c r="H1089" s="1">
        <v>10836.792602</v>
      </c>
      <c r="I1089" s="1">
        <v>6.4964829999999996</v>
      </c>
      <c r="J1089" s="1">
        <v>0.62488999999999995</v>
      </c>
      <c r="K1089" s="1">
        <v>0.64432100000000003</v>
      </c>
      <c r="L1089" s="1"/>
    </row>
    <row r="1090" spans="1:12" ht="14.4" x14ac:dyDescent="0.3">
      <c r="A1090" s="1"/>
      <c r="B1090" s="1" t="str">
        <f>ReportExtract4[[#This Row],[ReportId]]&amp;"_"&amp;ReportExtract4[[#This Row],[PeriodId]]&amp;"_"&amp;ReportExtract4[[#This Row],[MktDesc]]</f>
        <v>18_66_NEW YORK (DMA)</v>
      </c>
      <c r="C1090" s="1">
        <v>18</v>
      </c>
      <c r="D1090" s="1">
        <v>66</v>
      </c>
      <c r="E1090" s="1" t="s">
        <v>72</v>
      </c>
      <c r="F1090" s="1">
        <v>413.33333299999998</v>
      </c>
      <c r="G1090" s="1">
        <v>2780459.0321160001</v>
      </c>
      <c r="H1090" s="1">
        <v>24271.118755</v>
      </c>
      <c r="I1090" s="1">
        <v>6.3643520000000002</v>
      </c>
      <c r="J1090" s="1">
        <v>0.59077100000000005</v>
      </c>
      <c r="K1090" s="1">
        <v>0.62005999999999994</v>
      </c>
      <c r="L1090" s="1"/>
    </row>
    <row r="1091" spans="1:12" ht="14.4" x14ac:dyDescent="0.3">
      <c r="A1091" s="1"/>
      <c r="B1091" s="1" t="str">
        <f>ReportExtract4[[#This Row],[ReportId]]&amp;"_"&amp;ReportExtract4[[#This Row],[PeriodId]]&amp;"_"&amp;ReportExtract4[[#This Row],[MktDesc]]</f>
        <v>18_66_Total US</v>
      </c>
      <c r="C1091" s="1">
        <v>18</v>
      </c>
      <c r="D1091" s="1">
        <v>66</v>
      </c>
      <c r="E1091" s="1" t="s">
        <v>12</v>
      </c>
      <c r="F1091" s="1">
        <v>9932.3333330000005</v>
      </c>
      <c r="G1091" s="1">
        <v>42515577.053975999</v>
      </c>
      <c r="H1091" s="1">
        <v>389721.85856199998</v>
      </c>
      <c r="I1091" s="1">
        <v>6.0606720000000003</v>
      </c>
      <c r="J1091" s="1">
        <v>0.57334200000000002</v>
      </c>
      <c r="K1091" s="1">
        <v>0.59404999999999997</v>
      </c>
      <c r="L1091" s="1"/>
    </row>
    <row r="1092" spans="1:12" ht="14.4" x14ac:dyDescent="0.3">
      <c r="A1092" s="1"/>
      <c r="B1092" s="1" t="str">
        <f>ReportExtract4[[#This Row],[ReportId]]&amp;"_"&amp;ReportExtract4[[#This Row],[PeriodId]]&amp;"_"&amp;ReportExtract4[[#This Row],[MktDesc]]</f>
        <v>18_77_BOSTON</v>
      </c>
      <c r="C1092" s="1">
        <v>18</v>
      </c>
      <c r="D1092" s="1">
        <v>77</v>
      </c>
      <c r="E1092" s="1" t="s">
        <v>40</v>
      </c>
      <c r="F1092" s="1">
        <v>439.46153800000002</v>
      </c>
      <c r="G1092" s="1">
        <v>3980271.33892</v>
      </c>
      <c r="H1092" s="1">
        <v>28260.400287</v>
      </c>
      <c r="I1092" s="1">
        <v>7.8245940000000003</v>
      </c>
      <c r="J1092" s="1">
        <v>0.488512</v>
      </c>
      <c r="K1092" s="1">
        <v>0.539659</v>
      </c>
      <c r="L1092" s="1"/>
    </row>
    <row r="1093" spans="1:12" ht="14.4" x14ac:dyDescent="0.3">
      <c r="A1093" s="1"/>
      <c r="B1093" s="1" t="str">
        <f>ReportExtract4[[#This Row],[ReportId]]&amp;"_"&amp;ReportExtract4[[#This Row],[PeriodId]]&amp;"_"&amp;ReportExtract4[[#This Row],[MktDesc]]</f>
        <v>18_77_Chain</v>
      </c>
      <c r="C1093" s="1">
        <v>18</v>
      </c>
      <c r="D1093" s="1">
        <v>77</v>
      </c>
      <c r="E1093" s="1" t="s">
        <v>14</v>
      </c>
      <c r="F1093" s="1">
        <v>736.46153800000002</v>
      </c>
      <c r="G1093" s="1">
        <v>16819751.253252</v>
      </c>
      <c r="H1093" s="1">
        <v>134044.75072400001</v>
      </c>
      <c r="I1093" s="1">
        <v>6.9710340000000004</v>
      </c>
      <c r="J1093" s="1">
        <v>0.25514999999999999</v>
      </c>
      <c r="K1093" s="1">
        <v>0.26626699999999998</v>
      </c>
      <c r="L1093" s="1"/>
    </row>
    <row r="1094" spans="1:12" ht="14.4" x14ac:dyDescent="0.3">
      <c r="A1094" s="1"/>
      <c r="B1094" s="1" t="str">
        <f>ReportExtract4[[#This Row],[ReportId]]&amp;"_"&amp;ReportExtract4[[#This Row],[PeriodId]]&amp;"_"&amp;ReportExtract4[[#This Row],[MktDesc]]</f>
        <v>18_77_CHICAGO</v>
      </c>
      <c r="C1094" s="1">
        <v>18</v>
      </c>
      <c r="D1094" s="1">
        <v>77</v>
      </c>
      <c r="E1094" s="1" t="s">
        <v>41</v>
      </c>
      <c r="F1094" s="1">
        <v>253.307692</v>
      </c>
      <c r="G1094" s="1">
        <v>11331759.058156</v>
      </c>
      <c r="H1094" s="1">
        <v>88360.029223000005</v>
      </c>
      <c r="I1094" s="1">
        <v>7.1247389999999999</v>
      </c>
      <c r="J1094" s="1">
        <v>0.75088600000000005</v>
      </c>
      <c r="K1094" s="1">
        <v>0.77546300000000001</v>
      </c>
      <c r="L1094" s="1"/>
    </row>
    <row r="1095" spans="1:12" ht="14.4" x14ac:dyDescent="0.3">
      <c r="A1095" s="1"/>
      <c r="B1095" s="1" t="str">
        <f>ReportExtract4[[#This Row],[ReportId]]&amp;"_"&amp;ReportExtract4[[#This Row],[PeriodId]]&amp;"_"&amp;ReportExtract4[[#This Row],[MktDesc]]</f>
        <v>18_77_DALLAS</v>
      </c>
      <c r="C1095" s="1">
        <v>18</v>
      </c>
      <c r="D1095" s="1">
        <v>77</v>
      </c>
      <c r="E1095" s="1" t="s">
        <v>42</v>
      </c>
      <c r="F1095" s="1">
        <v>261.615385</v>
      </c>
      <c r="G1095" s="1">
        <v>3492215.0670719999</v>
      </c>
      <c r="H1095" s="1">
        <v>27949.191215999999</v>
      </c>
      <c r="I1095" s="1">
        <v>6.9415940000000003</v>
      </c>
      <c r="J1095" s="1">
        <v>0.529887</v>
      </c>
      <c r="K1095" s="1">
        <v>0.52074399999999998</v>
      </c>
      <c r="L1095" s="1"/>
    </row>
    <row r="1096" spans="1:12" ht="14.4" x14ac:dyDescent="0.3">
      <c r="A1096" s="1"/>
      <c r="B1096" s="1" t="str">
        <f>ReportExtract4[[#This Row],[ReportId]]&amp;"_"&amp;ReportExtract4[[#This Row],[PeriodId]]&amp;"_"&amp;ReportExtract4[[#This Row],[MktDesc]]</f>
        <v>18_77_DENVER</v>
      </c>
      <c r="C1096" s="1">
        <v>18</v>
      </c>
      <c r="D1096" s="1">
        <v>77</v>
      </c>
      <c r="E1096" s="1" t="s">
        <v>43</v>
      </c>
      <c r="F1096" s="1">
        <v>298.46153800000002</v>
      </c>
      <c r="G1096" s="1">
        <v>2051396.916284</v>
      </c>
      <c r="H1096" s="1">
        <v>16940.370128999999</v>
      </c>
      <c r="I1096" s="1">
        <v>6.7275090000000004</v>
      </c>
      <c r="J1096" s="1">
        <v>0.384295</v>
      </c>
      <c r="K1096" s="1">
        <v>0.39525700000000002</v>
      </c>
      <c r="L1096" s="1"/>
    </row>
    <row r="1097" spans="1:12" ht="14.4" x14ac:dyDescent="0.3">
      <c r="A1097" s="1"/>
      <c r="B1097" s="1" t="str">
        <f>ReportExtract4[[#This Row],[ReportId]]&amp;"_"&amp;ReportExtract4[[#This Row],[PeriodId]]&amp;"_"&amp;ReportExtract4[[#This Row],[MktDesc]]</f>
        <v>18_77_Drinking (Bars/Nightclubs)</v>
      </c>
      <c r="C1097" s="1">
        <v>18</v>
      </c>
      <c r="D1097" s="1">
        <v>77</v>
      </c>
      <c r="E1097" s="1" t="s">
        <v>15</v>
      </c>
      <c r="F1097" s="1">
        <v>3807.3076919999999</v>
      </c>
      <c r="G1097" s="1">
        <v>99710084.100631997</v>
      </c>
      <c r="H1097" s="1">
        <v>809999.69712100003</v>
      </c>
      <c r="I1097" s="1">
        <v>6.8388280000000004</v>
      </c>
      <c r="J1097" s="1">
        <v>0.63747500000000001</v>
      </c>
      <c r="K1097" s="1">
        <v>0.65353600000000001</v>
      </c>
      <c r="L1097" s="1"/>
    </row>
    <row r="1098" spans="1:12" ht="14.4" x14ac:dyDescent="0.3">
      <c r="A1098" s="1"/>
      <c r="B1098" s="1" t="str">
        <f>ReportExtract4[[#This Row],[ReportId]]&amp;"_"&amp;ReportExtract4[[#This Row],[PeriodId]]&amp;"_"&amp;ReportExtract4[[#This Row],[MktDesc]]</f>
        <v>18_77_Eating (Restaurants)</v>
      </c>
      <c r="C1098" s="1">
        <v>18</v>
      </c>
      <c r="D1098" s="1">
        <v>77</v>
      </c>
      <c r="E1098" s="1" t="s">
        <v>16</v>
      </c>
      <c r="F1098" s="1">
        <v>4038.9230769999999</v>
      </c>
      <c r="G1098" s="1">
        <v>76680410.534288004</v>
      </c>
      <c r="H1098" s="1">
        <v>603680.22586699994</v>
      </c>
      <c r="I1098" s="1">
        <v>7.0567529999999996</v>
      </c>
      <c r="J1098" s="1">
        <v>0.50212299999999999</v>
      </c>
      <c r="K1098" s="1">
        <v>0.52020900000000003</v>
      </c>
      <c r="L1098" s="1"/>
    </row>
    <row r="1099" spans="1:12" ht="14.4" x14ac:dyDescent="0.3">
      <c r="A1099" s="1"/>
      <c r="B1099" s="1" t="str">
        <f>ReportExtract4[[#This Row],[ReportId]]&amp;"_"&amp;ReportExtract4[[#This Row],[PeriodId]]&amp;"_"&amp;ReportExtract4[[#This Row],[MktDesc]]</f>
        <v>18_77_Independent</v>
      </c>
      <c r="C1099" s="1">
        <v>18</v>
      </c>
      <c r="D1099" s="1">
        <v>77</v>
      </c>
      <c r="E1099" s="1" t="s">
        <v>13</v>
      </c>
      <c r="F1099" s="1">
        <v>7136.6923079999997</v>
      </c>
      <c r="G1099" s="1">
        <v>159570743.381668</v>
      </c>
      <c r="H1099" s="1">
        <v>1279635.1722649999</v>
      </c>
      <c r="I1099" s="1">
        <v>6.9277879999999996</v>
      </c>
      <c r="J1099" s="1">
        <v>0.657053</v>
      </c>
      <c r="K1099" s="1">
        <v>0.67384999999999995</v>
      </c>
      <c r="L1099" s="1"/>
    </row>
    <row r="1100" spans="1:12" ht="14.4" x14ac:dyDescent="0.3">
      <c r="A1100" s="1"/>
      <c r="B1100" s="1" t="str">
        <f>ReportExtract4[[#This Row],[ReportId]]&amp;"_"&amp;ReportExtract4[[#This Row],[PeriodId]]&amp;"_"&amp;ReportExtract4[[#This Row],[MktDesc]]</f>
        <v>18_77_LOS ANGELES</v>
      </c>
      <c r="C1100" s="1">
        <v>18</v>
      </c>
      <c r="D1100" s="1">
        <v>77</v>
      </c>
      <c r="E1100" s="1" t="s">
        <v>44</v>
      </c>
      <c r="F1100" s="1">
        <v>210.84615400000001</v>
      </c>
      <c r="G1100" s="1">
        <v>6501253.1293080002</v>
      </c>
      <c r="H1100" s="1">
        <v>49983.667665000001</v>
      </c>
      <c r="I1100" s="1">
        <v>7.2259739999999999</v>
      </c>
      <c r="J1100" s="1">
        <v>0.61634900000000004</v>
      </c>
      <c r="K1100" s="1">
        <v>0.62404899999999996</v>
      </c>
      <c r="L1100" s="1"/>
    </row>
    <row r="1101" spans="1:12" ht="14.4" x14ac:dyDescent="0.3">
      <c r="A1101" s="1"/>
      <c r="B1101" s="1" t="str">
        <f>ReportExtract4[[#This Row],[ReportId]]&amp;"_"&amp;ReportExtract4[[#This Row],[PeriodId]]&amp;"_"&amp;ReportExtract4[[#This Row],[MktDesc]]</f>
        <v>18_77_NEW YORK (DMA)</v>
      </c>
      <c r="C1101" s="1">
        <v>18</v>
      </c>
      <c r="D1101" s="1">
        <v>77</v>
      </c>
      <c r="E1101" s="1" t="s">
        <v>72</v>
      </c>
      <c r="F1101" s="1">
        <v>361.84615400000001</v>
      </c>
      <c r="G1101" s="1">
        <v>11563619.459764</v>
      </c>
      <c r="H1101" s="1">
        <v>89573.850835999998</v>
      </c>
      <c r="I1101" s="1">
        <v>7.171996</v>
      </c>
      <c r="J1101" s="1">
        <v>0.59797500000000003</v>
      </c>
      <c r="K1101" s="1">
        <v>0.61441900000000005</v>
      </c>
      <c r="L1101" s="1"/>
    </row>
    <row r="1102" spans="1:12" ht="14.4" x14ac:dyDescent="0.3">
      <c r="A1102" s="1"/>
      <c r="B1102" s="1" t="str">
        <f>ReportExtract4[[#This Row],[ReportId]]&amp;"_"&amp;ReportExtract4[[#This Row],[PeriodId]]&amp;"_"&amp;ReportExtract4[[#This Row],[MktDesc]]</f>
        <v>18_77_Total US</v>
      </c>
      <c r="C1102" s="1">
        <v>18</v>
      </c>
      <c r="D1102" s="1">
        <v>77</v>
      </c>
      <c r="E1102" s="1" t="s">
        <v>12</v>
      </c>
      <c r="F1102" s="1">
        <v>7829.2307689999998</v>
      </c>
      <c r="G1102" s="1">
        <v>176390494.63492</v>
      </c>
      <c r="H1102" s="1">
        <v>1413679.9229890001</v>
      </c>
      <c r="I1102" s="1">
        <v>6.9318879999999998</v>
      </c>
      <c r="J1102" s="1">
        <v>0.57167000000000001</v>
      </c>
      <c r="K1102" s="1">
        <v>0.58802100000000002</v>
      </c>
      <c r="L1102" s="1"/>
    </row>
    <row r="1103" spans="1:12" ht="14.4" x14ac:dyDescent="0.3">
      <c r="A1103" s="1"/>
      <c r="B1103" s="1" t="str">
        <f>ReportExtract4[[#This Row],[ReportId]]&amp;"_"&amp;ReportExtract4[[#This Row],[PeriodId]]&amp;"_"&amp;ReportExtract4[[#This Row],[MktDesc]]</f>
        <v>18_90_BOSTON</v>
      </c>
      <c r="C1103" s="1">
        <v>18</v>
      </c>
      <c r="D1103" s="1">
        <v>90</v>
      </c>
      <c r="E1103" s="1" t="s">
        <v>40</v>
      </c>
      <c r="F1103" s="1">
        <v>482.69230800000003</v>
      </c>
      <c r="G1103" s="1">
        <v>4270339.6021919996</v>
      </c>
      <c r="H1103" s="1">
        <v>34161.486798999998</v>
      </c>
      <c r="I1103" s="1">
        <v>6.9446940000000001</v>
      </c>
      <c r="J1103" s="1">
        <v>0.50426099999999996</v>
      </c>
      <c r="K1103" s="1">
        <v>0.545902</v>
      </c>
      <c r="L1103" s="1"/>
    </row>
    <row r="1104" spans="1:12" ht="14.4" x14ac:dyDescent="0.3">
      <c r="A1104" s="1"/>
      <c r="B1104" s="1" t="str">
        <f>ReportExtract4[[#This Row],[ReportId]]&amp;"_"&amp;ReportExtract4[[#This Row],[PeriodId]]&amp;"_"&amp;ReportExtract4[[#This Row],[MktDesc]]</f>
        <v>18_90_Chain</v>
      </c>
      <c r="C1104" s="1">
        <v>18</v>
      </c>
      <c r="D1104" s="1">
        <v>90</v>
      </c>
      <c r="E1104" s="1" t="s">
        <v>14</v>
      </c>
      <c r="F1104" s="1">
        <v>1431</v>
      </c>
      <c r="G1104" s="1">
        <v>11059474.135332</v>
      </c>
      <c r="H1104" s="1">
        <v>98672.949997000003</v>
      </c>
      <c r="I1104" s="1">
        <v>6.2267840000000003</v>
      </c>
      <c r="J1104" s="1">
        <v>0.22958200000000001</v>
      </c>
      <c r="K1104" s="1">
        <v>0.229549</v>
      </c>
      <c r="L1104" s="1"/>
    </row>
    <row r="1105" spans="1:12" ht="14.4" x14ac:dyDescent="0.3">
      <c r="A1105" s="1"/>
      <c r="B1105" s="1" t="str">
        <f>ReportExtract4[[#This Row],[ReportId]]&amp;"_"&amp;ReportExtract4[[#This Row],[PeriodId]]&amp;"_"&amp;ReportExtract4[[#This Row],[MktDesc]]</f>
        <v>18_90_CHICAGO</v>
      </c>
      <c r="C1105" s="1">
        <v>18</v>
      </c>
      <c r="D1105" s="1">
        <v>90</v>
      </c>
      <c r="E1105" s="1" t="s">
        <v>41</v>
      </c>
      <c r="F1105" s="1">
        <v>331.615385</v>
      </c>
      <c r="G1105" s="1">
        <v>12122191.727940001</v>
      </c>
      <c r="H1105" s="1">
        <v>99021.949051999996</v>
      </c>
      <c r="I1105" s="1">
        <v>6.8010679999999999</v>
      </c>
      <c r="J1105" s="1">
        <v>0.76630699999999996</v>
      </c>
      <c r="K1105" s="1">
        <v>0.78468000000000004</v>
      </c>
      <c r="L1105" s="1"/>
    </row>
    <row r="1106" spans="1:12" ht="14.4" x14ac:dyDescent="0.3">
      <c r="A1106" s="1"/>
      <c r="B1106" s="1" t="str">
        <f>ReportExtract4[[#This Row],[ReportId]]&amp;"_"&amp;ReportExtract4[[#This Row],[PeriodId]]&amp;"_"&amp;ReportExtract4[[#This Row],[MktDesc]]</f>
        <v>18_90_DALLAS</v>
      </c>
      <c r="C1106" s="1">
        <v>18</v>
      </c>
      <c r="D1106" s="1">
        <v>90</v>
      </c>
      <c r="E1106" s="1" t="s">
        <v>42</v>
      </c>
      <c r="F1106" s="1">
        <v>324.07692300000002</v>
      </c>
      <c r="G1106" s="1">
        <v>3812416.9883360001</v>
      </c>
      <c r="H1106" s="1">
        <v>32631.355622999999</v>
      </c>
      <c r="I1106" s="1">
        <v>6.4907180000000002</v>
      </c>
      <c r="J1106" s="1">
        <v>0.55034300000000003</v>
      </c>
      <c r="K1106" s="1">
        <v>0.54451899999999998</v>
      </c>
      <c r="L1106" s="1"/>
    </row>
    <row r="1107" spans="1:12" ht="14.4" x14ac:dyDescent="0.3">
      <c r="A1107" s="1"/>
      <c r="B1107" s="1" t="str">
        <f>ReportExtract4[[#This Row],[ReportId]]&amp;"_"&amp;ReportExtract4[[#This Row],[PeriodId]]&amp;"_"&amp;ReportExtract4[[#This Row],[MktDesc]]</f>
        <v>18_90_DENVER</v>
      </c>
      <c r="C1107" s="1">
        <v>18</v>
      </c>
      <c r="D1107" s="1">
        <v>90</v>
      </c>
      <c r="E1107" s="1" t="s">
        <v>43</v>
      </c>
      <c r="F1107" s="1">
        <v>299.69230800000003</v>
      </c>
      <c r="G1107" s="1">
        <v>1602982.499448</v>
      </c>
      <c r="H1107" s="1">
        <v>18541.626534999999</v>
      </c>
      <c r="I1107" s="1">
        <v>4.8029539999999997</v>
      </c>
      <c r="J1107" s="1">
        <v>0.38943899999999998</v>
      </c>
      <c r="K1107" s="1">
        <v>0.33683600000000002</v>
      </c>
      <c r="L1107" s="1"/>
    </row>
    <row r="1108" spans="1:12" ht="14.4" x14ac:dyDescent="0.3">
      <c r="A1108" s="1"/>
      <c r="B1108" s="1" t="str">
        <f>ReportExtract4[[#This Row],[ReportId]]&amp;"_"&amp;ReportExtract4[[#This Row],[PeriodId]]&amp;"_"&amp;ReportExtract4[[#This Row],[MktDesc]]</f>
        <v>18_90_Drinking (Bars/Nightclubs)</v>
      </c>
      <c r="C1108" s="1">
        <v>18</v>
      </c>
      <c r="D1108" s="1">
        <v>90</v>
      </c>
      <c r="E1108" s="1" t="s">
        <v>15</v>
      </c>
      <c r="F1108" s="1">
        <v>4170.4615379999996</v>
      </c>
      <c r="G1108" s="1">
        <v>78182585.300264001</v>
      </c>
      <c r="H1108" s="1">
        <v>663790.916875</v>
      </c>
      <c r="I1108" s="1">
        <v>6.5434409999999996</v>
      </c>
      <c r="J1108" s="1">
        <v>0.53945799999999999</v>
      </c>
      <c r="K1108" s="1">
        <v>0.56196199999999996</v>
      </c>
      <c r="L1108" s="1"/>
    </row>
    <row r="1109" spans="1:12" ht="14.4" x14ac:dyDescent="0.3">
      <c r="A1109" s="1"/>
      <c r="B1109" s="1" t="str">
        <f>ReportExtract4[[#This Row],[ReportId]]&amp;"_"&amp;ReportExtract4[[#This Row],[PeriodId]]&amp;"_"&amp;ReportExtract4[[#This Row],[MktDesc]]</f>
        <v>18_90_Eating (Restaurants)</v>
      </c>
      <c r="C1109" s="1">
        <v>18</v>
      </c>
      <c r="D1109" s="1">
        <v>90</v>
      </c>
      <c r="E1109" s="1" t="s">
        <v>16</v>
      </c>
      <c r="F1109" s="1">
        <v>4938.6923079999997</v>
      </c>
      <c r="G1109" s="1">
        <v>120406449.40269201</v>
      </c>
      <c r="H1109" s="1">
        <v>1031143.290159</v>
      </c>
      <c r="I1109" s="1">
        <v>6.4872139999999998</v>
      </c>
      <c r="J1109" s="1">
        <v>0.63265899999999997</v>
      </c>
      <c r="K1109" s="1">
        <v>0.64411200000000002</v>
      </c>
      <c r="L1109" s="1"/>
    </row>
    <row r="1110" spans="1:12" ht="14.4" x14ac:dyDescent="0.3">
      <c r="A1110" s="1"/>
      <c r="B1110" s="1" t="str">
        <f>ReportExtract4[[#This Row],[ReportId]]&amp;"_"&amp;ReportExtract4[[#This Row],[PeriodId]]&amp;"_"&amp;ReportExtract4[[#This Row],[MktDesc]]</f>
        <v>18_90_Independent</v>
      </c>
      <c r="C1110" s="1">
        <v>18</v>
      </c>
      <c r="D1110" s="1">
        <v>90</v>
      </c>
      <c r="E1110" s="1" t="s">
        <v>13</v>
      </c>
      <c r="F1110" s="1">
        <v>7844.3076920000003</v>
      </c>
      <c r="G1110" s="1">
        <v>187529560.567624</v>
      </c>
      <c r="H1110" s="1">
        <v>1596261.257037</v>
      </c>
      <c r="I1110" s="1">
        <v>6.526694</v>
      </c>
      <c r="J1110" s="1">
        <v>0.656752</v>
      </c>
      <c r="K1110" s="1">
        <v>0.67486000000000002</v>
      </c>
      <c r="L1110" s="1"/>
    </row>
    <row r="1111" spans="1:12" ht="14.4" x14ac:dyDescent="0.3">
      <c r="A1111" s="1"/>
      <c r="B1111" s="1" t="str">
        <f>ReportExtract4[[#This Row],[ReportId]]&amp;"_"&amp;ReportExtract4[[#This Row],[PeriodId]]&amp;"_"&amp;ReportExtract4[[#This Row],[MktDesc]]</f>
        <v>18_90_LOS ANGELES</v>
      </c>
      <c r="C1111" s="1">
        <v>18</v>
      </c>
      <c r="D1111" s="1">
        <v>90</v>
      </c>
      <c r="E1111" s="1" t="s">
        <v>44</v>
      </c>
      <c r="F1111" s="1">
        <v>239.76923099999999</v>
      </c>
      <c r="G1111" s="1">
        <v>6245991.6953039998</v>
      </c>
      <c r="H1111" s="1">
        <v>49809.566115000001</v>
      </c>
      <c r="I1111" s="1">
        <v>6.9665239999999997</v>
      </c>
      <c r="J1111" s="1">
        <v>0.59646500000000002</v>
      </c>
      <c r="K1111" s="1">
        <v>0.61721800000000004</v>
      </c>
      <c r="L1111" s="1"/>
    </row>
    <row r="1112" spans="1:12" ht="14.4" x14ac:dyDescent="0.3">
      <c r="A1112" s="1"/>
      <c r="B1112" s="1" t="str">
        <f>ReportExtract4[[#This Row],[ReportId]]&amp;"_"&amp;ReportExtract4[[#This Row],[PeriodId]]&amp;"_"&amp;ReportExtract4[[#This Row],[MktDesc]]</f>
        <v>18_90_NEW YORK (DMA)</v>
      </c>
      <c r="C1112" s="1">
        <v>18</v>
      </c>
      <c r="D1112" s="1">
        <v>90</v>
      </c>
      <c r="E1112" s="1" t="s">
        <v>72</v>
      </c>
      <c r="F1112" s="1">
        <v>465.07692300000002</v>
      </c>
      <c r="G1112" s="1">
        <v>13579849.682628</v>
      </c>
      <c r="H1112" s="1">
        <v>108314.439124</v>
      </c>
      <c r="I1112" s="1">
        <v>6.9652399999999997</v>
      </c>
      <c r="J1112" s="1">
        <v>0.607819</v>
      </c>
      <c r="K1112" s="1">
        <v>0.63603399999999999</v>
      </c>
      <c r="L1112" s="1"/>
    </row>
    <row r="1113" spans="1:12" ht="14.4" x14ac:dyDescent="0.3">
      <c r="A1113" s="1"/>
      <c r="B1113" s="1" t="str">
        <f>ReportExtract4[[#This Row],[ReportId]]&amp;"_"&amp;ReportExtract4[[#This Row],[PeriodId]]&amp;"_"&amp;ReportExtract4[[#This Row],[MktDesc]]</f>
        <v>18_90_Total US</v>
      </c>
      <c r="C1113" s="1">
        <v>18</v>
      </c>
      <c r="D1113" s="1">
        <v>90</v>
      </c>
      <c r="E1113" s="1" t="s">
        <v>12</v>
      </c>
      <c r="F1113" s="1">
        <v>9109.1538459999992</v>
      </c>
      <c r="G1113" s="1">
        <v>198589034.70295599</v>
      </c>
      <c r="H1113" s="1">
        <v>1694934.207034</v>
      </c>
      <c r="I1113" s="1">
        <v>6.5092340000000002</v>
      </c>
      <c r="J1113" s="1">
        <v>0.59256600000000004</v>
      </c>
      <c r="K1113" s="1">
        <v>0.60906000000000005</v>
      </c>
      <c r="L1113" s="1"/>
    </row>
    <row r="1114" spans="1:12" ht="14.4" x14ac:dyDescent="0.3">
      <c r="A1114" s="1"/>
      <c r="B1114" s="1" t="str">
        <f>ReportExtract4[[#This Row],[ReportId]]&amp;"_"&amp;ReportExtract4[[#This Row],[PeriodId]]&amp;"_"&amp;ReportExtract4[[#This Row],[MktDesc]]</f>
        <v>18_103_BOSTON</v>
      </c>
      <c r="C1114" s="1">
        <v>18</v>
      </c>
      <c r="D1114" s="1">
        <v>103</v>
      </c>
      <c r="E1114" s="1" t="s">
        <v>40</v>
      </c>
      <c r="F1114" s="1">
        <v>421.76923099999999</v>
      </c>
      <c r="G1114" s="1">
        <v>4017758.7714840001</v>
      </c>
      <c r="H1114" s="1">
        <v>36983.575685000003</v>
      </c>
      <c r="I1114" s="1">
        <v>6.0353490000000001</v>
      </c>
      <c r="J1114" s="1">
        <v>0.50787400000000005</v>
      </c>
      <c r="K1114" s="1">
        <v>0.52868400000000004</v>
      </c>
      <c r="L1114" s="1"/>
    </row>
    <row r="1115" spans="1:12" ht="14.4" x14ac:dyDescent="0.3">
      <c r="A1115" s="1"/>
      <c r="B1115" s="1" t="str">
        <f>ReportExtract4[[#This Row],[ReportId]]&amp;"_"&amp;ReportExtract4[[#This Row],[PeriodId]]&amp;"_"&amp;ReportExtract4[[#This Row],[MktDesc]]</f>
        <v>18_103_Chain</v>
      </c>
      <c r="C1115" s="1">
        <v>18</v>
      </c>
      <c r="D1115" s="1">
        <v>103</v>
      </c>
      <c r="E1115" s="1" t="s">
        <v>14</v>
      </c>
      <c r="F1115" s="1">
        <v>1372.9230769999999</v>
      </c>
      <c r="G1115" s="1">
        <v>7746242.3065440003</v>
      </c>
      <c r="H1115" s="1">
        <v>73981.197180999996</v>
      </c>
      <c r="I1115" s="1">
        <v>5.8169750000000002</v>
      </c>
      <c r="J1115" s="1">
        <v>0.18970100000000001</v>
      </c>
      <c r="K1115" s="1">
        <v>0.19464000000000001</v>
      </c>
      <c r="L1115" s="1"/>
    </row>
    <row r="1116" spans="1:12" ht="14.4" x14ac:dyDescent="0.3">
      <c r="A1116" s="1"/>
      <c r="B1116" s="1" t="str">
        <f>ReportExtract4[[#This Row],[ReportId]]&amp;"_"&amp;ReportExtract4[[#This Row],[PeriodId]]&amp;"_"&amp;ReportExtract4[[#This Row],[MktDesc]]</f>
        <v>18_103_CHICAGO</v>
      </c>
      <c r="C1116" s="1">
        <v>18</v>
      </c>
      <c r="D1116" s="1">
        <v>103</v>
      </c>
      <c r="E1116" s="1" t="s">
        <v>41</v>
      </c>
      <c r="F1116" s="1">
        <v>249</v>
      </c>
      <c r="G1116" s="1">
        <v>10982248.100323999</v>
      </c>
      <c r="H1116" s="1">
        <v>96000.429267</v>
      </c>
      <c r="I1116" s="1">
        <v>6.3554389999999996</v>
      </c>
      <c r="J1116" s="1">
        <v>0.76291900000000001</v>
      </c>
      <c r="K1116" s="1">
        <v>0.78129300000000002</v>
      </c>
      <c r="L1116" s="1"/>
    </row>
    <row r="1117" spans="1:12" ht="14.4" x14ac:dyDescent="0.3">
      <c r="A1117" s="1"/>
      <c r="B1117" s="1" t="str">
        <f>ReportExtract4[[#This Row],[ReportId]]&amp;"_"&amp;ReportExtract4[[#This Row],[PeriodId]]&amp;"_"&amp;ReportExtract4[[#This Row],[MktDesc]]</f>
        <v>18_103_DALLAS</v>
      </c>
      <c r="C1117" s="1">
        <v>18</v>
      </c>
      <c r="D1117" s="1">
        <v>103</v>
      </c>
      <c r="E1117" s="1" t="s">
        <v>42</v>
      </c>
      <c r="F1117" s="1">
        <v>331.30769199999997</v>
      </c>
      <c r="G1117" s="1">
        <v>3462225.0282080001</v>
      </c>
      <c r="H1117" s="1">
        <v>31391.949155999999</v>
      </c>
      <c r="I1117" s="1">
        <v>6.1272339999999996</v>
      </c>
      <c r="J1117" s="1">
        <v>0.56138900000000003</v>
      </c>
      <c r="K1117" s="1">
        <v>0.56547899999999995</v>
      </c>
      <c r="L1117" s="1"/>
    </row>
    <row r="1118" spans="1:12" ht="14.4" x14ac:dyDescent="0.3">
      <c r="A1118" s="1"/>
      <c r="B1118" s="1" t="str">
        <f>ReportExtract4[[#This Row],[ReportId]]&amp;"_"&amp;ReportExtract4[[#This Row],[PeriodId]]&amp;"_"&amp;ReportExtract4[[#This Row],[MktDesc]]</f>
        <v>18_103_DENVER</v>
      </c>
      <c r="C1118" s="1">
        <v>18</v>
      </c>
      <c r="D1118" s="1">
        <v>103</v>
      </c>
      <c r="E1118" s="1" t="s">
        <v>43</v>
      </c>
      <c r="F1118" s="1">
        <v>289.84615400000001</v>
      </c>
      <c r="G1118" s="1">
        <v>1553493.7308199999</v>
      </c>
      <c r="H1118" s="1">
        <v>19347.746907000001</v>
      </c>
      <c r="I1118" s="1">
        <v>4.4607359999999998</v>
      </c>
      <c r="J1118" s="1">
        <v>0.42209400000000002</v>
      </c>
      <c r="K1118" s="1">
        <v>0.37974000000000002</v>
      </c>
      <c r="L1118" s="1"/>
    </row>
    <row r="1119" spans="1:12" ht="14.4" x14ac:dyDescent="0.3">
      <c r="A1119" s="1"/>
      <c r="B1119" s="1" t="str">
        <f>ReportExtract4[[#This Row],[ReportId]]&amp;"_"&amp;ReportExtract4[[#This Row],[PeriodId]]&amp;"_"&amp;ReportExtract4[[#This Row],[MktDesc]]</f>
        <v>18_103_Drinking (Bars/Nightclubs)</v>
      </c>
      <c r="C1119" s="1">
        <v>18</v>
      </c>
      <c r="D1119" s="1">
        <v>103</v>
      </c>
      <c r="E1119" s="1" t="s">
        <v>15</v>
      </c>
      <c r="F1119" s="1">
        <v>4153.5384620000004</v>
      </c>
      <c r="G1119" s="1">
        <v>64594954.743836001</v>
      </c>
      <c r="H1119" s="1">
        <v>598104.30895700003</v>
      </c>
      <c r="I1119" s="1">
        <v>5.9999710000000004</v>
      </c>
      <c r="J1119" s="1">
        <v>0.50872499999999998</v>
      </c>
      <c r="K1119" s="1">
        <v>0.534636</v>
      </c>
      <c r="L1119" s="1"/>
    </row>
    <row r="1120" spans="1:12" ht="14.4" x14ac:dyDescent="0.3">
      <c r="A1120" s="1"/>
      <c r="B1120" s="1" t="str">
        <f>ReportExtract4[[#This Row],[ReportId]]&amp;"_"&amp;ReportExtract4[[#This Row],[PeriodId]]&amp;"_"&amp;ReportExtract4[[#This Row],[MktDesc]]</f>
        <v>18_103_Eating (Restaurants)</v>
      </c>
      <c r="C1120" s="1">
        <v>18</v>
      </c>
      <c r="D1120" s="1">
        <v>103</v>
      </c>
      <c r="E1120" s="1" t="s">
        <v>16</v>
      </c>
      <c r="F1120" s="1">
        <v>4843.6923079999997</v>
      </c>
      <c r="G1120" s="1">
        <v>103125953.22917999</v>
      </c>
      <c r="H1120" s="1">
        <v>955836.79695600003</v>
      </c>
      <c r="I1120" s="1">
        <v>5.9939299999999998</v>
      </c>
      <c r="J1120" s="1">
        <v>0.62673100000000004</v>
      </c>
      <c r="K1120" s="1">
        <v>0.64152900000000002</v>
      </c>
      <c r="L1120" s="1"/>
    </row>
    <row r="1121" spans="1:12" ht="14.4" x14ac:dyDescent="0.3">
      <c r="A1121" s="1"/>
      <c r="B1121" s="1" t="str">
        <f>ReportExtract4[[#This Row],[ReportId]]&amp;"_"&amp;ReportExtract4[[#This Row],[PeriodId]]&amp;"_"&amp;ReportExtract4[[#This Row],[MktDesc]]</f>
        <v>18_103_Independent</v>
      </c>
      <c r="C1121" s="1">
        <v>18</v>
      </c>
      <c r="D1121" s="1">
        <v>103</v>
      </c>
      <c r="E1121" s="1" t="s">
        <v>13</v>
      </c>
      <c r="F1121" s="1">
        <v>7624.3076920000003</v>
      </c>
      <c r="G1121" s="1">
        <v>159974665.66647199</v>
      </c>
      <c r="H1121" s="1">
        <v>1479959.908732</v>
      </c>
      <c r="I1121" s="1">
        <v>6.005217</v>
      </c>
      <c r="J1121" s="1">
        <v>0.64044800000000002</v>
      </c>
      <c r="K1121" s="1">
        <v>0.66167299999999996</v>
      </c>
      <c r="L1121" s="1"/>
    </row>
    <row r="1122" spans="1:12" ht="14.4" x14ac:dyDescent="0.3">
      <c r="A1122" s="1"/>
      <c r="B1122" s="1" t="str">
        <f>ReportExtract4[[#This Row],[ReportId]]&amp;"_"&amp;ReportExtract4[[#This Row],[PeriodId]]&amp;"_"&amp;ReportExtract4[[#This Row],[MktDesc]]</f>
        <v>18_103_LOS ANGELES</v>
      </c>
      <c r="C1122" s="1">
        <v>18</v>
      </c>
      <c r="D1122" s="1">
        <v>103</v>
      </c>
      <c r="E1122" s="1" t="s">
        <v>44</v>
      </c>
      <c r="F1122" s="1">
        <v>201.615385</v>
      </c>
      <c r="G1122" s="1">
        <v>5294982.5639159996</v>
      </c>
      <c r="H1122" s="1">
        <v>45099.207072999998</v>
      </c>
      <c r="I1122" s="1">
        <v>6.5226350000000002</v>
      </c>
      <c r="J1122" s="1">
        <v>0.71662000000000003</v>
      </c>
      <c r="K1122" s="1">
        <v>0.73928899999999997</v>
      </c>
      <c r="L1122" s="1"/>
    </row>
    <row r="1123" spans="1:12" ht="14.4" x14ac:dyDescent="0.3">
      <c r="A1123" s="1"/>
      <c r="B1123" s="1" t="str">
        <f>ReportExtract4[[#This Row],[ReportId]]&amp;"_"&amp;ReportExtract4[[#This Row],[PeriodId]]&amp;"_"&amp;ReportExtract4[[#This Row],[MktDesc]]</f>
        <v>18_103_NEW YORK (DMA)</v>
      </c>
      <c r="C1123" s="1">
        <v>18</v>
      </c>
      <c r="D1123" s="1">
        <v>103</v>
      </c>
      <c r="E1123" s="1" t="s">
        <v>72</v>
      </c>
      <c r="F1123" s="1">
        <v>321.69230800000003</v>
      </c>
      <c r="G1123" s="1">
        <v>11301368.16216</v>
      </c>
      <c r="H1123" s="1">
        <v>99485.183514000004</v>
      </c>
      <c r="I1123" s="1">
        <v>6.3110280000000003</v>
      </c>
      <c r="J1123" s="1">
        <v>0.64681100000000002</v>
      </c>
      <c r="K1123" s="1">
        <v>0.67501</v>
      </c>
      <c r="L1123" s="1"/>
    </row>
    <row r="1124" spans="1:12" ht="14.4" x14ac:dyDescent="0.3">
      <c r="A1124" s="1"/>
      <c r="B1124" s="1" t="str">
        <f>ReportExtract4[[#This Row],[ReportId]]&amp;"_"&amp;ReportExtract4[[#This Row],[PeriodId]]&amp;"_"&amp;ReportExtract4[[#This Row],[MktDesc]]</f>
        <v>18_103_Total US</v>
      </c>
      <c r="C1124" s="1">
        <v>18</v>
      </c>
      <c r="D1124" s="1">
        <v>103</v>
      </c>
      <c r="E1124" s="1" t="s">
        <v>12</v>
      </c>
      <c r="F1124" s="1">
        <v>8997.2307689999998</v>
      </c>
      <c r="G1124" s="1">
        <v>167720907.97301599</v>
      </c>
      <c r="H1124" s="1">
        <v>1553941.105914</v>
      </c>
      <c r="I1124" s="1">
        <v>5.9962549999999997</v>
      </c>
      <c r="J1124" s="1">
        <v>0.57536100000000001</v>
      </c>
      <c r="K1124" s="1">
        <v>0.595661</v>
      </c>
      <c r="L1124" s="1"/>
    </row>
    <row r="1125" spans="1:12" ht="14.4" x14ac:dyDescent="0.3">
      <c r="A1125" s="1"/>
      <c r="B1125" s="1" t="str">
        <f>ReportExtract4[[#This Row],[ReportId]]&amp;"_"&amp;ReportExtract4[[#This Row],[PeriodId]]&amp;"_"&amp;ReportExtract4[[#This Row],[MktDesc]]</f>
        <v>__</v>
      </c>
      <c r="C1125" s="1"/>
      <c r="D1125" s="1"/>
      <c r="E1125" s="1"/>
      <c r="F1125" s="1"/>
      <c r="G1125" s="1"/>
      <c r="H1125" s="1"/>
      <c r="I1125" s="1"/>
      <c r="J1125" s="1"/>
      <c r="K1125" s="1"/>
      <c r="L1125" s="1"/>
    </row>
    <row r="1126" spans="1:12" ht="14.4" x14ac:dyDescent="0.3">
      <c r="A1126" s="1"/>
      <c r="B1126" s="1" t="str">
        <f>ReportExtract4[[#This Row],[ReportId]]&amp;"_"&amp;ReportExtract4[[#This Row],[PeriodId]]&amp;"_"&amp;ReportExtract4[[#This Row],[MktDesc]]</f>
        <v>__</v>
      </c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4.4" x14ac:dyDescent="0.3">
      <c r="A1127" s="1"/>
      <c r="B1127" s="1" t="str">
        <f>ReportExtract4[[#This Row],[ReportId]]&amp;"_"&amp;ReportExtract4[[#This Row],[PeriodId]]&amp;"_"&amp;ReportExtract4[[#This Row],[MktDesc]]</f>
        <v>__</v>
      </c>
      <c r="C1127" s="1"/>
      <c r="D1127" s="1"/>
      <c r="E1127" s="1"/>
      <c r="F1127" s="1"/>
      <c r="G1127" s="1"/>
      <c r="H1127" s="1"/>
      <c r="I1127" s="1"/>
      <c r="J1127" s="1"/>
      <c r="K1127" s="1"/>
      <c r="L1127" s="1"/>
    </row>
    <row r="1128" spans="1:12" ht="14.4" x14ac:dyDescent="0.3">
      <c r="A1128" s="1"/>
      <c r="B1128" s="1" t="str">
        <f>ReportExtract4[[#This Row],[ReportId]]&amp;"_"&amp;ReportExtract4[[#This Row],[PeriodId]]&amp;"_"&amp;ReportExtract4[[#This Row],[MktDesc]]</f>
        <v>__</v>
      </c>
      <c r="C1128" s="1"/>
      <c r="D1128" s="1"/>
      <c r="E1128" s="1"/>
      <c r="F1128" s="1"/>
      <c r="G1128" s="1"/>
      <c r="H1128" s="1"/>
      <c r="I1128" s="1"/>
      <c r="J1128" s="1"/>
      <c r="K1128" s="1"/>
      <c r="L1128" s="1"/>
    </row>
    <row r="1129" spans="1:12" ht="14.4" x14ac:dyDescent="0.3">
      <c r="A1129" s="1"/>
      <c r="B1129" s="1" t="str">
        <f>ReportExtract4[[#This Row],[ReportId]]&amp;"_"&amp;ReportExtract4[[#This Row],[PeriodId]]&amp;"_"&amp;ReportExtract4[[#This Row],[MktDesc]]</f>
        <v>__</v>
      </c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 ht="14.4" x14ac:dyDescent="0.3">
      <c r="A1130" s="1"/>
      <c r="B1130" s="1" t="str">
        <f>ReportExtract4[[#This Row],[ReportId]]&amp;"_"&amp;ReportExtract4[[#This Row],[PeriodId]]&amp;"_"&amp;ReportExtract4[[#This Row],[MktDesc]]</f>
        <v>__</v>
      </c>
      <c r="C1130" s="1"/>
      <c r="D1130" s="1"/>
      <c r="E1130" s="1"/>
      <c r="F1130" s="1"/>
      <c r="G1130" s="1"/>
      <c r="H1130" s="1"/>
      <c r="I1130" s="1"/>
      <c r="J1130" s="1"/>
      <c r="K1130" s="1"/>
      <c r="L1130" s="1"/>
    </row>
    <row r="1131" spans="1:12" ht="14.4" x14ac:dyDescent="0.3">
      <c r="A1131" s="1"/>
      <c r="B1131" s="1" t="str">
        <f>ReportExtract4[[#This Row],[ReportId]]&amp;"_"&amp;ReportExtract4[[#This Row],[PeriodId]]&amp;"_"&amp;ReportExtract4[[#This Row],[MktDesc]]</f>
        <v>__</v>
      </c>
      <c r="C1131" s="1"/>
      <c r="D1131" s="1"/>
      <c r="E1131" s="1"/>
      <c r="F1131" s="1"/>
      <c r="G1131" s="1"/>
      <c r="H1131" s="1"/>
      <c r="I1131" s="1"/>
      <c r="J1131" s="1"/>
      <c r="K1131" s="1"/>
      <c r="L1131" s="1"/>
    </row>
    <row r="1132" spans="1:12" ht="14.4" x14ac:dyDescent="0.3">
      <c r="A1132" s="1"/>
      <c r="B1132" s="1" t="str">
        <f>ReportExtract4[[#This Row],[ReportId]]&amp;"_"&amp;ReportExtract4[[#This Row],[PeriodId]]&amp;"_"&amp;ReportExtract4[[#This Row],[MktDesc]]</f>
        <v>__</v>
      </c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 ht="14.4" x14ac:dyDescent="0.3">
      <c r="A1133" s="1"/>
      <c r="B1133" s="1" t="str">
        <f>ReportExtract4[[#This Row],[ReportId]]&amp;"_"&amp;ReportExtract4[[#This Row],[PeriodId]]&amp;"_"&amp;ReportExtract4[[#This Row],[MktDesc]]</f>
        <v>__</v>
      </c>
      <c r="C1133" s="1"/>
      <c r="D1133" s="1"/>
      <c r="E1133" s="1"/>
      <c r="F1133" s="1"/>
      <c r="G1133" s="1"/>
      <c r="H1133" s="1"/>
      <c r="I1133" s="1"/>
      <c r="J1133" s="1"/>
      <c r="K1133" s="1"/>
      <c r="L1133" s="1"/>
    </row>
    <row r="1134" spans="1:12" ht="14.4" x14ac:dyDescent="0.3">
      <c r="A1134" s="1"/>
      <c r="B1134" s="1" t="str">
        <f>ReportExtract4[[#This Row],[ReportId]]&amp;"_"&amp;ReportExtract4[[#This Row],[PeriodId]]&amp;"_"&amp;ReportExtract4[[#This Row],[MktDesc]]</f>
        <v>__</v>
      </c>
      <c r="C1134" s="1"/>
      <c r="D1134" s="1"/>
      <c r="E1134" s="1"/>
      <c r="F1134" s="1"/>
      <c r="G1134" s="1"/>
      <c r="H1134" s="1"/>
      <c r="I1134" s="1"/>
      <c r="J1134" s="1"/>
      <c r="K1134" s="1"/>
      <c r="L1134" s="1"/>
    </row>
    <row r="1135" spans="1:12" ht="14.4" x14ac:dyDescent="0.3">
      <c r="A1135" s="1"/>
      <c r="B1135" s="1" t="str">
        <f>ReportExtract4[[#This Row],[ReportId]]&amp;"_"&amp;ReportExtract4[[#This Row],[PeriodId]]&amp;"_"&amp;ReportExtract4[[#This Row],[MktDesc]]</f>
        <v>__</v>
      </c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 ht="14.4" x14ac:dyDescent="0.3">
      <c r="A1136" s="1"/>
      <c r="B1136" s="1" t="str">
        <f>ReportExtract4[[#This Row],[ReportId]]&amp;"_"&amp;ReportExtract4[[#This Row],[PeriodId]]&amp;"_"&amp;ReportExtract4[[#This Row],[MktDesc]]</f>
        <v>__</v>
      </c>
      <c r="C1136" s="1"/>
      <c r="D1136" s="1"/>
      <c r="E1136" s="1"/>
      <c r="F1136" s="1"/>
      <c r="G1136" s="1"/>
      <c r="H1136" s="1"/>
      <c r="I1136" s="1"/>
      <c r="J1136" s="1"/>
      <c r="K1136" s="1"/>
      <c r="L1136" s="1"/>
    </row>
    <row r="1137" spans="1:12" ht="14.4" x14ac:dyDescent="0.3">
      <c r="A1137" s="1"/>
      <c r="B1137" s="1" t="str">
        <f>ReportExtract4[[#This Row],[ReportId]]&amp;"_"&amp;ReportExtract4[[#This Row],[PeriodId]]&amp;"_"&amp;ReportExtract4[[#This Row],[MktDesc]]</f>
        <v>__</v>
      </c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4.4" x14ac:dyDescent="0.3">
      <c r="A1138" s="1"/>
      <c r="B1138" s="1" t="str">
        <f>ReportExtract4[[#This Row],[ReportId]]&amp;"_"&amp;ReportExtract4[[#This Row],[PeriodId]]&amp;"_"&amp;ReportExtract4[[#This Row],[MktDesc]]</f>
        <v>__</v>
      </c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 ht="14.4" x14ac:dyDescent="0.3">
      <c r="A1139" s="1"/>
      <c r="B1139" s="1" t="str">
        <f>ReportExtract4[[#This Row],[ReportId]]&amp;"_"&amp;ReportExtract4[[#This Row],[PeriodId]]&amp;"_"&amp;ReportExtract4[[#This Row],[MktDesc]]</f>
        <v>__</v>
      </c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4.4" x14ac:dyDescent="0.3">
      <c r="A1140" s="1"/>
      <c r="B1140" s="1" t="str">
        <f>ReportExtract4[[#This Row],[ReportId]]&amp;"_"&amp;ReportExtract4[[#This Row],[PeriodId]]&amp;"_"&amp;ReportExtract4[[#This Row],[MktDesc]]</f>
        <v>__</v>
      </c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4.4" x14ac:dyDescent="0.3">
      <c r="A1141" s="1"/>
      <c r="B1141" s="1" t="str">
        <f>ReportExtract4[[#This Row],[ReportId]]&amp;"_"&amp;ReportExtract4[[#This Row],[PeriodId]]&amp;"_"&amp;ReportExtract4[[#This Row],[MktDesc]]</f>
        <v>__</v>
      </c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 ht="14.4" x14ac:dyDescent="0.3">
      <c r="A1142" s="1"/>
      <c r="B1142" s="1" t="str">
        <f>ReportExtract4[[#This Row],[ReportId]]&amp;"_"&amp;ReportExtract4[[#This Row],[PeriodId]]&amp;"_"&amp;ReportExtract4[[#This Row],[MktDesc]]</f>
        <v>__</v>
      </c>
      <c r="C1142" s="1"/>
      <c r="D1142" s="1"/>
      <c r="E1142" s="1"/>
      <c r="F1142" s="1"/>
      <c r="G1142" s="1"/>
      <c r="H1142" s="1"/>
      <c r="I1142" s="1"/>
      <c r="J1142" s="1"/>
      <c r="K1142" s="1"/>
      <c r="L1142" s="1"/>
    </row>
    <row r="1143" spans="1:12" ht="14.4" x14ac:dyDescent="0.3">
      <c r="A1143" s="1"/>
      <c r="B1143" s="1" t="str">
        <f>ReportExtract4[[#This Row],[ReportId]]&amp;"_"&amp;ReportExtract4[[#This Row],[PeriodId]]&amp;"_"&amp;ReportExtract4[[#This Row],[MktDesc]]</f>
        <v>__</v>
      </c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4.4" x14ac:dyDescent="0.3">
      <c r="A1144" s="1"/>
      <c r="B1144" s="1" t="str">
        <f>ReportExtract4[[#This Row],[ReportId]]&amp;"_"&amp;ReportExtract4[[#This Row],[PeriodId]]&amp;"_"&amp;ReportExtract4[[#This Row],[MktDesc]]</f>
        <v>__</v>
      </c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 ht="14.4" x14ac:dyDescent="0.3">
      <c r="A1145" s="1"/>
      <c r="B1145" s="1" t="str">
        <f>ReportExtract4[[#This Row],[ReportId]]&amp;"_"&amp;ReportExtract4[[#This Row],[PeriodId]]&amp;"_"&amp;ReportExtract4[[#This Row],[MktDesc]]</f>
        <v>__</v>
      </c>
      <c r="C1145" s="1"/>
      <c r="D1145" s="1"/>
      <c r="E1145" s="1"/>
      <c r="F1145" s="1"/>
      <c r="G1145" s="1"/>
      <c r="H1145" s="1"/>
      <c r="I1145" s="1"/>
      <c r="J1145" s="1"/>
      <c r="K1145" s="1"/>
      <c r="L1145" s="1"/>
    </row>
    <row r="1146" spans="1:12" ht="14.4" x14ac:dyDescent="0.3">
      <c r="A1146" s="1"/>
      <c r="B1146" s="1" t="str">
        <f>ReportExtract4[[#This Row],[ReportId]]&amp;"_"&amp;ReportExtract4[[#This Row],[PeriodId]]&amp;"_"&amp;ReportExtract4[[#This Row],[MktDesc]]</f>
        <v>__</v>
      </c>
      <c r="C1146" s="1"/>
      <c r="D1146" s="1"/>
      <c r="E1146" s="1"/>
      <c r="F1146" s="1"/>
      <c r="G1146" s="1"/>
      <c r="H1146" s="1"/>
      <c r="I1146" s="1"/>
      <c r="J1146" s="1"/>
      <c r="K1146" s="1"/>
      <c r="L1146" s="1"/>
    </row>
    <row r="1147" spans="1:12" ht="14.4" x14ac:dyDescent="0.3">
      <c r="A1147" s="1"/>
      <c r="B1147" s="1" t="str">
        <f>ReportExtract4[[#This Row],[ReportId]]&amp;"_"&amp;ReportExtract4[[#This Row],[PeriodId]]&amp;"_"&amp;ReportExtract4[[#This Row],[MktDesc]]</f>
        <v>__</v>
      </c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 ht="14.4" x14ac:dyDescent="0.3">
      <c r="A1148" s="1"/>
      <c r="B1148" s="1" t="str">
        <f>ReportExtract4[[#This Row],[ReportId]]&amp;"_"&amp;ReportExtract4[[#This Row],[PeriodId]]&amp;"_"&amp;ReportExtract4[[#This Row],[MktDesc]]</f>
        <v>__</v>
      </c>
      <c r="C1148" s="1"/>
      <c r="D1148" s="1"/>
      <c r="E1148" s="1"/>
      <c r="F1148" s="1"/>
      <c r="G1148" s="1"/>
      <c r="H1148" s="1"/>
      <c r="I1148" s="1"/>
      <c r="J1148" s="1"/>
      <c r="K1148" s="1"/>
      <c r="L1148" s="1"/>
    </row>
    <row r="1149" spans="1:12" ht="14.4" x14ac:dyDescent="0.3">
      <c r="A1149" s="1"/>
      <c r="B1149" s="1" t="str">
        <f>ReportExtract4[[#This Row],[ReportId]]&amp;"_"&amp;ReportExtract4[[#This Row],[PeriodId]]&amp;"_"&amp;ReportExtract4[[#This Row],[MktDesc]]</f>
        <v>__</v>
      </c>
      <c r="C1149" s="1"/>
      <c r="D1149" s="1"/>
      <c r="E1149" s="1"/>
      <c r="F1149" s="1"/>
      <c r="G1149" s="1"/>
      <c r="H1149" s="1"/>
      <c r="I1149" s="1"/>
      <c r="J1149" s="1"/>
      <c r="K1149" s="1"/>
      <c r="L1149" s="1"/>
    </row>
    <row r="1150" spans="1:12" ht="14.4" x14ac:dyDescent="0.3">
      <c r="A1150" s="1"/>
      <c r="B1150" s="1" t="str">
        <f>ReportExtract4[[#This Row],[ReportId]]&amp;"_"&amp;ReportExtract4[[#This Row],[PeriodId]]&amp;"_"&amp;ReportExtract4[[#This Row],[MktDesc]]</f>
        <v>__</v>
      </c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 ht="14.4" x14ac:dyDescent="0.3">
      <c r="A1151" s="1"/>
      <c r="B1151" s="1" t="str">
        <f>ReportExtract4[[#This Row],[ReportId]]&amp;"_"&amp;ReportExtract4[[#This Row],[PeriodId]]&amp;"_"&amp;ReportExtract4[[#This Row],[MktDesc]]</f>
        <v>__</v>
      </c>
      <c r="C1151" s="1"/>
      <c r="D1151" s="1"/>
      <c r="E1151" s="1"/>
      <c r="F1151" s="1"/>
      <c r="G1151" s="1"/>
      <c r="H1151" s="1"/>
      <c r="I1151" s="1"/>
      <c r="J1151" s="1"/>
      <c r="K1151" s="1"/>
      <c r="L1151" s="1"/>
    </row>
    <row r="1152" spans="1:12" ht="14.4" x14ac:dyDescent="0.3">
      <c r="A1152" s="1"/>
      <c r="B1152" s="1" t="str">
        <f>ReportExtract4[[#This Row],[ReportId]]&amp;"_"&amp;ReportExtract4[[#This Row],[PeriodId]]&amp;"_"&amp;ReportExtract4[[#This Row],[MktDesc]]</f>
        <v>__</v>
      </c>
      <c r="C1152" s="1"/>
      <c r="D1152" s="1"/>
      <c r="E1152" s="1"/>
      <c r="F1152" s="1"/>
      <c r="G1152" s="1"/>
      <c r="H1152" s="1"/>
      <c r="I1152" s="1"/>
      <c r="J1152" s="1"/>
      <c r="K1152" s="1"/>
      <c r="L1152" s="1"/>
    </row>
    <row r="1153" spans="1:12" ht="14.4" x14ac:dyDescent="0.3">
      <c r="A1153" s="1"/>
      <c r="B1153" s="1" t="str">
        <f>ReportExtract4[[#This Row],[ReportId]]&amp;"_"&amp;ReportExtract4[[#This Row],[PeriodId]]&amp;"_"&amp;ReportExtract4[[#This Row],[MktDesc]]</f>
        <v>__</v>
      </c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 ht="14.4" x14ac:dyDescent="0.3">
      <c r="A1154" s="1"/>
      <c r="B1154" s="1" t="str">
        <f>ReportExtract4[[#This Row],[ReportId]]&amp;"_"&amp;ReportExtract4[[#This Row],[PeriodId]]&amp;"_"&amp;ReportExtract4[[#This Row],[MktDesc]]</f>
        <v>__</v>
      </c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4.4" x14ac:dyDescent="0.3">
      <c r="A1155" s="1"/>
      <c r="B1155" s="1" t="str">
        <f>ReportExtract4[[#This Row],[ReportId]]&amp;"_"&amp;ReportExtract4[[#This Row],[PeriodId]]&amp;"_"&amp;ReportExtract4[[#This Row],[MktDesc]]</f>
        <v>__</v>
      </c>
      <c r="C1155" s="1"/>
      <c r="D1155" s="1"/>
      <c r="E1155" s="1"/>
      <c r="F1155" s="1"/>
      <c r="G1155" s="1"/>
      <c r="H1155" s="1"/>
      <c r="I1155" s="1"/>
      <c r="J1155" s="1"/>
      <c r="K1155" s="1"/>
      <c r="L1155" s="1"/>
    </row>
    <row r="1156" spans="1:12" ht="14.4" x14ac:dyDescent="0.3">
      <c r="A1156" s="1"/>
      <c r="B1156" s="1" t="str">
        <f>ReportExtract4[[#This Row],[ReportId]]&amp;"_"&amp;ReportExtract4[[#This Row],[PeriodId]]&amp;"_"&amp;ReportExtract4[[#This Row],[MktDesc]]</f>
        <v>__</v>
      </c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4.4" x14ac:dyDescent="0.3">
      <c r="A1157" s="1"/>
      <c r="B1157" s="1" t="str">
        <f>ReportExtract4[[#This Row],[ReportId]]&amp;"_"&amp;ReportExtract4[[#This Row],[PeriodId]]&amp;"_"&amp;ReportExtract4[[#This Row],[MktDesc]]</f>
        <v>__</v>
      </c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4.4" x14ac:dyDescent="0.3">
      <c r="A1158" s="1"/>
      <c r="B1158" s="1" t="str">
        <f>ReportExtract4[[#This Row],[ReportId]]&amp;"_"&amp;ReportExtract4[[#This Row],[PeriodId]]&amp;"_"&amp;ReportExtract4[[#This Row],[MktDesc]]</f>
        <v>__</v>
      </c>
      <c r="C1158" s="1"/>
      <c r="D1158" s="1"/>
      <c r="E1158" s="1"/>
      <c r="F1158" s="1"/>
      <c r="G1158" s="1"/>
      <c r="H1158" s="1"/>
      <c r="I1158" s="1"/>
      <c r="J1158" s="1"/>
      <c r="K1158" s="1"/>
      <c r="L1158" s="1"/>
    </row>
    <row r="1159" spans="1:12" ht="14.4" x14ac:dyDescent="0.3">
      <c r="A1159" s="1"/>
      <c r="B1159" s="1" t="str">
        <f>ReportExtract4[[#This Row],[ReportId]]&amp;"_"&amp;ReportExtract4[[#This Row],[PeriodId]]&amp;"_"&amp;ReportExtract4[[#This Row],[MktDesc]]</f>
        <v>__</v>
      </c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 ht="14.4" x14ac:dyDescent="0.3">
      <c r="A1160" s="1"/>
      <c r="B1160" s="1" t="str">
        <f>ReportExtract4[[#This Row],[ReportId]]&amp;"_"&amp;ReportExtract4[[#This Row],[PeriodId]]&amp;"_"&amp;ReportExtract4[[#This Row],[MktDesc]]</f>
        <v>__</v>
      </c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4.4" x14ac:dyDescent="0.3">
      <c r="A1161" s="1"/>
      <c r="B1161" s="1" t="str">
        <f>ReportExtract4[[#This Row],[ReportId]]&amp;"_"&amp;ReportExtract4[[#This Row],[PeriodId]]&amp;"_"&amp;ReportExtract4[[#This Row],[MktDesc]]</f>
        <v>__</v>
      </c>
      <c r="C1161" s="1"/>
      <c r="D1161" s="1"/>
      <c r="E1161" s="1"/>
      <c r="F1161" s="1"/>
      <c r="G1161" s="1"/>
      <c r="H1161" s="1"/>
      <c r="I1161" s="1"/>
      <c r="J1161" s="1"/>
      <c r="K1161" s="1"/>
      <c r="L1161" s="1"/>
    </row>
    <row r="1162" spans="1:12" ht="14.4" x14ac:dyDescent="0.3">
      <c r="A1162" s="1"/>
      <c r="B1162" s="1" t="str">
        <f>ReportExtract4[[#This Row],[ReportId]]&amp;"_"&amp;ReportExtract4[[#This Row],[PeriodId]]&amp;"_"&amp;ReportExtract4[[#This Row],[MktDesc]]</f>
        <v>__</v>
      </c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 ht="14.4" x14ac:dyDescent="0.3">
      <c r="A1163" s="1"/>
      <c r="B1163" s="1" t="str">
        <f>ReportExtract4[[#This Row],[ReportId]]&amp;"_"&amp;ReportExtract4[[#This Row],[PeriodId]]&amp;"_"&amp;ReportExtract4[[#This Row],[MktDesc]]</f>
        <v>__</v>
      </c>
      <c r="C1163" s="1"/>
      <c r="D1163" s="1"/>
      <c r="E1163" s="1"/>
      <c r="F1163" s="1"/>
      <c r="G1163" s="1"/>
      <c r="H1163" s="1"/>
      <c r="I1163" s="1"/>
      <c r="J1163" s="1"/>
      <c r="K1163" s="1"/>
      <c r="L1163" s="1"/>
    </row>
    <row r="1164" spans="1:12" ht="14.4" x14ac:dyDescent="0.3">
      <c r="A1164" s="1"/>
      <c r="B1164" s="1" t="str">
        <f>ReportExtract4[[#This Row],[ReportId]]&amp;"_"&amp;ReportExtract4[[#This Row],[PeriodId]]&amp;"_"&amp;ReportExtract4[[#This Row],[MktDesc]]</f>
        <v>__</v>
      </c>
      <c r="C1164" s="1"/>
      <c r="D1164" s="1"/>
      <c r="E1164" s="1"/>
      <c r="F1164" s="1"/>
      <c r="G1164" s="1"/>
      <c r="H1164" s="1"/>
      <c r="I1164" s="1"/>
      <c r="J1164" s="1"/>
      <c r="K1164" s="1"/>
      <c r="L1164" s="1"/>
    </row>
    <row r="1165" spans="1:12" ht="14.4" x14ac:dyDescent="0.3">
      <c r="A1165" s="1"/>
      <c r="B1165" s="1" t="str">
        <f>ReportExtract4[[#This Row],[ReportId]]&amp;"_"&amp;ReportExtract4[[#This Row],[PeriodId]]&amp;"_"&amp;ReportExtract4[[#This Row],[MktDesc]]</f>
        <v>__</v>
      </c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 ht="14.4" x14ac:dyDescent="0.3">
      <c r="A1166" s="1"/>
      <c r="B1166" s="1" t="str">
        <f>ReportExtract4[[#This Row],[ReportId]]&amp;"_"&amp;ReportExtract4[[#This Row],[PeriodId]]&amp;"_"&amp;ReportExtract4[[#This Row],[MktDesc]]</f>
        <v>__</v>
      </c>
      <c r="C1166" s="1"/>
      <c r="D1166" s="1"/>
      <c r="E1166" s="1"/>
      <c r="F1166" s="1"/>
      <c r="G1166" s="1"/>
      <c r="H1166" s="1"/>
      <c r="I1166" s="1"/>
      <c r="J1166" s="1"/>
      <c r="K1166" s="1"/>
      <c r="L1166" s="1"/>
    </row>
    <row r="1167" spans="1:12" ht="14.4" x14ac:dyDescent="0.3">
      <c r="A1167" s="1"/>
      <c r="B1167" s="1" t="str">
        <f>ReportExtract4[[#This Row],[ReportId]]&amp;"_"&amp;ReportExtract4[[#This Row],[PeriodId]]&amp;"_"&amp;ReportExtract4[[#This Row],[MktDesc]]</f>
        <v>__</v>
      </c>
      <c r="C1167" s="1"/>
      <c r="D1167" s="1"/>
      <c r="E1167" s="1"/>
      <c r="F1167" s="1"/>
      <c r="G1167" s="1"/>
      <c r="H1167" s="1"/>
      <c r="I1167" s="1"/>
      <c r="J1167" s="1"/>
      <c r="K1167" s="1"/>
      <c r="L1167" s="1"/>
    </row>
    <row r="1168" spans="1:12" ht="14.4" x14ac:dyDescent="0.3">
      <c r="A1168" s="1"/>
      <c r="B1168" s="1" t="str">
        <f>ReportExtract4[[#This Row],[ReportId]]&amp;"_"&amp;ReportExtract4[[#This Row],[PeriodId]]&amp;"_"&amp;ReportExtract4[[#This Row],[MktDesc]]</f>
        <v>__</v>
      </c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 ht="14.4" x14ac:dyDescent="0.3">
      <c r="A1169" s="1"/>
      <c r="B1169" s="1" t="str">
        <f>ReportExtract4[[#This Row],[ReportId]]&amp;"_"&amp;ReportExtract4[[#This Row],[PeriodId]]&amp;"_"&amp;ReportExtract4[[#This Row],[MktDesc]]</f>
        <v>__</v>
      </c>
      <c r="C1169" s="1"/>
      <c r="D1169" s="1"/>
      <c r="E1169" s="1"/>
      <c r="F1169" s="1"/>
      <c r="G1169" s="1"/>
      <c r="H1169" s="1"/>
      <c r="I1169" s="1"/>
      <c r="J1169" s="1"/>
      <c r="K1169" s="1"/>
      <c r="L1169" s="1"/>
    </row>
    <row r="1170" spans="1:12" ht="14.4" x14ac:dyDescent="0.3">
      <c r="A1170" s="1"/>
      <c r="B1170" s="1" t="str">
        <f>ReportExtract4[[#This Row],[ReportId]]&amp;"_"&amp;ReportExtract4[[#This Row],[PeriodId]]&amp;"_"&amp;ReportExtract4[[#This Row],[MktDesc]]</f>
        <v>__</v>
      </c>
      <c r="C1170" s="1"/>
      <c r="D1170" s="1"/>
      <c r="E1170" s="1"/>
      <c r="F1170" s="1"/>
      <c r="G1170" s="1"/>
      <c r="H1170" s="1"/>
      <c r="I1170" s="1"/>
      <c r="J1170" s="1"/>
      <c r="K1170" s="1"/>
      <c r="L1170" s="1"/>
    </row>
    <row r="1171" spans="1:12" ht="14.4" x14ac:dyDescent="0.3">
      <c r="A1171" s="1"/>
      <c r="B1171" s="1" t="str">
        <f>ReportExtract4[[#This Row],[ReportId]]&amp;"_"&amp;ReportExtract4[[#This Row],[PeriodId]]&amp;"_"&amp;ReportExtract4[[#This Row],[MktDesc]]</f>
        <v>__</v>
      </c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4.4" x14ac:dyDescent="0.3">
      <c r="A1172" s="1"/>
      <c r="B1172" s="1" t="str">
        <f>ReportExtract4[[#This Row],[ReportId]]&amp;"_"&amp;ReportExtract4[[#This Row],[PeriodId]]&amp;"_"&amp;ReportExtract4[[#This Row],[MktDesc]]</f>
        <v>__</v>
      </c>
      <c r="C1172" s="1"/>
      <c r="D1172" s="1"/>
      <c r="E1172" s="1"/>
      <c r="F1172" s="1"/>
      <c r="G1172" s="1"/>
      <c r="H1172" s="1"/>
      <c r="I1172" s="1"/>
      <c r="J1172" s="1"/>
      <c r="K1172" s="1"/>
      <c r="L1172" s="1"/>
    </row>
    <row r="1173" spans="1:12" ht="14.4" x14ac:dyDescent="0.3">
      <c r="A1173" s="1"/>
      <c r="B1173" s="1" t="str">
        <f>ReportExtract4[[#This Row],[ReportId]]&amp;"_"&amp;ReportExtract4[[#This Row],[PeriodId]]&amp;"_"&amp;ReportExtract4[[#This Row],[MktDesc]]</f>
        <v>__</v>
      </c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4.4" x14ac:dyDescent="0.3">
      <c r="A1174" s="1"/>
      <c r="B1174" s="1" t="str">
        <f>ReportExtract4[[#This Row],[ReportId]]&amp;"_"&amp;ReportExtract4[[#This Row],[PeriodId]]&amp;"_"&amp;ReportExtract4[[#This Row],[MktDesc]]</f>
        <v>__</v>
      </c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4.4" x14ac:dyDescent="0.3">
      <c r="A1175" s="1"/>
      <c r="B1175" s="1" t="str">
        <f>ReportExtract4[[#This Row],[ReportId]]&amp;"_"&amp;ReportExtract4[[#This Row],[PeriodId]]&amp;"_"&amp;ReportExtract4[[#This Row],[MktDesc]]</f>
        <v>__</v>
      </c>
      <c r="C1175" s="1"/>
      <c r="D1175" s="1"/>
      <c r="E1175" s="1"/>
      <c r="F1175" s="1"/>
      <c r="G1175" s="1"/>
      <c r="H1175" s="1"/>
      <c r="I1175" s="1"/>
      <c r="J1175" s="1"/>
      <c r="K1175" s="1"/>
      <c r="L1175" s="1"/>
    </row>
    <row r="1176" spans="1:12" ht="14.4" x14ac:dyDescent="0.3">
      <c r="A1176" s="1"/>
      <c r="B1176" s="1" t="str">
        <f>ReportExtract4[[#This Row],[ReportId]]&amp;"_"&amp;ReportExtract4[[#This Row],[PeriodId]]&amp;"_"&amp;ReportExtract4[[#This Row],[MktDesc]]</f>
        <v>__</v>
      </c>
      <c r="C1176" s="1"/>
      <c r="D1176" s="1"/>
      <c r="E1176" s="1"/>
      <c r="F1176" s="1"/>
      <c r="G1176" s="1"/>
      <c r="H1176" s="1"/>
      <c r="I1176" s="1"/>
      <c r="J1176" s="1"/>
      <c r="K1176" s="1"/>
      <c r="L1176" s="1"/>
    </row>
    <row r="1177" spans="1:12" ht="14.4" x14ac:dyDescent="0.3">
      <c r="A1177" s="1"/>
      <c r="B1177" s="1" t="str">
        <f>ReportExtract4[[#This Row],[ReportId]]&amp;"_"&amp;ReportExtract4[[#This Row],[PeriodId]]&amp;"_"&amp;ReportExtract4[[#This Row],[MktDesc]]</f>
        <v>__</v>
      </c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4.4" x14ac:dyDescent="0.3">
      <c r="A1178" s="1"/>
      <c r="B1178" s="1" t="str">
        <f>ReportExtract4[[#This Row],[ReportId]]&amp;"_"&amp;ReportExtract4[[#This Row],[PeriodId]]&amp;"_"&amp;ReportExtract4[[#This Row],[MktDesc]]</f>
        <v>__</v>
      </c>
      <c r="C1178" s="1"/>
      <c r="D1178" s="1"/>
      <c r="E1178" s="1"/>
      <c r="F1178" s="1"/>
      <c r="G1178" s="1"/>
      <c r="H1178" s="1"/>
      <c r="I1178" s="1"/>
      <c r="J1178" s="1"/>
      <c r="K1178" s="1"/>
      <c r="L1178" s="1"/>
    </row>
    <row r="1179" spans="1:12" ht="14.4" x14ac:dyDescent="0.3">
      <c r="A1179" s="1"/>
      <c r="B1179" s="1" t="str">
        <f>ReportExtract4[[#This Row],[ReportId]]&amp;"_"&amp;ReportExtract4[[#This Row],[PeriodId]]&amp;"_"&amp;ReportExtract4[[#This Row],[MktDesc]]</f>
        <v>__</v>
      </c>
      <c r="C1179" s="1"/>
      <c r="D1179" s="1"/>
      <c r="E1179" s="1"/>
      <c r="F1179" s="1"/>
      <c r="G1179" s="1"/>
      <c r="H1179" s="1"/>
      <c r="I1179" s="1"/>
      <c r="J1179" s="1"/>
      <c r="K1179" s="1"/>
      <c r="L1179" s="1"/>
    </row>
    <row r="1180" spans="1:12" ht="14.4" x14ac:dyDescent="0.3">
      <c r="A1180" s="1"/>
      <c r="B1180" s="1" t="str">
        <f>ReportExtract4[[#This Row],[ReportId]]&amp;"_"&amp;ReportExtract4[[#This Row],[PeriodId]]&amp;"_"&amp;ReportExtract4[[#This Row],[MktDesc]]</f>
        <v>__</v>
      </c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 ht="14.4" x14ac:dyDescent="0.3">
      <c r="A1181" s="1"/>
      <c r="B1181" s="1" t="str">
        <f>ReportExtract4[[#This Row],[ReportId]]&amp;"_"&amp;ReportExtract4[[#This Row],[PeriodId]]&amp;"_"&amp;ReportExtract4[[#This Row],[MktDesc]]</f>
        <v>__</v>
      </c>
      <c r="C1181" s="1"/>
      <c r="D1181" s="1"/>
      <c r="E1181" s="1"/>
      <c r="F1181" s="1"/>
      <c r="G1181" s="1"/>
      <c r="H1181" s="1"/>
      <c r="I1181" s="1"/>
      <c r="J1181" s="1"/>
      <c r="K1181" s="1"/>
      <c r="L1181" s="1"/>
    </row>
    <row r="1182" spans="1:12" ht="14.4" x14ac:dyDescent="0.3">
      <c r="A1182" s="1"/>
      <c r="B1182" s="1" t="str">
        <f>ReportExtract4[[#This Row],[ReportId]]&amp;"_"&amp;ReportExtract4[[#This Row],[PeriodId]]&amp;"_"&amp;ReportExtract4[[#This Row],[MktDesc]]</f>
        <v>__</v>
      </c>
      <c r="C1182" s="1"/>
      <c r="D1182" s="1"/>
      <c r="E1182" s="1"/>
      <c r="F1182" s="1"/>
      <c r="G1182" s="1"/>
      <c r="H1182" s="1"/>
      <c r="I1182" s="1"/>
      <c r="J1182" s="1"/>
      <c r="K1182" s="1"/>
      <c r="L1182" s="1"/>
    </row>
    <row r="1183" spans="1:12" ht="14.4" x14ac:dyDescent="0.3">
      <c r="A1183" s="1"/>
      <c r="B1183" s="1" t="str">
        <f>ReportExtract4[[#This Row],[ReportId]]&amp;"_"&amp;ReportExtract4[[#This Row],[PeriodId]]&amp;"_"&amp;ReportExtract4[[#This Row],[MktDesc]]</f>
        <v>__</v>
      </c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 ht="14.4" x14ac:dyDescent="0.3">
      <c r="A1184" s="1"/>
      <c r="B1184" s="1" t="str">
        <f>ReportExtract4[[#This Row],[ReportId]]&amp;"_"&amp;ReportExtract4[[#This Row],[PeriodId]]&amp;"_"&amp;ReportExtract4[[#This Row],[MktDesc]]</f>
        <v>__</v>
      </c>
      <c r="C1184" s="1"/>
      <c r="D1184" s="1"/>
      <c r="E1184" s="1"/>
      <c r="F1184" s="1"/>
      <c r="G1184" s="1"/>
      <c r="H1184" s="1"/>
      <c r="I1184" s="1"/>
      <c r="J1184" s="1"/>
      <c r="K1184" s="1"/>
      <c r="L1184" s="1"/>
    </row>
    <row r="1185" spans="1:12" ht="14.4" x14ac:dyDescent="0.3">
      <c r="A1185" s="1"/>
      <c r="B1185" s="1" t="str">
        <f>ReportExtract4[[#This Row],[ReportId]]&amp;"_"&amp;ReportExtract4[[#This Row],[PeriodId]]&amp;"_"&amp;ReportExtract4[[#This Row],[MktDesc]]</f>
        <v>__</v>
      </c>
      <c r="C1185" s="1"/>
      <c r="D1185" s="1"/>
      <c r="E1185" s="1"/>
      <c r="F1185" s="1"/>
      <c r="G1185" s="1"/>
      <c r="H1185" s="1"/>
      <c r="I1185" s="1"/>
      <c r="J1185" s="1"/>
      <c r="K1185" s="1"/>
      <c r="L1185" s="1"/>
    </row>
    <row r="1186" spans="1:12" ht="14.4" x14ac:dyDescent="0.3">
      <c r="A1186" s="1"/>
      <c r="B1186" s="1" t="str">
        <f>ReportExtract4[[#This Row],[ReportId]]&amp;"_"&amp;ReportExtract4[[#This Row],[PeriodId]]&amp;"_"&amp;ReportExtract4[[#This Row],[MktDesc]]</f>
        <v>__</v>
      </c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 ht="14.4" x14ac:dyDescent="0.3">
      <c r="A1187" s="1"/>
      <c r="B1187" s="1" t="str">
        <f>ReportExtract4[[#This Row],[ReportId]]&amp;"_"&amp;ReportExtract4[[#This Row],[PeriodId]]&amp;"_"&amp;ReportExtract4[[#This Row],[MktDesc]]</f>
        <v>__</v>
      </c>
      <c r="C1187" s="1"/>
      <c r="D1187" s="1"/>
      <c r="E1187" s="1"/>
      <c r="F1187" s="1"/>
      <c r="G1187" s="1"/>
      <c r="H1187" s="1"/>
      <c r="I1187" s="1"/>
      <c r="J1187" s="1"/>
      <c r="K1187" s="1"/>
      <c r="L1187" s="1"/>
    </row>
    <row r="1188" spans="1:12" ht="14.4" x14ac:dyDescent="0.3">
      <c r="A1188" s="1"/>
      <c r="B1188" s="1" t="str">
        <f>ReportExtract4[[#This Row],[ReportId]]&amp;"_"&amp;ReportExtract4[[#This Row],[PeriodId]]&amp;"_"&amp;ReportExtract4[[#This Row],[MktDesc]]</f>
        <v>__</v>
      </c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4.4" x14ac:dyDescent="0.3">
      <c r="A1189" s="1"/>
      <c r="B1189" s="1" t="str">
        <f>ReportExtract4[[#This Row],[ReportId]]&amp;"_"&amp;ReportExtract4[[#This Row],[PeriodId]]&amp;"_"&amp;ReportExtract4[[#This Row],[MktDesc]]</f>
        <v>__</v>
      </c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 ht="14.4" x14ac:dyDescent="0.3">
      <c r="A1190" s="1"/>
      <c r="B1190" s="1" t="str">
        <f>ReportExtract4[[#This Row],[ReportId]]&amp;"_"&amp;ReportExtract4[[#This Row],[PeriodId]]&amp;"_"&amp;ReportExtract4[[#This Row],[MktDesc]]</f>
        <v>__</v>
      </c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4.4" x14ac:dyDescent="0.3">
      <c r="A1191" s="1"/>
      <c r="B1191" s="1" t="str">
        <f>ReportExtract4[[#This Row],[ReportId]]&amp;"_"&amp;ReportExtract4[[#This Row],[PeriodId]]&amp;"_"&amp;ReportExtract4[[#This Row],[MktDesc]]</f>
        <v>__</v>
      </c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4.4" x14ac:dyDescent="0.3">
      <c r="A1192" s="1"/>
      <c r="B1192" s="1" t="str">
        <f>ReportExtract4[[#This Row],[ReportId]]&amp;"_"&amp;ReportExtract4[[#This Row],[PeriodId]]&amp;"_"&amp;ReportExtract4[[#This Row],[MktDesc]]</f>
        <v>__</v>
      </c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 ht="14.4" x14ac:dyDescent="0.3">
      <c r="A1193" s="1"/>
      <c r="B1193" s="1" t="str">
        <f>ReportExtract4[[#This Row],[ReportId]]&amp;"_"&amp;ReportExtract4[[#This Row],[PeriodId]]&amp;"_"&amp;ReportExtract4[[#This Row],[MktDesc]]</f>
        <v>__</v>
      </c>
      <c r="C1193" s="1"/>
      <c r="D1193" s="1"/>
      <c r="E1193" s="1"/>
      <c r="F1193" s="1"/>
      <c r="G1193" s="1"/>
      <c r="H1193" s="1"/>
      <c r="I1193" s="1"/>
      <c r="J1193" s="1"/>
      <c r="K1193" s="1"/>
      <c r="L1193" s="1"/>
    </row>
    <row r="1194" spans="1:12" ht="14.4" x14ac:dyDescent="0.3">
      <c r="A1194" s="1"/>
      <c r="B1194" s="1" t="str">
        <f>ReportExtract4[[#This Row],[ReportId]]&amp;"_"&amp;ReportExtract4[[#This Row],[PeriodId]]&amp;"_"&amp;ReportExtract4[[#This Row],[MktDesc]]</f>
        <v>__</v>
      </c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4.4" x14ac:dyDescent="0.3">
      <c r="A1195" s="1"/>
      <c r="B1195" s="1" t="str">
        <f>ReportExtract4[[#This Row],[ReportId]]&amp;"_"&amp;ReportExtract4[[#This Row],[PeriodId]]&amp;"_"&amp;ReportExtract4[[#This Row],[MktDesc]]</f>
        <v>__</v>
      </c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 ht="14.4" x14ac:dyDescent="0.3">
      <c r="A1196" s="1"/>
      <c r="B1196" s="1" t="str">
        <f>ReportExtract4[[#This Row],[ReportId]]&amp;"_"&amp;ReportExtract4[[#This Row],[PeriodId]]&amp;"_"&amp;ReportExtract4[[#This Row],[MktDesc]]</f>
        <v>__</v>
      </c>
      <c r="C1196" s="1"/>
      <c r="D1196" s="1"/>
      <c r="E1196" s="1"/>
      <c r="F1196" s="1"/>
      <c r="G1196" s="1"/>
      <c r="H1196" s="1"/>
      <c r="I1196" s="1"/>
      <c r="J1196" s="1"/>
      <c r="K1196" s="1"/>
      <c r="L1196" s="1"/>
    </row>
    <row r="1197" spans="1:12" ht="14.4" x14ac:dyDescent="0.3">
      <c r="A1197" s="1"/>
      <c r="B1197" s="1" t="str">
        <f>ReportExtract4[[#This Row],[ReportId]]&amp;"_"&amp;ReportExtract4[[#This Row],[PeriodId]]&amp;"_"&amp;ReportExtract4[[#This Row],[MktDesc]]</f>
        <v>__</v>
      </c>
      <c r="C1197" s="1"/>
      <c r="D1197" s="1"/>
      <c r="E1197" s="1"/>
      <c r="F1197" s="1"/>
      <c r="G1197" s="1"/>
      <c r="H1197" s="1"/>
      <c r="I1197" s="1"/>
      <c r="J1197" s="1"/>
      <c r="K1197" s="1"/>
      <c r="L1197" s="1"/>
    </row>
    <row r="1198" spans="1:12" ht="14.4" x14ac:dyDescent="0.3">
      <c r="A1198" s="1"/>
      <c r="B1198" s="1" t="str">
        <f>ReportExtract4[[#This Row],[ReportId]]&amp;"_"&amp;ReportExtract4[[#This Row],[PeriodId]]&amp;"_"&amp;ReportExtract4[[#This Row],[MktDesc]]</f>
        <v>__</v>
      </c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 ht="14.4" x14ac:dyDescent="0.3">
      <c r="A1199" s="1"/>
      <c r="B1199" s="1" t="str">
        <f>ReportExtract4[[#This Row],[ReportId]]&amp;"_"&amp;ReportExtract4[[#This Row],[PeriodId]]&amp;"_"&amp;ReportExtract4[[#This Row],[MktDesc]]</f>
        <v>__</v>
      </c>
      <c r="C1199" s="1"/>
      <c r="D1199" s="1"/>
      <c r="E1199" s="1"/>
      <c r="F1199" s="1"/>
      <c r="G1199" s="1"/>
      <c r="H1199" s="1"/>
      <c r="I1199" s="1"/>
      <c r="J1199" s="1"/>
      <c r="K1199" s="1"/>
      <c r="L1199" s="1"/>
    </row>
    <row r="1200" spans="1:12" ht="14.4" x14ac:dyDescent="0.3">
      <c r="A1200" s="1"/>
      <c r="B1200" s="1" t="str">
        <f>ReportExtract4[[#This Row],[ReportId]]&amp;"_"&amp;ReportExtract4[[#This Row],[PeriodId]]&amp;"_"&amp;ReportExtract4[[#This Row],[MktDesc]]</f>
        <v>__</v>
      </c>
      <c r="C1200" s="1"/>
      <c r="D1200" s="1"/>
      <c r="E1200" s="1"/>
      <c r="F1200" s="1"/>
      <c r="G1200" s="1"/>
      <c r="H1200" s="1"/>
      <c r="I1200" s="1"/>
      <c r="J1200" s="1"/>
      <c r="K1200" s="1"/>
      <c r="L1200" s="1"/>
    </row>
    <row r="1201" spans="1:12" ht="14.4" x14ac:dyDescent="0.3">
      <c r="A1201" s="1"/>
      <c r="B1201" s="1" t="str">
        <f>ReportExtract4[[#This Row],[ReportId]]&amp;"_"&amp;ReportExtract4[[#This Row],[PeriodId]]&amp;"_"&amp;ReportExtract4[[#This Row],[MktDesc]]</f>
        <v>__</v>
      </c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 ht="14.4" x14ac:dyDescent="0.3">
      <c r="A1202" s="1"/>
      <c r="B1202" s="1" t="str">
        <f>ReportExtract4[[#This Row],[ReportId]]&amp;"_"&amp;ReportExtract4[[#This Row],[PeriodId]]&amp;"_"&amp;ReportExtract4[[#This Row],[MktDesc]]</f>
        <v>__</v>
      </c>
      <c r="C1202" s="1"/>
      <c r="D1202" s="1"/>
      <c r="E1202" s="1"/>
      <c r="F1202" s="1"/>
      <c r="G1202" s="1"/>
      <c r="H1202" s="1"/>
      <c r="I1202" s="1"/>
      <c r="J1202" s="1"/>
      <c r="K1202" s="1"/>
      <c r="L1202" s="1"/>
    </row>
    <row r="1203" spans="1:12" ht="14.4" x14ac:dyDescent="0.3">
      <c r="A1203" s="1"/>
      <c r="B1203" s="1" t="str">
        <f>ReportExtract4[[#This Row],[ReportId]]&amp;"_"&amp;ReportExtract4[[#This Row],[PeriodId]]&amp;"_"&amp;ReportExtract4[[#This Row],[MktDesc]]</f>
        <v>__</v>
      </c>
      <c r="C1203" s="1"/>
      <c r="D1203" s="1"/>
      <c r="E1203" s="1"/>
      <c r="F1203" s="1"/>
      <c r="G1203" s="1"/>
      <c r="H1203" s="1"/>
      <c r="I1203" s="1"/>
      <c r="J1203" s="1"/>
      <c r="K1203" s="1"/>
      <c r="L1203" s="1"/>
    </row>
    <row r="1204" spans="1:12" ht="14.4" x14ac:dyDescent="0.3">
      <c r="A1204" s="1"/>
      <c r="B1204" s="1" t="str">
        <f>ReportExtract4[[#This Row],[ReportId]]&amp;"_"&amp;ReportExtract4[[#This Row],[PeriodId]]&amp;"_"&amp;ReportExtract4[[#This Row],[MktDesc]]</f>
        <v>__</v>
      </c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 ht="14.4" x14ac:dyDescent="0.3">
      <c r="A1205" s="1"/>
      <c r="B1205" s="1" t="str">
        <f>ReportExtract4[[#This Row],[ReportId]]&amp;"_"&amp;ReportExtract4[[#This Row],[PeriodId]]&amp;"_"&amp;ReportExtract4[[#This Row],[MktDesc]]</f>
        <v>__</v>
      </c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4.4" x14ac:dyDescent="0.3">
      <c r="A1206" s="1"/>
      <c r="B1206" s="1" t="str">
        <f>ReportExtract4[[#This Row],[ReportId]]&amp;"_"&amp;ReportExtract4[[#This Row],[PeriodId]]&amp;"_"&amp;ReportExtract4[[#This Row],[MktDesc]]</f>
        <v>__</v>
      </c>
      <c r="C1206" s="1"/>
      <c r="D1206" s="1"/>
      <c r="E1206" s="1"/>
      <c r="F1206" s="1"/>
      <c r="G1206" s="1"/>
      <c r="H1206" s="1"/>
      <c r="I1206" s="1"/>
      <c r="J1206" s="1"/>
      <c r="K1206" s="1"/>
      <c r="L1206" s="1"/>
    </row>
    <row r="1207" spans="1:12" ht="14.4" x14ac:dyDescent="0.3">
      <c r="A1207" s="1"/>
      <c r="B1207" s="1" t="str">
        <f>ReportExtract4[[#This Row],[ReportId]]&amp;"_"&amp;ReportExtract4[[#This Row],[PeriodId]]&amp;"_"&amp;ReportExtract4[[#This Row],[MktDesc]]</f>
        <v>__</v>
      </c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4.4" x14ac:dyDescent="0.3">
      <c r="A1208" s="1"/>
      <c r="B1208" s="1" t="str">
        <f>ReportExtract4[[#This Row],[ReportId]]&amp;"_"&amp;ReportExtract4[[#This Row],[PeriodId]]&amp;"_"&amp;ReportExtract4[[#This Row],[MktDesc]]</f>
        <v>__</v>
      </c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4.4" x14ac:dyDescent="0.3">
      <c r="A1209" s="1"/>
      <c r="B1209" s="1" t="str">
        <f>ReportExtract4[[#This Row],[ReportId]]&amp;"_"&amp;ReportExtract4[[#This Row],[PeriodId]]&amp;"_"&amp;ReportExtract4[[#This Row],[MktDesc]]</f>
        <v>__</v>
      </c>
      <c r="C1209" s="1"/>
      <c r="D1209" s="1"/>
      <c r="E1209" s="1"/>
      <c r="F1209" s="1"/>
      <c r="G1209" s="1"/>
      <c r="H1209" s="1"/>
      <c r="I1209" s="1"/>
      <c r="J1209" s="1"/>
      <c r="K1209" s="1"/>
      <c r="L1209" s="1"/>
    </row>
    <row r="1210" spans="1:12" ht="14.4" x14ac:dyDescent="0.3">
      <c r="A1210" s="1"/>
      <c r="B1210" s="1" t="str">
        <f>ReportExtract4[[#This Row],[ReportId]]&amp;"_"&amp;ReportExtract4[[#This Row],[PeriodId]]&amp;"_"&amp;ReportExtract4[[#This Row],[MktDesc]]</f>
        <v>__</v>
      </c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 ht="14.4" x14ac:dyDescent="0.3">
      <c r="A1211" s="1"/>
      <c r="B1211" s="1" t="str">
        <f>ReportExtract4[[#This Row],[ReportId]]&amp;"_"&amp;ReportExtract4[[#This Row],[PeriodId]]&amp;"_"&amp;ReportExtract4[[#This Row],[MktDesc]]</f>
        <v>__</v>
      </c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4.4" x14ac:dyDescent="0.3">
      <c r="A1212" s="1"/>
      <c r="B1212" s="1" t="str">
        <f>ReportExtract4[[#This Row],[ReportId]]&amp;"_"&amp;ReportExtract4[[#This Row],[PeriodId]]&amp;"_"&amp;ReportExtract4[[#This Row],[MktDesc]]</f>
        <v>__</v>
      </c>
      <c r="C1212" s="1"/>
      <c r="D1212" s="1"/>
      <c r="E1212" s="1"/>
      <c r="F1212" s="1"/>
      <c r="G1212" s="1"/>
      <c r="H1212" s="1"/>
      <c r="I1212" s="1"/>
      <c r="J1212" s="1"/>
      <c r="K1212" s="1"/>
      <c r="L1212" s="1"/>
    </row>
    <row r="1213" spans="1:12" ht="14.4" x14ac:dyDescent="0.3">
      <c r="A1213" s="1"/>
      <c r="B1213" s="1" t="str">
        <f>ReportExtract4[[#This Row],[ReportId]]&amp;"_"&amp;ReportExtract4[[#This Row],[PeriodId]]&amp;"_"&amp;ReportExtract4[[#This Row],[MktDesc]]</f>
        <v>__</v>
      </c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 ht="14.4" x14ac:dyDescent="0.3">
      <c r="A1214" s="1"/>
      <c r="B1214" s="1" t="str">
        <f>ReportExtract4[[#This Row],[ReportId]]&amp;"_"&amp;ReportExtract4[[#This Row],[PeriodId]]&amp;"_"&amp;ReportExtract4[[#This Row],[MktDesc]]</f>
        <v>__</v>
      </c>
      <c r="C1214" s="1"/>
      <c r="D1214" s="1"/>
      <c r="E1214" s="1"/>
      <c r="F1214" s="1"/>
      <c r="G1214" s="1"/>
      <c r="H1214" s="1"/>
      <c r="I1214" s="1"/>
      <c r="J1214" s="1"/>
      <c r="K1214" s="1"/>
      <c r="L1214" s="1"/>
    </row>
    <row r="1215" spans="1:12" ht="14.4" x14ac:dyDescent="0.3">
      <c r="A1215" s="1"/>
      <c r="B1215" s="1" t="str">
        <f>ReportExtract4[[#This Row],[ReportId]]&amp;"_"&amp;ReportExtract4[[#This Row],[PeriodId]]&amp;"_"&amp;ReportExtract4[[#This Row],[MktDesc]]</f>
        <v>__</v>
      </c>
      <c r="C1215" s="1"/>
      <c r="D1215" s="1"/>
      <c r="E1215" s="1"/>
      <c r="F1215" s="1"/>
      <c r="G1215" s="1"/>
      <c r="H1215" s="1"/>
      <c r="I1215" s="1"/>
      <c r="J1215" s="1"/>
      <c r="K1215" s="1"/>
      <c r="L1215" s="1"/>
    </row>
    <row r="1216" spans="1:12" ht="14.4" x14ac:dyDescent="0.3">
      <c r="A1216" s="1"/>
      <c r="B1216" s="1" t="str">
        <f>ReportExtract4[[#This Row],[ReportId]]&amp;"_"&amp;ReportExtract4[[#This Row],[PeriodId]]&amp;"_"&amp;ReportExtract4[[#This Row],[MktDesc]]</f>
        <v>__</v>
      </c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 ht="14.4" x14ac:dyDescent="0.3">
      <c r="A1217" s="1"/>
      <c r="B1217" s="1" t="str">
        <f>ReportExtract4[[#This Row],[ReportId]]&amp;"_"&amp;ReportExtract4[[#This Row],[PeriodId]]&amp;"_"&amp;ReportExtract4[[#This Row],[MktDesc]]</f>
        <v>__</v>
      </c>
      <c r="C1217" s="1"/>
      <c r="D1217" s="1"/>
      <c r="E1217" s="1"/>
      <c r="F1217" s="1"/>
      <c r="G1217" s="1"/>
      <c r="H1217" s="1"/>
      <c r="I1217" s="1"/>
      <c r="J1217" s="1"/>
      <c r="K1217" s="1"/>
      <c r="L1217" s="1"/>
    </row>
    <row r="1218" spans="1:12" ht="14.4" x14ac:dyDescent="0.3">
      <c r="A1218" s="1"/>
      <c r="B1218" s="1" t="str">
        <f>ReportExtract4[[#This Row],[ReportId]]&amp;"_"&amp;ReportExtract4[[#This Row],[PeriodId]]&amp;"_"&amp;ReportExtract4[[#This Row],[MktDesc]]</f>
        <v>__</v>
      </c>
      <c r="C1218" s="1"/>
      <c r="D1218" s="1"/>
      <c r="E1218" s="1"/>
      <c r="F1218" s="1"/>
      <c r="G1218" s="1"/>
      <c r="H1218" s="1"/>
      <c r="I1218" s="1"/>
      <c r="J1218" s="1"/>
      <c r="K1218" s="1"/>
      <c r="L1218" s="1"/>
    </row>
    <row r="1219" spans="1:12" ht="14.4" x14ac:dyDescent="0.3">
      <c r="A1219" s="1"/>
      <c r="B1219" s="1" t="str">
        <f>ReportExtract4[[#This Row],[ReportId]]&amp;"_"&amp;ReportExtract4[[#This Row],[PeriodId]]&amp;"_"&amp;ReportExtract4[[#This Row],[MktDesc]]</f>
        <v>__</v>
      </c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 ht="14.4" x14ac:dyDescent="0.3">
      <c r="A1220" s="1"/>
      <c r="B1220" s="1" t="str">
        <f>ReportExtract4[[#This Row],[ReportId]]&amp;"_"&amp;ReportExtract4[[#This Row],[PeriodId]]&amp;"_"&amp;ReportExtract4[[#This Row],[MktDesc]]</f>
        <v>__</v>
      </c>
      <c r="C1220" s="1"/>
      <c r="D1220" s="1"/>
      <c r="E1220" s="1"/>
      <c r="F1220" s="1"/>
      <c r="G1220" s="1"/>
      <c r="H1220" s="1"/>
      <c r="I1220" s="1"/>
      <c r="J1220" s="1"/>
      <c r="K1220" s="1"/>
      <c r="L1220" s="1"/>
    </row>
    <row r="1221" spans="1:12" ht="14.4" x14ac:dyDescent="0.3">
      <c r="A1221" s="1"/>
      <c r="B1221" s="1" t="str">
        <f>ReportExtract4[[#This Row],[ReportId]]&amp;"_"&amp;ReportExtract4[[#This Row],[PeriodId]]&amp;"_"&amp;ReportExtract4[[#This Row],[MktDesc]]</f>
        <v>__</v>
      </c>
      <c r="C1221" s="1"/>
      <c r="D1221" s="1"/>
      <c r="E1221" s="1"/>
      <c r="F1221" s="1"/>
      <c r="G1221" s="1"/>
      <c r="H1221" s="1"/>
      <c r="I1221" s="1"/>
      <c r="J1221" s="1"/>
      <c r="K1221" s="1"/>
      <c r="L1221" s="1"/>
    </row>
    <row r="1222" spans="1:12" ht="14.4" x14ac:dyDescent="0.3">
      <c r="A1222" s="1"/>
      <c r="B1222" s="1" t="str">
        <f>ReportExtract4[[#This Row],[ReportId]]&amp;"_"&amp;ReportExtract4[[#This Row],[PeriodId]]&amp;"_"&amp;ReportExtract4[[#This Row],[MktDesc]]</f>
        <v>__</v>
      </c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4.4" x14ac:dyDescent="0.3">
      <c r="A1223" s="1"/>
      <c r="B1223" s="1" t="str">
        <f>ReportExtract4[[#This Row],[ReportId]]&amp;"_"&amp;ReportExtract4[[#This Row],[PeriodId]]&amp;"_"&amp;ReportExtract4[[#This Row],[MktDesc]]</f>
        <v>__</v>
      </c>
      <c r="C1223" s="1"/>
      <c r="D1223" s="1"/>
      <c r="E1223" s="1"/>
      <c r="F1223" s="1"/>
      <c r="G1223" s="1"/>
      <c r="H1223" s="1"/>
      <c r="I1223" s="1"/>
      <c r="J1223" s="1"/>
      <c r="K1223" s="1"/>
      <c r="L1223" s="1"/>
    </row>
    <row r="1224" spans="1:12" ht="14.4" x14ac:dyDescent="0.3">
      <c r="A1224" s="1"/>
      <c r="B1224" s="1" t="str">
        <f>ReportExtract4[[#This Row],[ReportId]]&amp;"_"&amp;ReportExtract4[[#This Row],[PeriodId]]&amp;"_"&amp;ReportExtract4[[#This Row],[MktDesc]]</f>
        <v>__</v>
      </c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4.4" x14ac:dyDescent="0.3">
      <c r="A1225" s="1"/>
      <c r="B1225" s="1" t="str">
        <f>ReportExtract4[[#This Row],[ReportId]]&amp;"_"&amp;ReportExtract4[[#This Row],[PeriodId]]&amp;"_"&amp;ReportExtract4[[#This Row],[MktDesc]]</f>
        <v>__</v>
      </c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4.4" x14ac:dyDescent="0.3">
      <c r="A1226" s="1"/>
      <c r="B1226" s="1" t="str">
        <f>ReportExtract4[[#This Row],[ReportId]]&amp;"_"&amp;ReportExtract4[[#This Row],[PeriodId]]&amp;"_"&amp;ReportExtract4[[#This Row],[MktDesc]]</f>
        <v>__</v>
      </c>
      <c r="C1226" s="1"/>
      <c r="D1226" s="1"/>
      <c r="E1226" s="1"/>
      <c r="F1226" s="1"/>
      <c r="G1226" s="1"/>
      <c r="H1226" s="1"/>
      <c r="I1226" s="1"/>
      <c r="J1226" s="1"/>
      <c r="K1226" s="1"/>
      <c r="L1226" s="1"/>
    </row>
    <row r="1227" spans="1:12" ht="14.4" x14ac:dyDescent="0.3">
      <c r="A1227" s="1"/>
      <c r="B1227" s="1" t="str">
        <f>ReportExtract4[[#This Row],[ReportId]]&amp;"_"&amp;ReportExtract4[[#This Row],[PeriodId]]&amp;"_"&amp;ReportExtract4[[#This Row],[MktDesc]]</f>
        <v>__</v>
      </c>
      <c r="C1227" s="1"/>
      <c r="D1227" s="1"/>
      <c r="E1227" s="1"/>
      <c r="F1227" s="1"/>
      <c r="G1227" s="1"/>
      <c r="H1227" s="1"/>
      <c r="I1227" s="1"/>
      <c r="J1227" s="1"/>
      <c r="K1227" s="1"/>
      <c r="L1227" s="1"/>
    </row>
    <row r="1228" spans="1:12" ht="14.4" x14ac:dyDescent="0.3">
      <c r="A1228" s="1"/>
      <c r="B1228" s="1" t="str">
        <f>ReportExtract4[[#This Row],[ReportId]]&amp;"_"&amp;ReportExtract4[[#This Row],[PeriodId]]&amp;"_"&amp;ReportExtract4[[#This Row],[MktDesc]]</f>
        <v>__</v>
      </c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4.4" x14ac:dyDescent="0.3">
      <c r="A1229" s="1"/>
      <c r="B1229" s="1" t="str">
        <f>ReportExtract4[[#This Row],[ReportId]]&amp;"_"&amp;ReportExtract4[[#This Row],[PeriodId]]&amp;"_"&amp;ReportExtract4[[#This Row],[MktDesc]]</f>
        <v>__</v>
      </c>
      <c r="C1229" s="1"/>
      <c r="D1229" s="1"/>
      <c r="E1229" s="1"/>
      <c r="F1229" s="1"/>
      <c r="G1229" s="1"/>
      <c r="H1229" s="1"/>
      <c r="I1229" s="1"/>
      <c r="J1229" s="1"/>
      <c r="K1229" s="1"/>
      <c r="L1229" s="1"/>
    </row>
    <row r="1230" spans="1:12" ht="14.4" x14ac:dyDescent="0.3">
      <c r="A1230" s="1"/>
      <c r="B1230" s="1" t="str">
        <f>ReportExtract4[[#This Row],[ReportId]]&amp;"_"&amp;ReportExtract4[[#This Row],[PeriodId]]&amp;"_"&amp;ReportExtract4[[#This Row],[MktDesc]]</f>
        <v>__</v>
      </c>
      <c r="C1230" s="1"/>
      <c r="D1230" s="1"/>
      <c r="E1230" s="1"/>
      <c r="F1230" s="1"/>
      <c r="G1230" s="1"/>
      <c r="H1230" s="1"/>
      <c r="I1230" s="1"/>
      <c r="J1230" s="1"/>
      <c r="K1230" s="1"/>
      <c r="L1230" s="1"/>
    </row>
    <row r="1231" spans="1:12" ht="14.4" x14ac:dyDescent="0.3">
      <c r="A1231" s="1"/>
      <c r="B1231" s="1" t="str">
        <f>ReportExtract4[[#This Row],[ReportId]]&amp;"_"&amp;ReportExtract4[[#This Row],[PeriodId]]&amp;"_"&amp;ReportExtract4[[#This Row],[MktDesc]]</f>
        <v>__</v>
      </c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 ht="14.4" x14ac:dyDescent="0.3">
      <c r="A1232" s="1"/>
      <c r="B1232" s="1" t="str">
        <f>ReportExtract4[[#This Row],[ReportId]]&amp;"_"&amp;ReportExtract4[[#This Row],[PeriodId]]&amp;"_"&amp;ReportExtract4[[#This Row],[MktDesc]]</f>
        <v>__</v>
      </c>
      <c r="C1232" s="1"/>
      <c r="D1232" s="1"/>
      <c r="E1232" s="1"/>
      <c r="F1232" s="1"/>
      <c r="G1232" s="1"/>
      <c r="H1232" s="1"/>
      <c r="I1232" s="1"/>
      <c r="J1232" s="1"/>
      <c r="K1232" s="1"/>
      <c r="L1232" s="1"/>
    </row>
    <row r="1233" spans="1:12" ht="14.4" x14ac:dyDescent="0.3">
      <c r="A1233" s="1"/>
      <c r="B1233" s="1" t="str">
        <f>ReportExtract4[[#This Row],[ReportId]]&amp;"_"&amp;ReportExtract4[[#This Row],[PeriodId]]&amp;"_"&amp;ReportExtract4[[#This Row],[MktDesc]]</f>
        <v>__</v>
      </c>
      <c r="C1233" s="1"/>
      <c r="D1233" s="1"/>
      <c r="E1233" s="1"/>
      <c r="F1233" s="1"/>
      <c r="G1233" s="1"/>
      <c r="H1233" s="1"/>
      <c r="I1233" s="1"/>
      <c r="J1233" s="1"/>
      <c r="K1233" s="1"/>
      <c r="L1233" s="1"/>
    </row>
    <row r="1234" spans="1:12" ht="14.4" x14ac:dyDescent="0.3">
      <c r="A1234" s="1"/>
      <c r="B1234" s="1" t="str">
        <f>ReportExtract4[[#This Row],[ReportId]]&amp;"_"&amp;ReportExtract4[[#This Row],[PeriodId]]&amp;"_"&amp;ReportExtract4[[#This Row],[MktDesc]]</f>
        <v>__</v>
      </c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 ht="14.4" x14ac:dyDescent="0.3">
      <c r="A1235" s="1"/>
      <c r="B1235" s="1" t="str">
        <f>ReportExtract4[[#This Row],[ReportId]]&amp;"_"&amp;ReportExtract4[[#This Row],[PeriodId]]&amp;"_"&amp;ReportExtract4[[#This Row],[MktDesc]]</f>
        <v>__</v>
      </c>
      <c r="C1235" s="1"/>
      <c r="D1235" s="1"/>
      <c r="E1235" s="1"/>
      <c r="F1235" s="1"/>
      <c r="G1235" s="1"/>
      <c r="H1235" s="1"/>
      <c r="I1235" s="1"/>
      <c r="J1235" s="1"/>
      <c r="K1235" s="1"/>
      <c r="L1235" s="1"/>
    </row>
    <row r="1236" spans="1:12" ht="14.4" x14ac:dyDescent="0.3">
      <c r="A1236" s="1"/>
      <c r="B1236" s="1" t="str">
        <f>ReportExtract4[[#This Row],[ReportId]]&amp;"_"&amp;ReportExtract4[[#This Row],[PeriodId]]&amp;"_"&amp;ReportExtract4[[#This Row],[MktDesc]]</f>
        <v>__</v>
      </c>
      <c r="C1236" s="1"/>
      <c r="D1236" s="1"/>
      <c r="E1236" s="1"/>
      <c r="F1236" s="1"/>
      <c r="G1236" s="1"/>
      <c r="H1236" s="1"/>
      <c r="I1236" s="1"/>
      <c r="J1236" s="1"/>
      <c r="K1236" s="1"/>
      <c r="L1236" s="1"/>
    </row>
    <row r="1237" spans="1:12" ht="14.4" x14ac:dyDescent="0.3">
      <c r="A1237" s="1"/>
      <c r="B1237" s="1" t="str">
        <f>ReportExtract4[[#This Row],[ReportId]]&amp;"_"&amp;ReportExtract4[[#This Row],[PeriodId]]&amp;"_"&amp;ReportExtract4[[#This Row],[MktDesc]]</f>
        <v>__</v>
      </c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 ht="14.4" x14ac:dyDescent="0.3">
      <c r="A1238" s="1"/>
      <c r="B1238" s="1" t="str">
        <f>ReportExtract4[[#This Row],[ReportId]]&amp;"_"&amp;ReportExtract4[[#This Row],[PeriodId]]&amp;"_"&amp;ReportExtract4[[#This Row],[MktDesc]]</f>
        <v>__</v>
      </c>
      <c r="C1238" s="1"/>
      <c r="D1238" s="1"/>
      <c r="E1238" s="1"/>
      <c r="F1238" s="1"/>
      <c r="G1238" s="1"/>
      <c r="H1238" s="1"/>
      <c r="I1238" s="1"/>
      <c r="J1238" s="1"/>
      <c r="K1238" s="1"/>
      <c r="L1238" s="1"/>
    </row>
    <row r="1239" spans="1:12" ht="14.4" x14ac:dyDescent="0.3">
      <c r="A1239" s="1"/>
      <c r="B1239" s="1" t="str">
        <f>ReportExtract4[[#This Row],[ReportId]]&amp;"_"&amp;ReportExtract4[[#This Row],[PeriodId]]&amp;"_"&amp;ReportExtract4[[#This Row],[MktDesc]]</f>
        <v>__</v>
      </c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4.4" x14ac:dyDescent="0.3">
      <c r="A1240" s="1"/>
      <c r="B1240" s="1" t="str">
        <f>ReportExtract4[[#This Row],[ReportId]]&amp;"_"&amp;ReportExtract4[[#This Row],[PeriodId]]&amp;"_"&amp;ReportExtract4[[#This Row],[MktDesc]]</f>
        <v>__</v>
      </c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 ht="14.4" x14ac:dyDescent="0.3">
      <c r="A1241" s="1"/>
      <c r="B1241" s="1" t="str">
        <f>ReportExtract4[[#This Row],[ReportId]]&amp;"_"&amp;ReportExtract4[[#This Row],[PeriodId]]&amp;"_"&amp;ReportExtract4[[#This Row],[MktDesc]]</f>
        <v>__</v>
      </c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4.4" x14ac:dyDescent="0.3">
      <c r="A1242" s="1"/>
      <c r="B1242" s="1" t="str">
        <f>ReportExtract4[[#This Row],[ReportId]]&amp;"_"&amp;ReportExtract4[[#This Row],[PeriodId]]&amp;"_"&amp;ReportExtract4[[#This Row],[MktDesc]]</f>
        <v>__</v>
      </c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4.4" x14ac:dyDescent="0.3">
      <c r="A1243" s="1"/>
      <c r="B1243" s="1" t="str">
        <f>ReportExtract4[[#This Row],[ReportId]]&amp;"_"&amp;ReportExtract4[[#This Row],[PeriodId]]&amp;"_"&amp;ReportExtract4[[#This Row],[MktDesc]]</f>
        <v>__</v>
      </c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 ht="14.4" x14ac:dyDescent="0.3">
      <c r="A1244" s="1"/>
      <c r="B1244" s="1" t="str">
        <f>ReportExtract4[[#This Row],[ReportId]]&amp;"_"&amp;ReportExtract4[[#This Row],[PeriodId]]&amp;"_"&amp;ReportExtract4[[#This Row],[MktDesc]]</f>
        <v>__</v>
      </c>
      <c r="C1244" s="1"/>
      <c r="D1244" s="1"/>
      <c r="E1244" s="1"/>
      <c r="F1244" s="1"/>
      <c r="G1244" s="1"/>
      <c r="H1244" s="1"/>
      <c r="I1244" s="1"/>
      <c r="J1244" s="1"/>
      <c r="K1244" s="1"/>
      <c r="L1244" s="1"/>
    </row>
    <row r="1245" spans="1:12" ht="14.4" x14ac:dyDescent="0.3">
      <c r="A1245" s="1"/>
      <c r="B1245" s="1" t="str">
        <f>ReportExtract4[[#This Row],[ReportId]]&amp;"_"&amp;ReportExtract4[[#This Row],[PeriodId]]&amp;"_"&amp;ReportExtract4[[#This Row],[MktDesc]]</f>
        <v>__</v>
      </c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4.4" x14ac:dyDescent="0.3">
      <c r="A1246" s="1"/>
      <c r="B1246" s="1" t="str">
        <f>ReportExtract4[[#This Row],[ReportId]]&amp;"_"&amp;ReportExtract4[[#This Row],[PeriodId]]&amp;"_"&amp;ReportExtract4[[#This Row],[MktDesc]]</f>
        <v>__</v>
      </c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 ht="14.4" x14ac:dyDescent="0.3">
      <c r="A1247" s="1"/>
      <c r="B1247" s="1" t="str">
        <f>ReportExtract4[[#This Row],[ReportId]]&amp;"_"&amp;ReportExtract4[[#This Row],[PeriodId]]&amp;"_"&amp;ReportExtract4[[#This Row],[MktDesc]]</f>
        <v>__</v>
      </c>
      <c r="C1247" s="1"/>
      <c r="D1247" s="1"/>
      <c r="E1247" s="1"/>
      <c r="F1247" s="1"/>
      <c r="G1247" s="1"/>
      <c r="H1247" s="1"/>
      <c r="I1247" s="1"/>
      <c r="J1247" s="1"/>
      <c r="K1247" s="1"/>
      <c r="L1247" s="1"/>
    </row>
    <row r="1248" spans="1:12" ht="14.4" x14ac:dyDescent="0.3">
      <c r="A1248" s="1"/>
      <c r="B1248" s="1" t="str">
        <f>ReportExtract4[[#This Row],[ReportId]]&amp;"_"&amp;ReportExtract4[[#This Row],[PeriodId]]&amp;"_"&amp;ReportExtract4[[#This Row],[MktDesc]]</f>
        <v>__</v>
      </c>
      <c r="C1248" s="1"/>
      <c r="D1248" s="1"/>
      <c r="E1248" s="1"/>
      <c r="F1248" s="1"/>
      <c r="G1248" s="1"/>
      <c r="H1248" s="1"/>
      <c r="I1248" s="1"/>
      <c r="J1248" s="1"/>
      <c r="K1248" s="1"/>
      <c r="L1248" s="1"/>
    </row>
    <row r="1249" spans="1:12" ht="14.4" x14ac:dyDescent="0.3">
      <c r="A1249" s="1"/>
      <c r="B1249" s="1" t="str">
        <f>ReportExtract4[[#This Row],[ReportId]]&amp;"_"&amp;ReportExtract4[[#This Row],[PeriodId]]&amp;"_"&amp;ReportExtract4[[#This Row],[MktDesc]]</f>
        <v>__</v>
      </c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 ht="14.4" x14ac:dyDescent="0.3">
      <c r="A1250" s="1"/>
      <c r="B1250" s="1" t="str">
        <f>ReportExtract4[[#This Row],[ReportId]]&amp;"_"&amp;ReportExtract4[[#This Row],[PeriodId]]&amp;"_"&amp;ReportExtract4[[#This Row],[MktDesc]]</f>
        <v>__</v>
      </c>
      <c r="C1250" s="1"/>
      <c r="D1250" s="1"/>
      <c r="E1250" s="1"/>
      <c r="F1250" s="1"/>
      <c r="G1250" s="1"/>
      <c r="H1250" s="1"/>
      <c r="I1250" s="1"/>
      <c r="J1250" s="1"/>
      <c r="K1250" s="1"/>
      <c r="L1250" s="1"/>
    </row>
    <row r="1251" spans="1:12" ht="14.4" x14ac:dyDescent="0.3">
      <c r="A1251" s="1"/>
      <c r="B1251" s="1" t="str">
        <f>ReportExtract4[[#This Row],[ReportId]]&amp;"_"&amp;ReportExtract4[[#This Row],[PeriodId]]&amp;"_"&amp;ReportExtract4[[#This Row],[MktDesc]]</f>
        <v>__</v>
      </c>
      <c r="C1251" s="1"/>
      <c r="D1251" s="1"/>
      <c r="E1251" s="1"/>
      <c r="F1251" s="1"/>
      <c r="G1251" s="1"/>
      <c r="H1251" s="1"/>
      <c r="I1251" s="1"/>
      <c r="J1251" s="1"/>
      <c r="K1251" s="1"/>
      <c r="L1251" s="1"/>
    </row>
    <row r="1252" spans="1:12" ht="14.4" x14ac:dyDescent="0.3">
      <c r="A1252" s="1"/>
      <c r="B1252" s="1" t="str">
        <f>ReportExtract4[[#This Row],[ReportId]]&amp;"_"&amp;ReportExtract4[[#This Row],[PeriodId]]&amp;"_"&amp;ReportExtract4[[#This Row],[MktDesc]]</f>
        <v>__</v>
      </c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 ht="14.4" x14ac:dyDescent="0.3">
      <c r="A1253" s="1"/>
      <c r="B1253" s="1" t="str">
        <f>ReportExtract4[[#This Row],[ReportId]]&amp;"_"&amp;ReportExtract4[[#This Row],[PeriodId]]&amp;"_"&amp;ReportExtract4[[#This Row],[MktDesc]]</f>
        <v>__</v>
      </c>
      <c r="C1253" s="1"/>
      <c r="D1253" s="1"/>
      <c r="E1253" s="1"/>
      <c r="F1253" s="1"/>
      <c r="G1253" s="1"/>
      <c r="H1253" s="1"/>
      <c r="I1253" s="1"/>
      <c r="J1253" s="1"/>
      <c r="K1253" s="1"/>
      <c r="L1253" s="1"/>
    </row>
    <row r="1254" spans="1:12" ht="14.4" x14ac:dyDescent="0.3">
      <c r="A1254" s="1"/>
      <c r="B1254" s="1" t="str">
        <f>ReportExtract4[[#This Row],[ReportId]]&amp;"_"&amp;ReportExtract4[[#This Row],[PeriodId]]&amp;"_"&amp;ReportExtract4[[#This Row],[MktDesc]]</f>
        <v>__</v>
      </c>
      <c r="C1254" s="1"/>
      <c r="D1254" s="1"/>
      <c r="E1254" s="1"/>
      <c r="F1254" s="1"/>
      <c r="G1254" s="1"/>
      <c r="H1254" s="1"/>
      <c r="I1254" s="1"/>
      <c r="J1254" s="1"/>
      <c r="K1254" s="1"/>
      <c r="L1254" s="1"/>
    </row>
    <row r="1255" spans="1:12" ht="14.4" x14ac:dyDescent="0.3">
      <c r="A1255" s="1"/>
      <c r="B1255" s="1" t="str">
        <f>ReportExtract4[[#This Row],[ReportId]]&amp;"_"&amp;ReportExtract4[[#This Row],[PeriodId]]&amp;"_"&amp;ReportExtract4[[#This Row],[MktDesc]]</f>
        <v>__</v>
      </c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 ht="14.4" x14ac:dyDescent="0.3">
      <c r="A1256" s="1"/>
      <c r="B1256" s="1" t="str">
        <f>ReportExtract4[[#This Row],[ReportId]]&amp;"_"&amp;ReportExtract4[[#This Row],[PeriodId]]&amp;"_"&amp;ReportExtract4[[#This Row],[MktDesc]]</f>
        <v>__</v>
      </c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4.4" x14ac:dyDescent="0.3">
      <c r="A1257" s="1"/>
      <c r="B1257" s="1" t="str">
        <f>ReportExtract4[[#This Row],[ReportId]]&amp;"_"&amp;ReportExtract4[[#This Row],[PeriodId]]&amp;"_"&amp;ReportExtract4[[#This Row],[MktDesc]]</f>
        <v>__</v>
      </c>
      <c r="C1257" s="1"/>
      <c r="D1257" s="1"/>
      <c r="E1257" s="1"/>
      <c r="F1257" s="1"/>
      <c r="G1257" s="1"/>
      <c r="H1257" s="1"/>
      <c r="I1257" s="1"/>
      <c r="J1257" s="1"/>
      <c r="K1257" s="1"/>
      <c r="L1257" s="1"/>
    </row>
    <row r="1258" spans="1:12" ht="14.4" x14ac:dyDescent="0.3">
      <c r="A1258" s="1"/>
      <c r="B1258" s="1" t="str">
        <f>ReportExtract4[[#This Row],[ReportId]]&amp;"_"&amp;ReportExtract4[[#This Row],[PeriodId]]&amp;"_"&amp;ReportExtract4[[#This Row],[MktDesc]]</f>
        <v>__</v>
      </c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4.4" x14ac:dyDescent="0.3">
      <c r="A1259" s="1"/>
      <c r="B1259" s="1" t="str">
        <f>ReportExtract4[[#This Row],[ReportId]]&amp;"_"&amp;ReportExtract4[[#This Row],[PeriodId]]&amp;"_"&amp;ReportExtract4[[#This Row],[MktDesc]]</f>
        <v>__</v>
      </c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4.4" x14ac:dyDescent="0.3">
      <c r="A1260" s="1"/>
      <c r="B1260" s="1" t="str">
        <f>ReportExtract4[[#This Row],[ReportId]]&amp;"_"&amp;ReportExtract4[[#This Row],[PeriodId]]&amp;"_"&amp;ReportExtract4[[#This Row],[MktDesc]]</f>
        <v>__</v>
      </c>
      <c r="C1260" s="1"/>
      <c r="D1260" s="1"/>
      <c r="E1260" s="1"/>
      <c r="F1260" s="1"/>
      <c r="G1260" s="1"/>
      <c r="H1260" s="1"/>
      <c r="I1260" s="1"/>
      <c r="J1260" s="1"/>
      <c r="K1260" s="1"/>
      <c r="L1260" s="1"/>
    </row>
    <row r="1261" spans="1:12" ht="14.4" x14ac:dyDescent="0.3">
      <c r="A1261" s="1"/>
      <c r="B1261" s="1" t="str">
        <f>ReportExtract4[[#This Row],[ReportId]]&amp;"_"&amp;ReportExtract4[[#This Row],[PeriodId]]&amp;"_"&amp;ReportExtract4[[#This Row],[MktDesc]]</f>
        <v>__</v>
      </c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 ht="14.4" x14ac:dyDescent="0.3">
      <c r="A1262" s="1"/>
      <c r="B1262" s="1" t="str">
        <f>ReportExtract4[[#This Row],[ReportId]]&amp;"_"&amp;ReportExtract4[[#This Row],[PeriodId]]&amp;"_"&amp;ReportExtract4[[#This Row],[MktDesc]]</f>
        <v>__</v>
      </c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4.4" x14ac:dyDescent="0.3">
      <c r="A1263" s="1"/>
      <c r="B1263" s="1" t="str">
        <f>ReportExtract4[[#This Row],[ReportId]]&amp;"_"&amp;ReportExtract4[[#This Row],[PeriodId]]&amp;"_"&amp;ReportExtract4[[#This Row],[MktDesc]]</f>
        <v>__</v>
      </c>
      <c r="C1263" s="1"/>
      <c r="D1263" s="1"/>
      <c r="E1263" s="1"/>
      <c r="F1263" s="1"/>
      <c r="G1263" s="1"/>
      <c r="H1263" s="1"/>
      <c r="I1263" s="1"/>
      <c r="J1263" s="1"/>
      <c r="K1263" s="1"/>
      <c r="L1263" s="1"/>
    </row>
    <row r="1264" spans="1:12" ht="14.4" x14ac:dyDescent="0.3">
      <c r="A1264" s="1"/>
      <c r="B1264" s="1" t="str">
        <f>ReportExtract4[[#This Row],[ReportId]]&amp;"_"&amp;ReportExtract4[[#This Row],[PeriodId]]&amp;"_"&amp;ReportExtract4[[#This Row],[MktDesc]]</f>
        <v>__</v>
      </c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 ht="14.4" x14ac:dyDescent="0.3">
      <c r="A1265" s="1"/>
      <c r="B1265" s="1" t="str">
        <f>ReportExtract4[[#This Row],[ReportId]]&amp;"_"&amp;ReportExtract4[[#This Row],[PeriodId]]&amp;"_"&amp;ReportExtract4[[#This Row],[MktDesc]]</f>
        <v>__</v>
      </c>
      <c r="C1265" s="1"/>
      <c r="D1265" s="1"/>
      <c r="E1265" s="1"/>
      <c r="F1265" s="1"/>
      <c r="G1265" s="1"/>
      <c r="H1265" s="1"/>
      <c r="I1265" s="1"/>
      <c r="J1265" s="1"/>
      <c r="K1265" s="1"/>
      <c r="L1265" s="1"/>
    </row>
    <row r="1266" spans="1:12" ht="14.4" x14ac:dyDescent="0.3">
      <c r="A1266" s="1"/>
      <c r="B1266" s="1" t="str">
        <f>ReportExtract4[[#This Row],[ReportId]]&amp;"_"&amp;ReportExtract4[[#This Row],[PeriodId]]&amp;"_"&amp;ReportExtract4[[#This Row],[MktDesc]]</f>
        <v>__</v>
      </c>
      <c r="C1266" s="1"/>
      <c r="D1266" s="1"/>
      <c r="E1266" s="1"/>
      <c r="F1266" s="1"/>
      <c r="G1266" s="1"/>
      <c r="H1266" s="1"/>
      <c r="I1266" s="1"/>
      <c r="J1266" s="1"/>
      <c r="K1266" s="1"/>
      <c r="L1266" s="1"/>
    </row>
    <row r="1267" spans="1:12" ht="14.4" x14ac:dyDescent="0.3">
      <c r="A1267" s="1"/>
      <c r="B1267" s="1" t="str">
        <f>ReportExtract4[[#This Row],[ReportId]]&amp;"_"&amp;ReportExtract4[[#This Row],[PeriodId]]&amp;"_"&amp;ReportExtract4[[#This Row],[MktDesc]]</f>
        <v>__</v>
      </c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 ht="14.4" x14ac:dyDescent="0.3">
      <c r="A1268" s="1"/>
      <c r="B1268" s="1" t="str">
        <f>ReportExtract4[[#This Row],[ReportId]]&amp;"_"&amp;ReportExtract4[[#This Row],[PeriodId]]&amp;"_"&amp;ReportExtract4[[#This Row],[MktDesc]]</f>
        <v>__</v>
      </c>
      <c r="C1268" s="1"/>
      <c r="D1268" s="1"/>
      <c r="E1268" s="1"/>
      <c r="F1268" s="1"/>
      <c r="G1268" s="1"/>
      <c r="H1268" s="1"/>
      <c r="I1268" s="1"/>
      <c r="J1268" s="1"/>
      <c r="K1268" s="1"/>
      <c r="L1268" s="1"/>
    </row>
    <row r="1269" spans="1:12" ht="14.4" x14ac:dyDescent="0.3">
      <c r="A1269" s="1"/>
      <c r="B1269" s="1" t="str">
        <f>ReportExtract4[[#This Row],[ReportId]]&amp;"_"&amp;ReportExtract4[[#This Row],[PeriodId]]&amp;"_"&amp;ReportExtract4[[#This Row],[MktDesc]]</f>
        <v>__</v>
      </c>
      <c r="C1269" s="1"/>
      <c r="D1269" s="1"/>
      <c r="E1269" s="1"/>
      <c r="F1269" s="1"/>
      <c r="G1269" s="1"/>
      <c r="H1269" s="1"/>
      <c r="I1269" s="1"/>
      <c r="J1269" s="1"/>
      <c r="K1269" s="1"/>
      <c r="L1269" s="1"/>
    </row>
    <row r="1270" spans="1:12" ht="14.4" x14ac:dyDescent="0.3">
      <c r="A1270" s="1"/>
      <c r="B1270" s="1" t="str">
        <f>ReportExtract4[[#This Row],[ReportId]]&amp;"_"&amp;ReportExtract4[[#This Row],[PeriodId]]&amp;"_"&amp;ReportExtract4[[#This Row],[MktDesc]]</f>
        <v>__</v>
      </c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 ht="14.4" x14ac:dyDescent="0.3">
      <c r="A1271" s="1"/>
      <c r="B1271" s="1" t="str">
        <f>ReportExtract4[[#This Row],[ReportId]]&amp;"_"&amp;ReportExtract4[[#This Row],[PeriodId]]&amp;"_"&amp;ReportExtract4[[#This Row],[MktDesc]]</f>
        <v>__</v>
      </c>
      <c r="C1271" s="1"/>
      <c r="D1271" s="1"/>
      <c r="E1271" s="1"/>
      <c r="F1271" s="1"/>
      <c r="G1271" s="1"/>
      <c r="H1271" s="1"/>
      <c r="I1271" s="1"/>
      <c r="J1271" s="1"/>
      <c r="K1271" s="1"/>
      <c r="L1271" s="1"/>
    </row>
    <row r="1272" spans="1:12" ht="14.4" x14ac:dyDescent="0.3">
      <c r="A1272" s="1"/>
      <c r="B1272" s="1" t="str">
        <f>ReportExtract4[[#This Row],[ReportId]]&amp;"_"&amp;ReportExtract4[[#This Row],[PeriodId]]&amp;"_"&amp;ReportExtract4[[#This Row],[MktDesc]]</f>
        <v>__</v>
      </c>
      <c r="C1272" s="1"/>
      <c r="D1272" s="1"/>
      <c r="E1272" s="1"/>
      <c r="F1272" s="1"/>
      <c r="G1272" s="1"/>
      <c r="H1272" s="1"/>
      <c r="I1272" s="1"/>
      <c r="J1272" s="1"/>
      <c r="K1272" s="1"/>
      <c r="L1272" s="1"/>
    </row>
    <row r="1273" spans="1:12" ht="14.4" x14ac:dyDescent="0.3">
      <c r="A1273" s="1"/>
      <c r="B1273" s="1" t="str">
        <f>ReportExtract4[[#This Row],[ReportId]]&amp;"_"&amp;ReportExtract4[[#This Row],[PeriodId]]&amp;"_"&amp;ReportExtract4[[#This Row],[MktDesc]]</f>
        <v>__</v>
      </c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4.4" x14ac:dyDescent="0.3">
      <c r="A1274" s="1"/>
      <c r="B1274" s="1" t="str">
        <f>ReportExtract4[[#This Row],[ReportId]]&amp;"_"&amp;ReportExtract4[[#This Row],[PeriodId]]&amp;"_"&amp;ReportExtract4[[#This Row],[MktDesc]]</f>
        <v>__</v>
      </c>
      <c r="C1274" s="1"/>
      <c r="D1274" s="1"/>
      <c r="E1274" s="1"/>
      <c r="F1274" s="1"/>
      <c r="G1274" s="1"/>
      <c r="H1274" s="1"/>
      <c r="I1274" s="1"/>
      <c r="J1274" s="1"/>
      <c r="K1274" s="1"/>
      <c r="L1274" s="1"/>
    </row>
    <row r="1275" spans="1:12" ht="14.4" x14ac:dyDescent="0.3">
      <c r="A1275" s="1"/>
      <c r="B1275" s="1" t="str">
        <f>ReportExtract4[[#This Row],[ReportId]]&amp;"_"&amp;ReportExtract4[[#This Row],[PeriodId]]&amp;"_"&amp;ReportExtract4[[#This Row],[MktDesc]]</f>
        <v>__</v>
      </c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4.4" x14ac:dyDescent="0.3">
      <c r="A1276" s="1"/>
      <c r="B1276" s="1" t="str">
        <f>ReportExtract4[[#This Row],[ReportId]]&amp;"_"&amp;ReportExtract4[[#This Row],[PeriodId]]&amp;"_"&amp;ReportExtract4[[#This Row],[MktDesc]]</f>
        <v>__</v>
      </c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4.4" x14ac:dyDescent="0.3">
      <c r="A1277" s="1"/>
      <c r="B1277" s="1" t="str">
        <f>ReportExtract4[[#This Row],[ReportId]]&amp;"_"&amp;ReportExtract4[[#This Row],[PeriodId]]&amp;"_"&amp;ReportExtract4[[#This Row],[MktDesc]]</f>
        <v>__</v>
      </c>
      <c r="C1277" s="1"/>
      <c r="D1277" s="1"/>
      <c r="E1277" s="1"/>
      <c r="F1277" s="1"/>
      <c r="G1277" s="1"/>
      <c r="H1277" s="1"/>
      <c r="I1277" s="1"/>
      <c r="J1277" s="1"/>
      <c r="K1277" s="1"/>
      <c r="L1277" s="1"/>
    </row>
    <row r="1278" spans="1:12" ht="14.4" x14ac:dyDescent="0.3">
      <c r="A1278" s="1"/>
      <c r="B1278" s="1" t="str">
        <f>ReportExtract4[[#This Row],[ReportId]]&amp;"_"&amp;ReportExtract4[[#This Row],[PeriodId]]&amp;"_"&amp;ReportExtract4[[#This Row],[MktDesc]]</f>
        <v>__</v>
      </c>
      <c r="C1278" s="1"/>
      <c r="D1278" s="1"/>
      <c r="E1278" s="1"/>
      <c r="F1278" s="1"/>
      <c r="G1278" s="1"/>
      <c r="H1278" s="1"/>
      <c r="I1278" s="1"/>
      <c r="J1278" s="1"/>
      <c r="K1278" s="1"/>
      <c r="L1278" s="1"/>
    </row>
    <row r="1279" spans="1:12" ht="14.4" x14ac:dyDescent="0.3">
      <c r="A1279" s="1"/>
      <c r="B1279" s="1" t="str">
        <f>ReportExtract4[[#This Row],[ReportId]]&amp;"_"&amp;ReportExtract4[[#This Row],[PeriodId]]&amp;"_"&amp;ReportExtract4[[#This Row],[MktDesc]]</f>
        <v>__</v>
      </c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4.4" x14ac:dyDescent="0.3">
      <c r="A1280" s="1"/>
      <c r="B1280" s="1" t="str">
        <f>ReportExtract4[[#This Row],[ReportId]]&amp;"_"&amp;ReportExtract4[[#This Row],[PeriodId]]&amp;"_"&amp;ReportExtract4[[#This Row],[MktDesc]]</f>
        <v>__</v>
      </c>
      <c r="C1280" s="1"/>
      <c r="D1280" s="1"/>
      <c r="E1280" s="1"/>
      <c r="F1280" s="1"/>
      <c r="G1280" s="1"/>
      <c r="H1280" s="1"/>
      <c r="I1280" s="1"/>
      <c r="J1280" s="1"/>
      <c r="K1280" s="1"/>
      <c r="L1280" s="1"/>
    </row>
    <row r="1281" spans="1:12" ht="14.4" x14ac:dyDescent="0.3">
      <c r="A1281" s="1"/>
      <c r="B1281" s="1" t="str">
        <f>ReportExtract4[[#This Row],[ReportId]]&amp;"_"&amp;ReportExtract4[[#This Row],[PeriodId]]&amp;"_"&amp;ReportExtract4[[#This Row],[MktDesc]]</f>
        <v>__</v>
      </c>
      <c r="C1281" s="1"/>
      <c r="D1281" s="1"/>
      <c r="E1281" s="1"/>
      <c r="F1281" s="1"/>
      <c r="G1281" s="1"/>
      <c r="H1281" s="1"/>
      <c r="I1281" s="1"/>
      <c r="J1281" s="1"/>
      <c r="K1281" s="1"/>
      <c r="L1281" s="1"/>
    </row>
    <row r="1282" spans="1:12" ht="14.4" x14ac:dyDescent="0.3">
      <c r="A1282" s="1"/>
      <c r="B1282" s="1" t="str">
        <f>ReportExtract4[[#This Row],[ReportId]]&amp;"_"&amp;ReportExtract4[[#This Row],[PeriodId]]&amp;"_"&amp;ReportExtract4[[#This Row],[MktDesc]]</f>
        <v>__</v>
      </c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 ht="14.4" x14ac:dyDescent="0.3">
      <c r="A1283" s="1"/>
      <c r="B1283" s="1" t="str">
        <f>ReportExtract4[[#This Row],[ReportId]]&amp;"_"&amp;ReportExtract4[[#This Row],[PeriodId]]&amp;"_"&amp;ReportExtract4[[#This Row],[MktDesc]]</f>
        <v>__</v>
      </c>
      <c r="C1283" s="1"/>
      <c r="D1283" s="1"/>
      <c r="E1283" s="1"/>
      <c r="F1283" s="1"/>
      <c r="G1283" s="1"/>
      <c r="H1283" s="1"/>
      <c r="I1283" s="1"/>
      <c r="J1283" s="1"/>
      <c r="K1283" s="1"/>
      <c r="L1283" s="1"/>
    </row>
    <row r="1284" spans="1:12" ht="14.4" x14ac:dyDescent="0.3">
      <c r="A1284" s="1"/>
      <c r="B1284" s="1" t="str">
        <f>ReportExtract4[[#This Row],[ReportId]]&amp;"_"&amp;ReportExtract4[[#This Row],[PeriodId]]&amp;"_"&amp;ReportExtract4[[#This Row],[MktDesc]]</f>
        <v>__</v>
      </c>
      <c r="C1284" s="1"/>
      <c r="D1284" s="1"/>
      <c r="E1284" s="1"/>
      <c r="F1284" s="1"/>
      <c r="G1284" s="1"/>
      <c r="H1284" s="1"/>
      <c r="I1284" s="1"/>
      <c r="J1284" s="1"/>
      <c r="K1284" s="1"/>
      <c r="L1284" s="1"/>
    </row>
    <row r="1285" spans="1:12" ht="14.4" x14ac:dyDescent="0.3">
      <c r="A1285" s="1"/>
      <c r="B1285" s="1" t="str">
        <f>ReportExtract4[[#This Row],[ReportId]]&amp;"_"&amp;ReportExtract4[[#This Row],[PeriodId]]&amp;"_"&amp;ReportExtract4[[#This Row],[MktDesc]]</f>
        <v>__</v>
      </c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 ht="14.4" x14ac:dyDescent="0.3">
      <c r="A1286" s="1"/>
      <c r="B1286" s="1" t="str">
        <f>ReportExtract4[[#This Row],[ReportId]]&amp;"_"&amp;ReportExtract4[[#This Row],[PeriodId]]&amp;"_"&amp;ReportExtract4[[#This Row],[MktDesc]]</f>
        <v>__</v>
      </c>
      <c r="C1286" s="1"/>
      <c r="D1286" s="1"/>
      <c r="E1286" s="1"/>
      <c r="F1286" s="1"/>
      <c r="G1286" s="1"/>
      <c r="H1286" s="1"/>
      <c r="I1286" s="1"/>
      <c r="J1286" s="1"/>
      <c r="K1286" s="1"/>
      <c r="L1286" s="1"/>
    </row>
    <row r="1287" spans="1:12" ht="14.4" x14ac:dyDescent="0.3">
      <c r="A1287" s="1"/>
      <c r="B1287" s="1" t="str">
        <f>ReportExtract4[[#This Row],[ReportId]]&amp;"_"&amp;ReportExtract4[[#This Row],[PeriodId]]&amp;"_"&amp;ReportExtract4[[#This Row],[MktDesc]]</f>
        <v>__</v>
      </c>
      <c r="C1287" s="1"/>
      <c r="D1287" s="1"/>
      <c r="E1287" s="1"/>
      <c r="F1287" s="1"/>
      <c r="G1287" s="1"/>
      <c r="H1287" s="1"/>
      <c r="I1287" s="1"/>
      <c r="J1287" s="1"/>
      <c r="K1287" s="1"/>
      <c r="L1287" s="1"/>
    </row>
    <row r="1288" spans="1:12" ht="14.4" x14ac:dyDescent="0.3">
      <c r="A1288" s="1"/>
      <c r="B1288" s="1" t="str">
        <f>ReportExtract4[[#This Row],[ReportId]]&amp;"_"&amp;ReportExtract4[[#This Row],[PeriodId]]&amp;"_"&amp;ReportExtract4[[#This Row],[MktDesc]]</f>
        <v>__</v>
      </c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 ht="14.4" x14ac:dyDescent="0.3">
      <c r="A1289" s="1"/>
      <c r="B1289" s="1" t="str">
        <f>ReportExtract4[[#This Row],[ReportId]]&amp;"_"&amp;ReportExtract4[[#This Row],[PeriodId]]&amp;"_"&amp;ReportExtract4[[#This Row],[MktDesc]]</f>
        <v>__</v>
      </c>
      <c r="C1289" s="1"/>
      <c r="D1289" s="1"/>
      <c r="E1289" s="1"/>
      <c r="F1289" s="1"/>
      <c r="G1289" s="1"/>
      <c r="H1289" s="1"/>
      <c r="I1289" s="1"/>
      <c r="J1289" s="1"/>
      <c r="K1289" s="1"/>
      <c r="L1289" s="1"/>
    </row>
    <row r="1290" spans="1:12" ht="14.4" x14ac:dyDescent="0.3">
      <c r="A1290" s="1"/>
      <c r="B1290" s="1" t="str">
        <f>ReportExtract4[[#This Row],[ReportId]]&amp;"_"&amp;ReportExtract4[[#This Row],[PeriodId]]&amp;"_"&amp;ReportExtract4[[#This Row],[MktDesc]]</f>
        <v>__</v>
      </c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4.4" x14ac:dyDescent="0.3">
      <c r="A1291" s="1"/>
      <c r="B1291" s="1" t="str">
        <f>ReportExtract4[[#This Row],[ReportId]]&amp;"_"&amp;ReportExtract4[[#This Row],[PeriodId]]&amp;"_"&amp;ReportExtract4[[#This Row],[MktDesc]]</f>
        <v>__</v>
      </c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 ht="14.4" x14ac:dyDescent="0.3">
      <c r="A1292" s="1"/>
      <c r="B1292" s="1" t="str">
        <f>ReportExtract4[[#This Row],[ReportId]]&amp;"_"&amp;ReportExtract4[[#This Row],[PeriodId]]&amp;"_"&amp;ReportExtract4[[#This Row],[MktDesc]]</f>
        <v>__</v>
      </c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4.4" x14ac:dyDescent="0.3">
      <c r="A1293" s="1"/>
      <c r="B1293" s="1" t="str">
        <f>ReportExtract4[[#This Row],[ReportId]]&amp;"_"&amp;ReportExtract4[[#This Row],[PeriodId]]&amp;"_"&amp;ReportExtract4[[#This Row],[MktDesc]]</f>
        <v>__</v>
      </c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4.4" x14ac:dyDescent="0.3">
      <c r="A1294" s="1"/>
      <c r="B1294" s="1" t="str">
        <f>ReportExtract4[[#This Row],[ReportId]]&amp;"_"&amp;ReportExtract4[[#This Row],[PeriodId]]&amp;"_"&amp;ReportExtract4[[#This Row],[MktDesc]]</f>
        <v>__</v>
      </c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 ht="14.4" x14ac:dyDescent="0.3">
      <c r="A1295" s="1"/>
      <c r="B1295" s="1" t="str">
        <f>ReportExtract4[[#This Row],[ReportId]]&amp;"_"&amp;ReportExtract4[[#This Row],[PeriodId]]&amp;"_"&amp;ReportExtract4[[#This Row],[MktDesc]]</f>
        <v>__</v>
      </c>
      <c r="C1295" s="1"/>
      <c r="D1295" s="1"/>
      <c r="E1295" s="1"/>
      <c r="F1295" s="1"/>
      <c r="G1295" s="1"/>
      <c r="H1295" s="1"/>
      <c r="I1295" s="1"/>
      <c r="J1295" s="1"/>
      <c r="K1295" s="1"/>
      <c r="L1295" s="1"/>
    </row>
    <row r="1296" spans="1:12" ht="14.4" x14ac:dyDescent="0.3">
      <c r="A1296" s="1"/>
      <c r="B1296" s="1" t="str">
        <f>ReportExtract4[[#This Row],[ReportId]]&amp;"_"&amp;ReportExtract4[[#This Row],[PeriodId]]&amp;"_"&amp;ReportExtract4[[#This Row],[MktDesc]]</f>
        <v>__</v>
      </c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4.4" x14ac:dyDescent="0.3">
      <c r="A1297" s="1"/>
      <c r="B1297" s="1" t="str">
        <f>ReportExtract4[[#This Row],[ReportId]]&amp;"_"&amp;ReportExtract4[[#This Row],[PeriodId]]&amp;"_"&amp;ReportExtract4[[#This Row],[MktDesc]]</f>
        <v>__</v>
      </c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 ht="14.4" x14ac:dyDescent="0.3">
      <c r="A1298" s="1"/>
      <c r="B1298" s="1" t="str">
        <f>ReportExtract4[[#This Row],[ReportId]]&amp;"_"&amp;ReportExtract4[[#This Row],[PeriodId]]&amp;"_"&amp;ReportExtract4[[#This Row],[MktDesc]]</f>
        <v>__</v>
      </c>
      <c r="C1298" s="1"/>
      <c r="D1298" s="1"/>
      <c r="E1298" s="1"/>
      <c r="F1298" s="1"/>
      <c r="G1298" s="1"/>
      <c r="H1298" s="1"/>
      <c r="I1298" s="1"/>
      <c r="J1298" s="1"/>
      <c r="K1298" s="1"/>
      <c r="L1298" s="1"/>
    </row>
    <row r="1299" spans="1:12" ht="14.4" x14ac:dyDescent="0.3">
      <c r="A1299" s="1"/>
      <c r="B1299" s="1" t="str">
        <f>ReportExtract4[[#This Row],[ReportId]]&amp;"_"&amp;ReportExtract4[[#This Row],[PeriodId]]&amp;"_"&amp;ReportExtract4[[#This Row],[MktDesc]]</f>
        <v>__</v>
      </c>
      <c r="C1299" s="1"/>
      <c r="D1299" s="1"/>
      <c r="E1299" s="1"/>
      <c r="F1299" s="1"/>
      <c r="G1299" s="1"/>
      <c r="H1299" s="1"/>
      <c r="I1299" s="1"/>
      <c r="J1299" s="1"/>
      <c r="K1299" s="1"/>
      <c r="L1299" s="1"/>
    </row>
    <row r="1300" spans="1:12" ht="14.4" x14ac:dyDescent="0.3">
      <c r="A1300" s="1"/>
      <c r="B1300" s="1" t="str">
        <f>ReportExtract4[[#This Row],[ReportId]]&amp;"_"&amp;ReportExtract4[[#This Row],[PeriodId]]&amp;"_"&amp;ReportExtract4[[#This Row],[MktDesc]]</f>
        <v>__</v>
      </c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 ht="14.4" x14ac:dyDescent="0.3">
      <c r="A1301" s="1"/>
      <c r="B1301" s="1" t="str">
        <f>ReportExtract4[[#This Row],[ReportId]]&amp;"_"&amp;ReportExtract4[[#This Row],[PeriodId]]&amp;"_"&amp;ReportExtract4[[#This Row],[MktDesc]]</f>
        <v>__</v>
      </c>
      <c r="C1301" s="1"/>
      <c r="D1301" s="1"/>
      <c r="E1301" s="1"/>
      <c r="F1301" s="1"/>
      <c r="G1301" s="1"/>
      <c r="H1301" s="1"/>
      <c r="I1301" s="1"/>
      <c r="J1301" s="1"/>
      <c r="K1301" s="1"/>
      <c r="L1301" s="1"/>
    </row>
    <row r="1302" spans="1:12" ht="14.4" x14ac:dyDescent="0.3">
      <c r="A1302" s="1"/>
      <c r="B1302" s="1" t="str">
        <f>ReportExtract4[[#This Row],[ReportId]]&amp;"_"&amp;ReportExtract4[[#This Row],[PeriodId]]&amp;"_"&amp;ReportExtract4[[#This Row],[MktDesc]]</f>
        <v>__</v>
      </c>
      <c r="C1302" s="1"/>
      <c r="D1302" s="1"/>
      <c r="E1302" s="1"/>
      <c r="F1302" s="1"/>
      <c r="G1302" s="1"/>
      <c r="H1302" s="1"/>
      <c r="I1302" s="1"/>
      <c r="J1302" s="1"/>
      <c r="K1302" s="1"/>
      <c r="L1302" s="1"/>
    </row>
    <row r="1303" spans="1:12" ht="14.4" x14ac:dyDescent="0.3">
      <c r="A1303" s="1"/>
      <c r="B1303" s="1" t="str">
        <f>ReportExtract4[[#This Row],[ReportId]]&amp;"_"&amp;ReportExtract4[[#This Row],[PeriodId]]&amp;"_"&amp;ReportExtract4[[#This Row],[MktDesc]]</f>
        <v>__</v>
      </c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 ht="14.4" x14ac:dyDescent="0.3">
      <c r="A1304" s="1"/>
      <c r="B1304" s="1" t="str">
        <f>ReportExtract4[[#This Row],[ReportId]]&amp;"_"&amp;ReportExtract4[[#This Row],[PeriodId]]&amp;"_"&amp;ReportExtract4[[#This Row],[MktDesc]]</f>
        <v>__</v>
      </c>
      <c r="C1304" s="1"/>
      <c r="D1304" s="1"/>
      <c r="E1304" s="1"/>
      <c r="F1304" s="1"/>
      <c r="G1304" s="1"/>
      <c r="H1304" s="1"/>
      <c r="I1304" s="1"/>
      <c r="J1304" s="1"/>
      <c r="K1304" s="1"/>
      <c r="L1304" s="1"/>
    </row>
    <row r="1305" spans="1:12" ht="14.4" x14ac:dyDescent="0.3">
      <c r="A1305" s="1"/>
      <c r="B1305" s="1" t="str">
        <f>ReportExtract4[[#This Row],[ReportId]]&amp;"_"&amp;ReportExtract4[[#This Row],[PeriodId]]&amp;"_"&amp;ReportExtract4[[#This Row],[MktDesc]]</f>
        <v>__</v>
      </c>
      <c r="C1305" s="1"/>
      <c r="D1305" s="1"/>
      <c r="E1305" s="1"/>
      <c r="F1305" s="1"/>
      <c r="G1305" s="1"/>
      <c r="H1305" s="1"/>
      <c r="I1305" s="1"/>
      <c r="J1305" s="1"/>
      <c r="K1305" s="1"/>
      <c r="L1305" s="1"/>
    </row>
    <row r="1306" spans="1:12" ht="14.4" x14ac:dyDescent="0.3">
      <c r="A1306" s="1"/>
      <c r="B1306" s="1" t="str">
        <f>ReportExtract4[[#This Row],[ReportId]]&amp;"_"&amp;ReportExtract4[[#This Row],[PeriodId]]&amp;"_"&amp;ReportExtract4[[#This Row],[MktDesc]]</f>
        <v>__</v>
      </c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 ht="14.4" x14ac:dyDescent="0.3">
      <c r="A1307" s="1"/>
      <c r="B1307" s="1" t="str">
        <f>ReportExtract4[[#This Row],[ReportId]]&amp;"_"&amp;ReportExtract4[[#This Row],[PeriodId]]&amp;"_"&amp;ReportExtract4[[#This Row],[MktDesc]]</f>
        <v>__</v>
      </c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4.4" x14ac:dyDescent="0.3">
      <c r="A1308" s="1"/>
      <c r="B1308" s="1" t="str">
        <f>ReportExtract4[[#This Row],[ReportId]]&amp;"_"&amp;ReportExtract4[[#This Row],[PeriodId]]&amp;"_"&amp;ReportExtract4[[#This Row],[MktDesc]]</f>
        <v>__</v>
      </c>
      <c r="C1308" s="1"/>
      <c r="D1308" s="1"/>
      <c r="E1308" s="1"/>
      <c r="F1308" s="1"/>
      <c r="G1308" s="1"/>
      <c r="H1308" s="1"/>
      <c r="I1308" s="1"/>
      <c r="J1308" s="1"/>
      <c r="K1308" s="1"/>
      <c r="L1308" s="1"/>
    </row>
    <row r="1309" spans="1:12" ht="14.4" x14ac:dyDescent="0.3">
      <c r="A1309" s="1"/>
      <c r="B1309" s="1" t="str">
        <f>ReportExtract4[[#This Row],[ReportId]]&amp;"_"&amp;ReportExtract4[[#This Row],[PeriodId]]&amp;"_"&amp;ReportExtract4[[#This Row],[MktDesc]]</f>
        <v>__</v>
      </c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4.4" x14ac:dyDescent="0.3">
      <c r="A1310" s="1"/>
      <c r="B1310" s="1" t="str">
        <f>ReportExtract4[[#This Row],[ReportId]]&amp;"_"&amp;ReportExtract4[[#This Row],[PeriodId]]&amp;"_"&amp;ReportExtract4[[#This Row],[MktDesc]]</f>
        <v>__</v>
      </c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4.4" x14ac:dyDescent="0.3">
      <c r="A1311" s="1"/>
      <c r="B1311" s="1" t="str">
        <f>ReportExtract4[[#This Row],[ReportId]]&amp;"_"&amp;ReportExtract4[[#This Row],[PeriodId]]&amp;"_"&amp;ReportExtract4[[#This Row],[MktDesc]]</f>
        <v>__</v>
      </c>
      <c r="C1311" s="1"/>
      <c r="D1311" s="1"/>
      <c r="E1311" s="1"/>
      <c r="F1311" s="1"/>
      <c r="G1311" s="1"/>
      <c r="H1311" s="1"/>
      <c r="I1311" s="1"/>
      <c r="J1311" s="1"/>
      <c r="K1311" s="1"/>
      <c r="L1311" s="1"/>
    </row>
    <row r="1312" spans="1:12" ht="14.4" x14ac:dyDescent="0.3">
      <c r="A1312" s="1"/>
      <c r="B1312" s="1" t="str">
        <f>ReportExtract4[[#This Row],[ReportId]]&amp;"_"&amp;ReportExtract4[[#This Row],[PeriodId]]&amp;"_"&amp;ReportExtract4[[#This Row],[MktDesc]]</f>
        <v>__</v>
      </c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 ht="14.4" x14ac:dyDescent="0.3">
      <c r="A1313" s="1"/>
      <c r="B1313" s="1" t="str">
        <f>ReportExtract4[[#This Row],[ReportId]]&amp;"_"&amp;ReportExtract4[[#This Row],[PeriodId]]&amp;"_"&amp;ReportExtract4[[#This Row],[MktDesc]]</f>
        <v>__</v>
      </c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4.4" x14ac:dyDescent="0.3">
      <c r="A1314" s="1"/>
      <c r="B1314" s="1" t="str">
        <f>ReportExtract4[[#This Row],[ReportId]]&amp;"_"&amp;ReportExtract4[[#This Row],[PeriodId]]&amp;"_"&amp;ReportExtract4[[#This Row],[MktDesc]]</f>
        <v>__</v>
      </c>
      <c r="C1314" s="1"/>
      <c r="D1314" s="1"/>
      <c r="E1314" s="1"/>
      <c r="F1314" s="1"/>
      <c r="G1314" s="1"/>
      <c r="H1314" s="1"/>
      <c r="I1314" s="1"/>
      <c r="J1314" s="1"/>
      <c r="K1314" s="1"/>
      <c r="L1314" s="1"/>
    </row>
    <row r="1315" spans="1:12" ht="14.4" x14ac:dyDescent="0.3">
      <c r="A1315" s="1"/>
      <c r="B1315" s="1" t="str">
        <f>ReportExtract4[[#This Row],[ReportId]]&amp;"_"&amp;ReportExtract4[[#This Row],[PeriodId]]&amp;"_"&amp;ReportExtract4[[#This Row],[MktDesc]]</f>
        <v>__</v>
      </c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 ht="14.4" x14ac:dyDescent="0.3">
      <c r="A1316" s="1"/>
      <c r="B1316" s="1" t="str">
        <f>ReportExtract4[[#This Row],[ReportId]]&amp;"_"&amp;ReportExtract4[[#This Row],[PeriodId]]&amp;"_"&amp;ReportExtract4[[#This Row],[MktDesc]]</f>
        <v>__</v>
      </c>
      <c r="C1316" s="1"/>
      <c r="D1316" s="1"/>
      <c r="E1316" s="1"/>
      <c r="F1316" s="1"/>
      <c r="G1316" s="1"/>
      <c r="H1316" s="1"/>
      <c r="I1316" s="1"/>
      <c r="J1316" s="1"/>
      <c r="K1316" s="1"/>
      <c r="L1316" s="1"/>
    </row>
    <row r="1317" spans="1:12" ht="14.4" x14ac:dyDescent="0.3">
      <c r="A1317" s="1"/>
      <c r="B1317" s="1" t="str">
        <f>ReportExtract4[[#This Row],[ReportId]]&amp;"_"&amp;ReportExtract4[[#This Row],[PeriodId]]&amp;"_"&amp;ReportExtract4[[#This Row],[MktDesc]]</f>
        <v>__</v>
      </c>
      <c r="C1317" s="1"/>
      <c r="D1317" s="1"/>
      <c r="E1317" s="1"/>
      <c r="F1317" s="1"/>
      <c r="G1317" s="1"/>
      <c r="H1317" s="1"/>
      <c r="I1317" s="1"/>
      <c r="J1317" s="1"/>
      <c r="K1317" s="1"/>
      <c r="L1317" s="1"/>
    </row>
    <row r="1318" spans="1:12" ht="14.4" x14ac:dyDescent="0.3">
      <c r="A1318" s="1"/>
      <c r="B1318" s="1" t="str">
        <f>ReportExtract4[[#This Row],[ReportId]]&amp;"_"&amp;ReportExtract4[[#This Row],[PeriodId]]&amp;"_"&amp;ReportExtract4[[#This Row],[MktDesc]]</f>
        <v>__</v>
      </c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 ht="14.4" x14ac:dyDescent="0.3">
      <c r="A1319" s="1"/>
      <c r="B1319" s="1" t="str">
        <f>ReportExtract4[[#This Row],[ReportId]]&amp;"_"&amp;ReportExtract4[[#This Row],[PeriodId]]&amp;"_"&amp;ReportExtract4[[#This Row],[MktDesc]]</f>
        <v>__</v>
      </c>
      <c r="C1319" s="1"/>
      <c r="D1319" s="1"/>
      <c r="E1319" s="1"/>
      <c r="F1319" s="1"/>
      <c r="G1319" s="1"/>
      <c r="H1319" s="1"/>
      <c r="I1319" s="1"/>
      <c r="J1319" s="1"/>
      <c r="K1319" s="1"/>
      <c r="L1319" s="1"/>
    </row>
    <row r="1320" spans="1:12" ht="14.4" x14ac:dyDescent="0.3">
      <c r="A1320" s="1"/>
      <c r="B1320" s="1" t="str">
        <f>ReportExtract4[[#This Row],[ReportId]]&amp;"_"&amp;ReportExtract4[[#This Row],[PeriodId]]&amp;"_"&amp;ReportExtract4[[#This Row],[MktDesc]]</f>
        <v>__</v>
      </c>
      <c r="C1320" s="1"/>
      <c r="D1320" s="1"/>
      <c r="E1320" s="1"/>
      <c r="F1320" s="1"/>
      <c r="G1320" s="1"/>
      <c r="H1320" s="1"/>
      <c r="I1320" s="1"/>
      <c r="J1320" s="1"/>
      <c r="K1320" s="1"/>
      <c r="L1320" s="1"/>
    </row>
    <row r="1321" spans="1:12" ht="14.4" x14ac:dyDescent="0.3">
      <c r="A1321" s="1"/>
      <c r="B1321" s="1" t="str">
        <f>ReportExtract4[[#This Row],[ReportId]]&amp;"_"&amp;ReportExtract4[[#This Row],[PeriodId]]&amp;"_"&amp;ReportExtract4[[#This Row],[MktDesc]]</f>
        <v>__</v>
      </c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 ht="14.4" x14ac:dyDescent="0.3">
      <c r="A1322" s="1"/>
      <c r="B1322" s="1" t="str">
        <f>ReportExtract4[[#This Row],[ReportId]]&amp;"_"&amp;ReportExtract4[[#This Row],[PeriodId]]&amp;"_"&amp;ReportExtract4[[#This Row],[MktDesc]]</f>
        <v>__</v>
      </c>
      <c r="C1322" s="1"/>
      <c r="D1322" s="1"/>
      <c r="E1322" s="1"/>
      <c r="F1322" s="1"/>
      <c r="G1322" s="1"/>
      <c r="H1322" s="1"/>
      <c r="I1322" s="1"/>
      <c r="J1322" s="1"/>
      <c r="K1322" s="1"/>
      <c r="L1322" s="1"/>
    </row>
    <row r="1323" spans="1:12" ht="14.4" x14ac:dyDescent="0.3">
      <c r="A1323" s="1"/>
      <c r="B1323" s="1" t="str">
        <f>ReportExtract4[[#This Row],[ReportId]]&amp;"_"&amp;ReportExtract4[[#This Row],[PeriodId]]&amp;"_"&amp;ReportExtract4[[#This Row],[MktDesc]]</f>
        <v>__</v>
      </c>
      <c r="C1323" s="1"/>
      <c r="D1323" s="1"/>
      <c r="E1323" s="1"/>
      <c r="F1323" s="1"/>
      <c r="G1323" s="1"/>
      <c r="H1323" s="1"/>
      <c r="I1323" s="1"/>
      <c r="J1323" s="1"/>
      <c r="K1323" s="1"/>
      <c r="L1323" s="1"/>
    </row>
    <row r="1324" spans="1:12" ht="14.4" x14ac:dyDescent="0.3">
      <c r="A1324" s="1"/>
      <c r="B1324" s="1" t="str">
        <f>ReportExtract4[[#This Row],[ReportId]]&amp;"_"&amp;ReportExtract4[[#This Row],[PeriodId]]&amp;"_"&amp;ReportExtract4[[#This Row],[MktDesc]]</f>
        <v>__</v>
      </c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4.4" x14ac:dyDescent="0.3">
      <c r="A1325" s="1"/>
      <c r="B1325" s="1" t="str">
        <f>ReportExtract4[[#This Row],[ReportId]]&amp;"_"&amp;ReportExtract4[[#This Row],[PeriodId]]&amp;"_"&amp;ReportExtract4[[#This Row],[MktDesc]]</f>
        <v>__</v>
      </c>
      <c r="C1325" s="1"/>
      <c r="D1325" s="1"/>
      <c r="E1325" s="1"/>
      <c r="F1325" s="1"/>
      <c r="G1325" s="1"/>
      <c r="H1325" s="1"/>
      <c r="I1325" s="1"/>
      <c r="J1325" s="1"/>
      <c r="K1325" s="1"/>
      <c r="L1325" s="1"/>
    </row>
    <row r="1326" spans="1:12" ht="14.4" x14ac:dyDescent="0.3">
      <c r="A1326" s="1"/>
      <c r="B1326" s="1" t="str">
        <f>ReportExtract4[[#This Row],[ReportId]]&amp;"_"&amp;ReportExtract4[[#This Row],[PeriodId]]&amp;"_"&amp;ReportExtract4[[#This Row],[MktDesc]]</f>
        <v>__</v>
      </c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4.4" x14ac:dyDescent="0.3">
      <c r="A1327" s="1"/>
      <c r="B1327" s="1" t="str">
        <f>ReportExtract4[[#This Row],[ReportId]]&amp;"_"&amp;ReportExtract4[[#This Row],[PeriodId]]&amp;"_"&amp;ReportExtract4[[#This Row],[MktDesc]]</f>
        <v>__</v>
      </c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4.4" x14ac:dyDescent="0.3">
      <c r="A1328" s="1"/>
      <c r="B1328" s="1" t="str">
        <f>ReportExtract4[[#This Row],[ReportId]]&amp;"_"&amp;ReportExtract4[[#This Row],[PeriodId]]&amp;"_"&amp;ReportExtract4[[#This Row],[MktDesc]]</f>
        <v>__</v>
      </c>
      <c r="C1328" s="1"/>
      <c r="D1328" s="1"/>
      <c r="E1328" s="1"/>
      <c r="F1328" s="1"/>
      <c r="G1328" s="1"/>
      <c r="H1328" s="1"/>
      <c r="I1328" s="1"/>
      <c r="J1328" s="1"/>
      <c r="K1328" s="1"/>
      <c r="L1328" s="1"/>
    </row>
    <row r="1329" spans="1:12" ht="14.4" x14ac:dyDescent="0.3">
      <c r="A1329" s="1"/>
      <c r="B1329" s="1" t="str">
        <f>ReportExtract4[[#This Row],[ReportId]]&amp;"_"&amp;ReportExtract4[[#This Row],[PeriodId]]&amp;"_"&amp;ReportExtract4[[#This Row],[MktDesc]]</f>
        <v>__</v>
      </c>
      <c r="C1329" s="1"/>
      <c r="D1329" s="1"/>
      <c r="E1329" s="1"/>
      <c r="F1329" s="1"/>
      <c r="G1329" s="1"/>
      <c r="H1329" s="1"/>
      <c r="I1329" s="1"/>
      <c r="J1329" s="1"/>
      <c r="K1329" s="1"/>
      <c r="L1329" s="1"/>
    </row>
    <row r="1330" spans="1:12" ht="14.4" x14ac:dyDescent="0.3">
      <c r="A1330" s="1"/>
      <c r="B1330" s="1" t="str">
        <f>ReportExtract4[[#This Row],[ReportId]]&amp;"_"&amp;ReportExtract4[[#This Row],[PeriodId]]&amp;"_"&amp;ReportExtract4[[#This Row],[MktDesc]]</f>
        <v>__</v>
      </c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4.4" x14ac:dyDescent="0.3">
      <c r="A1331" s="1"/>
      <c r="B1331" s="1" t="str">
        <f>ReportExtract4[[#This Row],[ReportId]]&amp;"_"&amp;ReportExtract4[[#This Row],[PeriodId]]&amp;"_"&amp;ReportExtract4[[#This Row],[MktDesc]]</f>
        <v>__</v>
      </c>
      <c r="C1331" s="1"/>
      <c r="D1331" s="1"/>
      <c r="E1331" s="1"/>
      <c r="F1331" s="1"/>
      <c r="G1331" s="1"/>
      <c r="H1331" s="1"/>
      <c r="I1331" s="1"/>
      <c r="J1331" s="1"/>
      <c r="K1331" s="1"/>
      <c r="L1331" s="1"/>
    </row>
    <row r="1332" spans="1:12" ht="14.4" x14ac:dyDescent="0.3">
      <c r="A1332" s="1"/>
      <c r="B1332" s="1" t="str">
        <f>ReportExtract4[[#This Row],[ReportId]]&amp;"_"&amp;ReportExtract4[[#This Row],[PeriodId]]&amp;"_"&amp;ReportExtract4[[#This Row],[MktDesc]]</f>
        <v>__</v>
      </c>
      <c r="C1332" s="1"/>
      <c r="D1332" s="1"/>
      <c r="E1332" s="1"/>
      <c r="F1332" s="1"/>
      <c r="G1332" s="1"/>
      <c r="H1332" s="1"/>
      <c r="I1332" s="1"/>
      <c r="J1332" s="1"/>
      <c r="K1332" s="1"/>
      <c r="L1332" s="1"/>
    </row>
    <row r="1333" spans="1:12" ht="14.4" x14ac:dyDescent="0.3">
      <c r="A1333" s="1"/>
      <c r="B1333" s="1" t="str">
        <f>ReportExtract4[[#This Row],[ReportId]]&amp;"_"&amp;ReportExtract4[[#This Row],[PeriodId]]&amp;"_"&amp;ReportExtract4[[#This Row],[MktDesc]]</f>
        <v>__</v>
      </c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 ht="14.4" x14ac:dyDescent="0.3">
      <c r="A1334" s="1"/>
      <c r="B1334" s="1" t="str">
        <f>ReportExtract4[[#This Row],[ReportId]]&amp;"_"&amp;ReportExtract4[[#This Row],[PeriodId]]&amp;"_"&amp;ReportExtract4[[#This Row],[MktDesc]]</f>
        <v>__</v>
      </c>
      <c r="C1334" s="1"/>
      <c r="D1334" s="1"/>
      <c r="E1334" s="1"/>
      <c r="F1334" s="1"/>
      <c r="G1334" s="1"/>
      <c r="H1334" s="1"/>
      <c r="I1334" s="1"/>
      <c r="J1334" s="1"/>
      <c r="K1334" s="1"/>
      <c r="L1334" s="1"/>
    </row>
    <row r="1335" spans="1:12" ht="14.4" x14ac:dyDescent="0.3">
      <c r="A1335" s="1"/>
      <c r="B1335" s="1" t="str">
        <f>ReportExtract4[[#This Row],[ReportId]]&amp;"_"&amp;ReportExtract4[[#This Row],[PeriodId]]&amp;"_"&amp;ReportExtract4[[#This Row],[MktDesc]]</f>
        <v>__</v>
      </c>
      <c r="C1335" s="1"/>
      <c r="D1335" s="1"/>
      <c r="E1335" s="1"/>
      <c r="F1335" s="1"/>
      <c r="G1335" s="1"/>
      <c r="H1335" s="1"/>
      <c r="I1335" s="1"/>
      <c r="J1335" s="1"/>
      <c r="K1335" s="1"/>
      <c r="L1335" s="1"/>
    </row>
    <row r="1336" spans="1:12" ht="14.4" x14ac:dyDescent="0.3">
      <c r="A1336" s="1"/>
      <c r="B1336" s="1" t="str">
        <f>ReportExtract4[[#This Row],[ReportId]]&amp;"_"&amp;ReportExtract4[[#This Row],[PeriodId]]&amp;"_"&amp;ReportExtract4[[#This Row],[MktDesc]]</f>
        <v>__</v>
      </c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 ht="14.4" x14ac:dyDescent="0.3">
      <c r="A1337" s="1"/>
      <c r="B1337" s="1" t="str">
        <f>ReportExtract4[[#This Row],[ReportId]]&amp;"_"&amp;ReportExtract4[[#This Row],[PeriodId]]&amp;"_"&amp;ReportExtract4[[#This Row],[MktDesc]]</f>
        <v>__</v>
      </c>
      <c r="C1337" s="1"/>
      <c r="D1337" s="1"/>
      <c r="E1337" s="1"/>
      <c r="F1337" s="1"/>
      <c r="G1337" s="1"/>
      <c r="H1337" s="1"/>
      <c r="I1337" s="1"/>
      <c r="J1337" s="1"/>
      <c r="K1337" s="1"/>
      <c r="L1337" s="1"/>
    </row>
    <row r="1338" spans="1:12" ht="14.4" x14ac:dyDescent="0.3">
      <c r="A1338" s="1"/>
      <c r="B1338" s="1" t="str">
        <f>ReportExtract4[[#This Row],[ReportId]]&amp;"_"&amp;ReportExtract4[[#This Row],[PeriodId]]&amp;"_"&amp;ReportExtract4[[#This Row],[MktDesc]]</f>
        <v>__</v>
      </c>
      <c r="C1338" s="1"/>
      <c r="D1338" s="1"/>
      <c r="E1338" s="1"/>
      <c r="F1338" s="1"/>
      <c r="G1338" s="1"/>
      <c r="H1338" s="1"/>
      <c r="I1338" s="1"/>
      <c r="J1338" s="1"/>
      <c r="K1338" s="1"/>
      <c r="L1338" s="1"/>
    </row>
    <row r="1339" spans="1:12" ht="14.4" x14ac:dyDescent="0.3">
      <c r="A1339" s="1"/>
      <c r="B1339" s="1" t="str">
        <f>ReportExtract4[[#This Row],[ReportId]]&amp;"_"&amp;ReportExtract4[[#This Row],[PeriodId]]&amp;"_"&amp;ReportExtract4[[#This Row],[MktDesc]]</f>
        <v>__</v>
      </c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 ht="14.4" x14ac:dyDescent="0.3">
      <c r="A1340" s="1"/>
      <c r="B1340" s="1" t="str">
        <f>ReportExtract4[[#This Row],[ReportId]]&amp;"_"&amp;ReportExtract4[[#This Row],[PeriodId]]&amp;"_"&amp;ReportExtract4[[#This Row],[MktDesc]]</f>
        <v>__</v>
      </c>
      <c r="C1340" s="1"/>
      <c r="D1340" s="1"/>
      <c r="E1340" s="1"/>
      <c r="F1340" s="1"/>
      <c r="G1340" s="1"/>
      <c r="H1340" s="1"/>
      <c r="I1340" s="1"/>
      <c r="J1340" s="1"/>
      <c r="K1340" s="1"/>
      <c r="L1340" s="1"/>
    </row>
    <row r="1341" spans="1:12" ht="14.4" x14ac:dyDescent="0.3">
      <c r="A1341" s="1"/>
      <c r="B1341" s="1" t="str">
        <f>ReportExtract4[[#This Row],[ReportId]]&amp;"_"&amp;ReportExtract4[[#This Row],[PeriodId]]&amp;"_"&amp;ReportExtract4[[#This Row],[MktDesc]]</f>
        <v>__</v>
      </c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4.4" x14ac:dyDescent="0.3">
      <c r="A1342" s="1"/>
      <c r="B1342" s="1" t="str">
        <f>ReportExtract4[[#This Row],[ReportId]]&amp;"_"&amp;ReportExtract4[[#This Row],[PeriodId]]&amp;"_"&amp;ReportExtract4[[#This Row],[MktDesc]]</f>
        <v>__</v>
      </c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 ht="14.4" x14ac:dyDescent="0.3">
      <c r="A1343" s="1"/>
      <c r="B1343" s="1" t="str">
        <f>ReportExtract4[[#This Row],[ReportId]]&amp;"_"&amp;ReportExtract4[[#This Row],[PeriodId]]&amp;"_"&amp;ReportExtract4[[#This Row],[MktDesc]]</f>
        <v>__</v>
      </c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4.4" x14ac:dyDescent="0.3">
      <c r="A1344" s="1"/>
      <c r="B1344" s="1" t="str">
        <f>ReportExtract4[[#This Row],[ReportId]]&amp;"_"&amp;ReportExtract4[[#This Row],[PeriodId]]&amp;"_"&amp;ReportExtract4[[#This Row],[MktDesc]]</f>
        <v>__</v>
      </c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4.4" x14ac:dyDescent="0.3">
      <c r="A1345" s="1"/>
      <c r="B1345" s="1" t="str">
        <f>ReportExtract4[[#This Row],[ReportId]]&amp;"_"&amp;ReportExtract4[[#This Row],[PeriodId]]&amp;"_"&amp;ReportExtract4[[#This Row],[MktDesc]]</f>
        <v>__</v>
      </c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 ht="14.4" x14ac:dyDescent="0.3">
      <c r="A1346" s="1"/>
      <c r="B1346" s="1" t="str">
        <f>ReportExtract4[[#This Row],[ReportId]]&amp;"_"&amp;ReportExtract4[[#This Row],[PeriodId]]&amp;"_"&amp;ReportExtract4[[#This Row],[MktDesc]]</f>
        <v>__</v>
      </c>
      <c r="C1346" s="1"/>
      <c r="D1346" s="1"/>
      <c r="E1346" s="1"/>
      <c r="F1346" s="1"/>
      <c r="G1346" s="1"/>
      <c r="H1346" s="1"/>
      <c r="I1346" s="1"/>
      <c r="J1346" s="1"/>
      <c r="K1346" s="1"/>
      <c r="L1346" s="1"/>
    </row>
    <row r="1347" spans="1:12" ht="14.4" x14ac:dyDescent="0.3">
      <c r="A1347" s="1"/>
      <c r="B1347" s="1" t="str">
        <f>ReportExtract4[[#This Row],[ReportId]]&amp;"_"&amp;ReportExtract4[[#This Row],[PeriodId]]&amp;"_"&amp;ReportExtract4[[#This Row],[MktDesc]]</f>
        <v>__</v>
      </c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4.4" x14ac:dyDescent="0.3">
      <c r="A1348" s="1"/>
      <c r="B1348" s="1" t="str">
        <f>ReportExtract4[[#This Row],[ReportId]]&amp;"_"&amp;ReportExtract4[[#This Row],[PeriodId]]&amp;"_"&amp;ReportExtract4[[#This Row],[MktDesc]]</f>
        <v>__</v>
      </c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 ht="14.4" x14ac:dyDescent="0.3">
      <c r="A1349" s="1"/>
      <c r="B1349" s="1" t="str">
        <f>ReportExtract4[[#This Row],[ReportId]]&amp;"_"&amp;ReportExtract4[[#This Row],[PeriodId]]&amp;"_"&amp;ReportExtract4[[#This Row],[MktDesc]]</f>
        <v>__</v>
      </c>
      <c r="C1349" s="1"/>
      <c r="D1349" s="1"/>
      <c r="E1349" s="1"/>
      <c r="F1349" s="1"/>
      <c r="G1349" s="1"/>
      <c r="H1349" s="1"/>
      <c r="I1349" s="1"/>
      <c r="J1349" s="1"/>
      <c r="K1349" s="1"/>
      <c r="L1349" s="1"/>
    </row>
    <row r="1350" spans="1:12" ht="14.4" x14ac:dyDescent="0.3">
      <c r="A1350" s="1"/>
      <c r="B1350" s="1" t="str">
        <f>ReportExtract4[[#This Row],[ReportId]]&amp;"_"&amp;ReportExtract4[[#This Row],[PeriodId]]&amp;"_"&amp;ReportExtract4[[#This Row],[MktDesc]]</f>
        <v>__</v>
      </c>
      <c r="C1350" s="1"/>
      <c r="D1350" s="1"/>
      <c r="E1350" s="1"/>
      <c r="F1350" s="1"/>
      <c r="G1350" s="1"/>
      <c r="H1350" s="1"/>
      <c r="I1350" s="1"/>
      <c r="J1350" s="1"/>
      <c r="K1350" s="1"/>
      <c r="L1350" s="1"/>
    </row>
    <row r="1351" spans="1:12" ht="14.4" x14ac:dyDescent="0.3">
      <c r="A1351" s="1"/>
      <c r="B1351" s="1" t="str">
        <f>ReportExtract4[[#This Row],[ReportId]]&amp;"_"&amp;ReportExtract4[[#This Row],[PeriodId]]&amp;"_"&amp;ReportExtract4[[#This Row],[MktDesc]]</f>
        <v>__</v>
      </c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 ht="14.4" x14ac:dyDescent="0.3">
      <c r="A1352" s="1"/>
      <c r="B1352" s="1" t="str">
        <f>ReportExtract4[[#This Row],[ReportId]]&amp;"_"&amp;ReportExtract4[[#This Row],[PeriodId]]&amp;"_"&amp;ReportExtract4[[#This Row],[MktDesc]]</f>
        <v>__</v>
      </c>
      <c r="C1352" s="1"/>
      <c r="D1352" s="1"/>
      <c r="E1352" s="1"/>
      <c r="F1352" s="1"/>
      <c r="G1352" s="1"/>
      <c r="H1352" s="1"/>
      <c r="I1352" s="1"/>
      <c r="J1352" s="1"/>
      <c r="K1352" s="1"/>
      <c r="L1352" s="1"/>
    </row>
    <row r="1353" spans="1:12" ht="14.4" x14ac:dyDescent="0.3">
      <c r="A1353" s="1"/>
      <c r="B1353" s="1" t="str">
        <f>ReportExtract4[[#This Row],[ReportId]]&amp;"_"&amp;ReportExtract4[[#This Row],[PeriodId]]&amp;"_"&amp;ReportExtract4[[#This Row],[MktDesc]]</f>
        <v>__</v>
      </c>
      <c r="C1353" s="1"/>
      <c r="D1353" s="1"/>
      <c r="E1353" s="1"/>
      <c r="F1353" s="1"/>
      <c r="G1353" s="1"/>
      <c r="H1353" s="1"/>
      <c r="I1353" s="1"/>
      <c r="J1353" s="1"/>
      <c r="K1353" s="1"/>
      <c r="L1353" s="1"/>
    </row>
    <row r="1354" spans="1:12" ht="14.4" x14ac:dyDescent="0.3">
      <c r="A1354" s="1"/>
      <c r="B1354" s="1" t="str">
        <f>ReportExtract4[[#This Row],[ReportId]]&amp;"_"&amp;ReportExtract4[[#This Row],[PeriodId]]&amp;"_"&amp;ReportExtract4[[#This Row],[MktDesc]]</f>
        <v>__</v>
      </c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 ht="14.4" x14ac:dyDescent="0.3">
      <c r="A1355" s="1"/>
      <c r="B1355" s="1" t="str">
        <f>ReportExtract4[[#This Row],[ReportId]]&amp;"_"&amp;ReportExtract4[[#This Row],[PeriodId]]&amp;"_"&amp;ReportExtract4[[#This Row],[MktDesc]]</f>
        <v>__</v>
      </c>
      <c r="C1355" s="1"/>
      <c r="D1355" s="1"/>
      <c r="E1355" s="1"/>
      <c r="F1355" s="1"/>
      <c r="G1355" s="1"/>
      <c r="H1355" s="1"/>
      <c r="I1355" s="1"/>
      <c r="J1355" s="1"/>
      <c r="K1355" s="1"/>
      <c r="L1355" s="1"/>
    </row>
    <row r="1356" spans="1:12" ht="14.4" x14ac:dyDescent="0.3">
      <c r="A1356" s="1"/>
      <c r="B1356" s="1" t="str">
        <f>ReportExtract4[[#This Row],[ReportId]]&amp;"_"&amp;ReportExtract4[[#This Row],[PeriodId]]&amp;"_"&amp;ReportExtract4[[#This Row],[MktDesc]]</f>
        <v>__</v>
      </c>
      <c r="C1356" s="1"/>
      <c r="D1356" s="1"/>
      <c r="E1356" s="1"/>
      <c r="F1356" s="1"/>
      <c r="G1356" s="1"/>
      <c r="H1356" s="1"/>
      <c r="I1356" s="1"/>
      <c r="J1356" s="1"/>
      <c r="K1356" s="1"/>
      <c r="L1356" s="1"/>
    </row>
    <row r="1357" spans="1:12" ht="14.4" x14ac:dyDescent="0.3">
      <c r="A1357" s="1"/>
      <c r="B1357" s="1" t="str">
        <f>ReportExtract4[[#This Row],[ReportId]]&amp;"_"&amp;ReportExtract4[[#This Row],[PeriodId]]&amp;"_"&amp;ReportExtract4[[#This Row],[MktDesc]]</f>
        <v>__</v>
      </c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 ht="14.4" x14ac:dyDescent="0.3">
      <c r="A1358" s="1"/>
      <c r="B1358" s="1" t="str">
        <f>ReportExtract4[[#This Row],[ReportId]]&amp;"_"&amp;ReportExtract4[[#This Row],[PeriodId]]&amp;"_"&amp;ReportExtract4[[#This Row],[MktDesc]]</f>
        <v>__</v>
      </c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4.4" x14ac:dyDescent="0.3">
      <c r="A1359" s="1"/>
      <c r="B1359" s="1" t="str">
        <f>ReportExtract4[[#This Row],[ReportId]]&amp;"_"&amp;ReportExtract4[[#This Row],[PeriodId]]&amp;"_"&amp;ReportExtract4[[#This Row],[MktDesc]]</f>
        <v>__</v>
      </c>
      <c r="C1359" s="1"/>
      <c r="D1359" s="1"/>
      <c r="E1359" s="1"/>
      <c r="F1359" s="1"/>
      <c r="G1359" s="1"/>
      <c r="H1359" s="1"/>
      <c r="I1359" s="1"/>
      <c r="J1359" s="1"/>
      <c r="K1359" s="1"/>
      <c r="L1359" s="1"/>
    </row>
    <row r="1360" spans="1:12" ht="14.4" x14ac:dyDescent="0.3">
      <c r="A1360" s="1"/>
      <c r="B1360" s="1" t="str">
        <f>ReportExtract4[[#This Row],[ReportId]]&amp;"_"&amp;ReportExtract4[[#This Row],[PeriodId]]&amp;"_"&amp;ReportExtract4[[#This Row],[MktDesc]]</f>
        <v>__</v>
      </c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4.4" x14ac:dyDescent="0.3">
      <c r="A1361" s="1"/>
      <c r="B1361" s="1" t="str">
        <f>ReportExtract4[[#This Row],[ReportId]]&amp;"_"&amp;ReportExtract4[[#This Row],[PeriodId]]&amp;"_"&amp;ReportExtract4[[#This Row],[MktDesc]]</f>
        <v>__</v>
      </c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4.4" x14ac:dyDescent="0.3">
      <c r="A1362" s="1"/>
      <c r="B1362" s="1" t="str">
        <f>ReportExtract4[[#This Row],[ReportId]]&amp;"_"&amp;ReportExtract4[[#This Row],[PeriodId]]&amp;"_"&amp;ReportExtract4[[#This Row],[MktDesc]]</f>
        <v>__</v>
      </c>
      <c r="C1362" s="1"/>
      <c r="D1362" s="1"/>
      <c r="E1362" s="1"/>
      <c r="F1362" s="1"/>
      <c r="G1362" s="1"/>
      <c r="H1362" s="1"/>
      <c r="I1362" s="1"/>
      <c r="J1362" s="1"/>
      <c r="K1362" s="1"/>
      <c r="L1362" s="1"/>
    </row>
    <row r="1363" spans="1:12" ht="14.4" x14ac:dyDescent="0.3">
      <c r="A1363" s="1"/>
      <c r="B1363" s="1" t="str">
        <f>ReportExtract4[[#This Row],[ReportId]]&amp;"_"&amp;ReportExtract4[[#This Row],[PeriodId]]&amp;"_"&amp;ReportExtract4[[#This Row],[MktDesc]]</f>
        <v>__</v>
      </c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 ht="14.4" x14ac:dyDescent="0.3">
      <c r="A1364" s="1"/>
      <c r="B1364" s="1" t="str">
        <f>ReportExtract4[[#This Row],[ReportId]]&amp;"_"&amp;ReportExtract4[[#This Row],[PeriodId]]&amp;"_"&amp;ReportExtract4[[#This Row],[MktDesc]]</f>
        <v>__</v>
      </c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4.4" x14ac:dyDescent="0.3">
      <c r="A1365" s="1"/>
      <c r="B1365" s="1" t="str">
        <f>ReportExtract4[[#This Row],[ReportId]]&amp;"_"&amp;ReportExtract4[[#This Row],[PeriodId]]&amp;"_"&amp;ReportExtract4[[#This Row],[MktDesc]]</f>
        <v>__</v>
      </c>
      <c r="C1365" s="1"/>
      <c r="D1365" s="1"/>
      <c r="E1365" s="1"/>
      <c r="F1365" s="1"/>
      <c r="G1365" s="1"/>
      <c r="H1365" s="1"/>
      <c r="I1365" s="1"/>
      <c r="J1365" s="1"/>
      <c r="K1365" s="1"/>
      <c r="L1365" s="1"/>
    </row>
    <row r="1366" spans="1:12" ht="14.4" x14ac:dyDescent="0.3">
      <c r="A1366" s="1"/>
      <c r="B1366" s="1" t="str">
        <f>ReportExtract4[[#This Row],[ReportId]]&amp;"_"&amp;ReportExtract4[[#This Row],[PeriodId]]&amp;"_"&amp;ReportExtract4[[#This Row],[MktDesc]]</f>
        <v>__</v>
      </c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 ht="14.4" x14ac:dyDescent="0.3">
      <c r="A1367" s="1"/>
      <c r="B1367" s="1" t="str">
        <f>ReportExtract4[[#This Row],[ReportId]]&amp;"_"&amp;ReportExtract4[[#This Row],[PeriodId]]&amp;"_"&amp;ReportExtract4[[#This Row],[MktDesc]]</f>
        <v>__</v>
      </c>
      <c r="C1367" s="1"/>
      <c r="D1367" s="1"/>
      <c r="E1367" s="1"/>
      <c r="F1367" s="1"/>
      <c r="G1367" s="1"/>
      <c r="H1367" s="1"/>
      <c r="I1367" s="1"/>
      <c r="J1367" s="1"/>
      <c r="K1367" s="1"/>
      <c r="L1367" s="1"/>
    </row>
    <row r="1368" spans="1:12" ht="14.4" x14ac:dyDescent="0.3">
      <c r="A1368" s="1"/>
      <c r="B1368" s="1" t="str">
        <f>ReportExtract4[[#This Row],[ReportId]]&amp;"_"&amp;ReportExtract4[[#This Row],[PeriodId]]&amp;"_"&amp;ReportExtract4[[#This Row],[MktDesc]]</f>
        <v>__</v>
      </c>
      <c r="C1368" s="1"/>
      <c r="D1368" s="1"/>
      <c r="E1368" s="1"/>
      <c r="F1368" s="1"/>
      <c r="G1368" s="1"/>
      <c r="H1368" s="1"/>
      <c r="I1368" s="1"/>
      <c r="J1368" s="1"/>
      <c r="K1368" s="1"/>
      <c r="L1368" s="1"/>
    </row>
    <row r="1369" spans="1:12" ht="14.4" x14ac:dyDescent="0.3">
      <c r="A1369" s="1"/>
      <c r="B1369" s="1" t="str">
        <f>ReportExtract4[[#This Row],[ReportId]]&amp;"_"&amp;ReportExtract4[[#This Row],[PeriodId]]&amp;"_"&amp;ReportExtract4[[#This Row],[MktDesc]]</f>
        <v>__</v>
      </c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 ht="14.4" x14ac:dyDescent="0.3">
      <c r="A1370" s="1"/>
      <c r="B1370" s="1" t="str">
        <f>ReportExtract4[[#This Row],[ReportId]]&amp;"_"&amp;ReportExtract4[[#This Row],[PeriodId]]&amp;"_"&amp;ReportExtract4[[#This Row],[MktDesc]]</f>
        <v>__</v>
      </c>
      <c r="C1370" s="1"/>
      <c r="D1370" s="1"/>
      <c r="E1370" s="1"/>
      <c r="F1370" s="1"/>
      <c r="G1370" s="1"/>
      <c r="H1370" s="1"/>
      <c r="I1370" s="1"/>
      <c r="J1370" s="1"/>
      <c r="K1370" s="1"/>
      <c r="L1370" s="1"/>
    </row>
    <row r="1371" spans="1:12" ht="14.4" x14ac:dyDescent="0.3">
      <c r="A1371" s="1"/>
      <c r="B1371" s="1" t="str">
        <f>ReportExtract4[[#This Row],[ReportId]]&amp;"_"&amp;ReportExtract4[[#This Row],[PeriodId]]&amp;"_"&amp;ReportExtract4[[#This Row],[MktDesc]]</f>
        <v>__</v>
      </c>
      <c r="C1371" s="1"/>
      <c r="D1371" s="1"/>
      <c r="E1371" s="1"/>
      <c r="F1371" s="1"/>
      <c r="G1371" s="1"/>
      <c r="H1371" s="1"/>
      <c r="I1371" s="1"/>
      <c r="J1371" s="1"/>
      <c r="K1371" s="1"/>
      <c r="L1371" s="1"/>
    </row>
    <row r="1372" spans="1:12" ht="14.4" x14ac:dyDescent="0.3">
      <c r="A1372" s="1"/>
      <c r="B1372" s="1" t="str">
        <f>ReportExtract4[[#This Row],[ReportId]]&amp;"_"&amp;ReportExtract4[[#This Row],[PeriodId]]&amp;"_"&amp;ReportExtract4[[#This Row],[MktDesc]]</f>
        <v>__</v>
      </c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 ht="14.4" x14ac:dyDescent="0.3">
      <c r="A1373" s="1"/>
      <c r="B1373" s="1" t="str">
        <f>ReportExtract4[[#This Row],[ReportId]]&amp;"_"&amp;ReportExtract4[[#This Row],[PeriodId]]&amp;"_"&amp;ReportExtract4[[#This Row],[MktDesc]]</f>
        <v>__</v>
      </c>
      <c r="C1373" s="1"/>
      <c r="D1373" s="1"/>
      <c r="E1373" s="1"/>
      <c r="F1373" s="1"/>
      <c r="G1373" s="1"/>
      <c r="H1373" s="1"/>
      <c r="I1373" s="1"/>
      <c r="J1373" s="1"/>
      <c r="K1373" s="1"/>
      <c r="L1373" s="1"/>
    </row>
    <row r="1374" spans="1:12" ht="14.4" x14ac:dyDescent="0.3">
      <c r="A1374" s="1"/>
      <c r="B1374" s="1" t="str">
        <f>ReportExtract4[[#This Row],[ReportId]]&amp;"_"&amp;ReportExtract4[[#This Row],[PeriodId]]&amp;"_"&amp;ReportExtract4[[#This Row],[MktDesc]]</f>
        <v>__</v>
      </c>
      <c r="C1374" s="1"/>
      <c r="D1374" s="1"/>
      <c r="E1374" s="1"/>
      <c r="F1374" s="1"/>
      <c r="G1374" s="1"/>
      <c r="H1374" s="1"/>
      <c r="I1374" s="1"/>
      <c r="J1374" s="1"/>
      <c r="K1374" s="1"/>
      <c r="L1374" s="1"/>
    </row>
    <row r="1375" spans="1:12" ht="14.4" x14ac:dyDescent="0.3">
      <c r="A1375" s="1"/>
      <c r="B1375" s="1" t="str">
        <f>ReportExtract4[[#This Row],[ReportId]]&amp;"_"&amp;ReportExtract4[[#This Row],[PeriodId]]&amp;"_"&amp;ReportExtract4[[#This Row],[MktDesc]]</f>
        <v>__</v>
      </c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4.4" x14ac:dyDescent="0.3">
      <c r="A1376" s="1"/>
      <c r="B1376" s="1" t="str">
        <f>ReportExtract4[[#This Row],[ReportId]]&amp;"_"&amp;ReportExtract4[[#This Row],[PeriodId]]&amp;"_"&amp;ReportExtract4[[#This Row],[MktDesc]]</f>
        <v>__</v>
      </c>
      <c r="C1376" s="1"/>
      <c r="D1376" s="1"/>
      <c r="E1376" s="1"/>
      <c r="F1376" s="1"/>
      <c r="G1376" s="1"/>
      <c r="H1376" s="1"/>
      <c r="I1376" s="1"/>
      <c r="J1376" s="1"/>
      <c r="K1376" s="1"/>
      <c r="L1376" s="1"/>
    </row>
    <row r="1377" spans="1:12" ht="14.4" x14ac:dyDescent="0.3">
      <c r="A1377" s="1"/>
      <c r="B1377" s="1" t="str">
        <f>ReportExtract4[[#This Row],[ReportId]]&amp;"_"&amp;ReportExtract4[[#This Row],[PeriodId]]&amp;"_"&amp;ReportExtract4[[#This Row],[MktDesc]]</f>
        <v>__</v>
      </c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4.4" x14ac:dyDescent="0.3">
      <c r="A1378" s="1"/>
      <c r="B1378" s="1" t="str">
        <f>ReportExtract4[[#This Row],[ReportId]]&amp;"_"&amp;ReportExtract4[[#This Row],[PeriodId]]&amp;"_"&amp;ReportExtract4[[#This Row],[MktDesc]]</f>
        <v>__</v>
      </c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4.4" x14ac:dyDescent="0.3">
      <c r="A1379" s="1"/>
      <c r="B1379" s="1" t="str">
        <f>ReportExtract4[[#This Row],[ReportId]]&amp;"_"&amp;ReportExtract4[[#This Row],[PeriodId]]&amp;"_"&amp;ReportExtract4[[#This Row],[MktDesc]]</f>
        <v>__</v>
      </c>
      <c r="C1379" s="1"/>
      <c r="D1379" s="1"/>
      <c r="E1379" s="1"/>
      <c r="F1379" s="1"/>
      <c r="G1379" s="1"/>
      <c r="H1379" s="1"/>
      <c r="I1379" s="1"/>
      <c r="J1379" s="1"/>
      <c r="K1379" s="1"/>
      <c r="L1379" s="1"/>
    </row>
    <row r="1380" spans="1:12" ht="14.4" x14ac:dyDescent="0.3">
      <c r="A1380" s="1"/>
      <c r="B1380" s="1" t="str">
        <f>ReportExtract4[[#This Row],[ReportId]]&amp;"_"&amp;ReportExtract4[[#This Row],[PeriodId]]&amp;"_"&amp;ReportExtract4[[#This Row],[MktDesc]]</f>
        <v>__</v>
      </c>
      <c r="C1380" s="1"/>
      <c r="D1380" s="1"/>
      <c r="E1380" s="1"/>
      <c r="F1380" s="1"/>
      <c r="G1380" s="1"/>
      <c r="H1380" s="1"/>
      <c r="I1380" s="1"/>
      <c r="J1380" s="1"/>
      <c r="K1380" s="1"/>
      <c r="L1380" s="1"/>
    </row>
    <row r="1381" spans="1:12" ht="14.4" x14ac:dyDescent="0.3">
      <c r="A1381" s="1"/>
      <c r="B1381" s="1" t="str">
        <f>ReportExtract4[[#This Row],[ReportId]]&amp;"_"&amp;ReportExtract4[[#This Row],[PeriodId]]&amp;"_"&amp;ReportExtract4[[#This Row],[MktDesc]]</f>
        <v>__</v>
      </c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4.4" x14ac:dyDescent="0.3">
      <c r="A1382" s="1"/>
      <c r="B1382" s="1" t="str">
        <f>ReportExtract4[[#This Row],[ReportId]]&amp;"_"&amp;ReportExtract4[[#This Row],[PeriodId]]&amp;"_"&amp;ReportExtract4[[#This Row],[MktDesc]]</f>
        <v>__</v>
      </c>
      <c r="C1382" s="1"/>
      <c r="D1382" s="1"/>
      <c r="E1382" s="1"/>
      <c r="F1382" s="1"/>
      <c r="G1382" s="1"/>
      <c r="H1382" s="1"/>
      <c r="I1382" s="1"/>
      <c r="J1382" s="1"/>
      <c r="K1382" s="1"/>
      <c r="L1382" s="1"/>
    </row>
    <row r="1383" spans="1:12" ht="14.4" x14ac:dyDescent="0.3">
      <c r="A1383" s="1"/>
      <c r="B1383" s="1" t="str">
        <f>ReportExtract4[[#This Row],[ReportId]]&amp;"_"&amp;ReportExtract4[[#This Row],[PeriodId]]&amp;"_"&amp;ReportExtract4[[#This Row],[MktDesc]]</f>
        <v>__</v>
      </c>
      <c r="C1383" s="1"/>
      <c r="D1383" s="1"/>
      <c r="E1383" s="1"/>
      <c r="F1383" s="1"/>
      <c r="G1383" s="1"/>
      <c r="H1383" s="1"/>
      <c r="I1383" s="1"/>
      <c r="J1383" s="1"/>
      <c r="K1383" s="1"/>
      <c r="L1383" s="1"/>
    </row>
    <row r="1384" spans="1:12" ht="14.4" x14ac:dyDescent="0.3">
      <c r="A1384" s="1"/>
      <c r="B1384" s="1" t="str">
        <f>ReportExtract4[[#This Row],[ReportId]]&amp;"_"&amp;ReportExtract4[[#This Row],[PeriodId]]&amp;"_"&amp;ReportExtract4[[#This Row],[MktDesc]]</f>
        <v>__</v>
      </c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 ht="14.4" x14ac:dyDescent="0.3">
      <c r="A1385" s="1"/>
      <c r="B1385" s="1" t="str">
        <f>ReportExtract4[[#This Row],[ReportId]]&amp;"_"&amp;ReportExtract4[[#This Row],[PeriodId]]&amp;"_"&amp;ReportExtract4[[#This Row],[MktDesc]]</f>
        <v>__</v>
      </c>
      <c r="C1385" s="1"/>
      <c r="D1385" s="1"/>
      <c r="E1385" s="1"/>
      <c r="F1385" s="1"/>
      <c r="G1385" s="1"/>
      <c r="H1385" s="1"/>
      <c r="I1385" s="1"/>
      <c r="J1385" s="1"/>
      <c r="K1385" s="1"/>
      <c r="L1385" s="1"/>
    </row>
    <row r="1386" spans="1:12" ht="14.4" x14ac:dyDescent="0.3">
      <c r="A1386" s="1"/>
      <c r="B1386" s="1" t="str">
        <f>ReportExtract4[[#This Row],[ReportId]]&amp;"_"&amp;ReportExtract4[[#This Row],[PeriodId]]&amp;"_"&amp;ReportExtract4[[#This Row],[MktDesc]]</f>
        <v>__</v>
      </c>
      <c r="C1386" s="1"/>
      <c r="D1386" s="1"/>
      <c r="E1386" s="1"/>
      <c r="F1386" s="1"/>
      <c r="G1386" s="1"/>
      <c r="H1386" s="1"/>
      <c r="I1386" s="1"/>
      <c r="J1386" s="1"/>
      <c r="K1386" s="1"/>
      <c r="L1386" s="1"/>
    </row>
    <row r="1387" spans="1:12" ht="14.4" x14ac:dyDescent="0.3">
      <c r="A1387" s="1"/>
      <c r="B1387" s="1" t="str">
        <f>ReportExtract4[[#This Row],[ReportId]]&amp;"_"&amp;ReportExtract4[[#This Row],[PeriodId]]&amp;"_"&amp;ReportExtract4[[#This Row],[MktDesc]]</f>
        <v>__</v>
      </c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 ht="14.4" x14ac:dyDescent="0.3">
      <c r="A1388" s="1"/>
      <c r="B1388" s="1" t="str">
        <f>ReportExtract4[[#This Row],[ReportId]]&amp;"_"&amp;ReportExtract4[[#This Row],[PeriodId]]&amp;"_"&amp;ReportExtract4[[#This Row],[MktDesc]]</f>
        <v>__</v>
      </c>
      <c r="C1388" s="1"/>
      <c r="D1388" s="1"/>
      <c r="E1388" s="1"/>
      <c r="F1388" s="1"/>
      <c r="G1388" s="1"/>
      <c r="H1388" s="1"/>
      <c r="I1388" s="1"/>
      <c r="J1388" s="1"/>
      <c r="K1388" s="1"/>
      <c r="L1388" s="1"/>
    </row>
    <row r="1389" spans="1:12" ht="14.4" x14ac:dyDescent="0.3">
      <c r="A1389" s="1"/>
      <c r="B1389" s="1" t="str">
        <f>ReportExtract4[[#This Row],[ReportId]]&amp;"_"&amp;ReportExtract4[[#This Row],[PeriodId]]&amp;"_"&amp;ReportExtract4[[#This Row],[MktDesc]]</f>
        <v>__</v>
      </c>
      <c r="C1389" s="1"/>
      <c r="D1389" s="1"/>
      <c r="E1389" s="1"/>
      <c r="F1389" s="1"/>
      <c r="G1389" s="1"/>
      <c r="H1389" s="1"/>
      <c r="I1389" s="1"/>
      <c r="J1389" s="1"/>
      <c r="K1389" s="1"/>
      <c r="L1389" s="1"/>
    </row>
    <row r="1390" spans="1:12" ht="14.4" x14ac:dyDescent="0.3">
      <c r="A1390" s="1"/>
      <c r="B1390" s="1" t="str">
        <f>ReportExtract4[[#This Row],[ReportId]]&amp;"_"&amp;ReportExtract4[[#This Row],[PeriodId]]&amp;"_"&amp;ReportExtract4[[#This Row],[MktDesc]]</f>
        <v>__</v>
      </c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 ht="14.4" x14ac:dyDescent="0.3">
      <c r="A1391" s="1"/>
      <c r="B1391" s="1" t="str">
        <f>ReportExtract4[[#This Row],[ReportId]]&amp;"_"&amp;ReportExtract4[[#This Row],[PeriodId]]&amp;"_"&amp;ReportExtract4[[#This Row],[MktDesc]]</f>
        <v>__</v>
      </c>
      <c r="C1391" s="1"/>
      <c r="D1391" s="1"/>
      <c r="E1391" s="1"/>
      <c r="F1391" s="1"/>
      <c r="G1391" s="1"/>
      <c r="H1391" s="1"/>
      <c r="I1391" s="1"/>
      <c r="J1391" s="1"/>
      <c r="K1391" s="1"/>
      <c r="L1391" s="1"/>
    </row>
    <row r="1392" spans="1:12" ht="14.4" x14ac:dyDescent="0.3">
      <c r="A1392" s="1"/>
      <c r="B1392" s="1" t="str">
        <f>ReportExtract4[[#This Row],[ReportId]]&amp;"_"&amp;ReportExtract4[[#This Row],[PeriodId]]&amp;"_"&amp;ReportExtract4[[#This Row],[MktDesc]]</f>
        <v>__</v>
      </c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4.4" x14ac:dyDescent="0.3">
      <c r="A1393" s="1"/>
      <c r="B1393" s="1" t="str">
        <f>ReportExtract4[[#This Row],[ReportId]]&amp;"_"&amp;ReportExtract4[[#This Row],[PeriodId]]&amp;"_"&amp;ReportExtract4[[#This Row],[MktDesc]]</f>
        <v>__</v>
      </c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 ht="14.4" x14ac:dyDescent="0.3">
      <c r="A1394" s="1"/>
      <c r="B1394" s="1" t="str">
        <f>ReportExtract4[[#This Row],[ReportId]]&amp;"_"&amp;ReportExtract4[[#This Row],[PeriodId]]&amp;"_"&amp;ReportExtract4[[#This Row],[MktDesc]]</f>
        <v>__</v>
      </c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4.4" x14ac:dyDescent="0.3">
      <c r="A1395" s="1"/>
      <c r="B1395" s="1" t="str">
        <f>ReportExtract4[[#This Row],[ReportId]]&amp;"_"&amp;ReportExtract4[[#This Row],[PeriodId]]&amp;"_"&amp;ReportExtract4[[#This Row],[MktDesc]]</f>
        <v>__</v>
      </c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4.4" x14ac:dyDescent="0.3">
      <c r="A1396" s="1"/>
      <c r="B1396" s="1" t="str">
        <f>ReportExtract4[[#This Row],[ReportId]]&amp;"_"&amp;ReportExtract4[[#This Row],[PeriodId]]&amp;"_"&amp;ReportExtract4[[#This Row],[MktDesc]]</f>
        <v>__</v>
      </c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 ht="14.4" x14ac:dyDescent="0.3">
      <c r="A1397" s="1"/>
      <c r="B1397" s="1" t="str">
        <f>ReportExtract4[[#This Row],[ReportId]]&amp;"_"&amp;ReportExtract4[[#This Row],[PeriodId]]&amp;"_"&amp;ReportExtract4[[#This Row],[MktDesc]]</f>
        <v>__</v>
      </c>
      <c r="C1397" s="1"/>
      <c r="D1397" s="1"/>
      <c r="E1397" s="1"/>
      <c r="F1397" s="1"/>
      <c r="G1397" s="1"/>
      <c r="H1397" s="1"/>
      <c r="I1397" s="1"/>
      <c r="J1397" s="1"/>
      <c r="K1397" s="1"/>
      <c r="L1397" s="1"/>
    </row>
    <row r="1398" spans="1:12" ht="14.4" x14ac:dyDescent="0.3">
      <c r="A1398" s="1"/>
      <c r="B1398" s="1" t="str">
        <f>ReportExtract4[[#This Row],[ReportId]]&amp;"_"&amp;ReportExtract4[[#This Row],[PeriodId]]&amp;"_"&amp;ReportExtract4[[#This Row],[MktDesc]]</f>
        <v>__</v>
      </c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4.4" x14ac:dyDescent="0.3">
      <c r="A1399" s="1"/>
      <c r="B1399" s="1" t="str">
        <f>ReportExtract4[[#This Row],[ReportId]]&amp;"_"&amp;ReportExtract4[[#This Row],[PeriodId]]&amp;"_"&amp;ReportExtract4[[#This Row],[MktDesc]]</f>
        <v>__</v>
      </c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 ht="14.4" x14ac:dyDescent="0.3">
      <c r="A1400" s="1"/>
      <c r="B1400" s="1" t="str">
        <f>ReportExtract4[[#This Row],[ReportId]]&amp;"_"&amp;ReportExtract4[[#This Row],[PeriodId]]&amp;"_"&amp;ReportExtract4[[#This Row],[MktDesc]]</f>
        <v>__</v>
      </c>
      <c r="C1400" s="1"/>
      <c r="D1400" s="1"/>
      <c r="E1400" s="1"/>
      <c r="F1400" s="1"/>
      <c r="G1400" s="1"/>
      <c r="H1400" s="1"/>
      <c r="I1400" s="1"/>
      <c r="J1400" s="1"/>
      <c r="K1400" s="1"/>
      <c r="L1400" s="1"/>
    </row>
    <row r="1401" spans="1:12" ht="14.4" x14ac:dyDescent="0.3">
      <c r="A1401" s="1"/>
      <c r="B1401" s="1" t="str">
        <f>ReportExtract4[[#This Row],[ReportId]]&amp;"_"&amp;ReportExtract4[[#This Row],[PeriodId]]&amp;"_"&amp;ReportExtract4[[#This Row],[MktDesc]]</f>
        <v>__</v>
      </c>
      <c r="C1401" s="1"/>
      <c r="D1401" s="1"/>
      <c r="E1401" s="1"/>
      <c r="F1401" s="1"/>
      <c r="G1401" s="1"/>
      <c r="H1401" s="1"/>
      <c r="I1401" s="1"/>
      <c r="J1401" s="1"/>
      <c r="K1401" s="1"/>
      <c r="L1401" s="1"/>
    </row>
    <row r="1402" spans="1:12" ht="14.4" x14ac:dyDescent="0.3">
      <c r="A1402" s="1"/>
      <c r="B1402" s="1" t="str">
        <f>ReportExtract4[[#This Row],[ReportId]]&amp;"_"&amp;ReportExtract4[[#This Row],[PeriodId]]&amp;"_"&amp;ReportExtract4[[#This Row],[MktDesc]]</f>
        <v>__</v>
      </c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 ht="14.4" x14ac:dyDescent="0.3">
      <c r="A1403" s="1"/>
      <c r="B1403" s="1" t="str">
        <f>ReportExtract4[[#This Row],[ReportId]]&amp;"_"&amp;ReportExtract4[[#This Row],[PeriodId]]&amp;"_"&amp;ReportExtract4[[#This Row],[MktDesc]]</f>
        <v>__</v>
      </c>
      <c r="C1403" s="1"/>
      <c r="D1403" s="1"/>
      <c r="E1403" s="1"/>
      <c r="F1403" s="1"/>
      <c r="G1403" s="1"/>
      <c r="H1403" s="1"/>
      <c r="I1403" s="1"/>
      <c r="J1403" s="1"/>
      <c r="K1403" s="1"/>
      <c r="L1403" s="1"/>
    </row>
    <row r="1404" spans="1:12" ht="14.4" x14ac:dyDescent="0.3">
      <c r="A1404" s="1"/>
      <c r="B1404" s="1" t="str">
        <f>ReportExtract4[[#This Row],[ReportId]]&amp;"_"&amp;ReportExtract4[[#This Row],[PeriodId]]&amp;"_"&amp;ReportExtract4[[#This Row],[MktDesc]]</f>
        <v>__</v>
      </c>
      <c r="C1404" s="1"/>
      <c r="D1404" s="1"/>
      <c r="E1404" s="1"/>
      <c r="F1404" s="1"/>
      <c r="G1404" s="1"/>
      <c r="H1404" s="1"/>
      <c r="I1404" s="1"/>
      <c r="J1404" s="1"/>
      <c r="K1404" s="1"/>
      <c r="L1404" s="1"/>
    </row>
    <row r="1405" spans="1:12" ht="14.4" x14ac:dyDescent="0.3">
      <c r="A1405" s="1"/>
      <c r="B1405" s="1" t="str">
        <f>ReportExtract4[[#This Row],[ReportId]]&amp;"_"&amp;ReportExtract4[[#This Row],[PeriodId]]&amp;"_"&amp;ReportExtract4[[#This Row],[MktDesc]]</f>
        <v>__</v>
      </c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 ht="14.4" x14ac:dyDescent="0.3">
      <c r="A1406" s="1"/>
      <c r="B1406" s="1" t="str">
        <f>ReportExtract4[[#This Row],[ReportId]]&amp;"_"&amp;ReportExtract4[[#This Row],[PeriodId]]&amp;"_"&amp;ReportExtract4[[#This Row],[MktDesc]]</f>
        <v>__</v>
      </c>
      <c r="C1406" s="1"/>
      <c r="D1406" s="1"/>
      <c r="E1406" s="1"/>
      <c r="F1406" s="1"/>
      <c r="G1406" s="1"/>
      <c r="H1406" s="1"/>
      <c r="I1406" s="1"/>
      <c r="J1406" s="1"/>
      <c r="K1406" s="1"/>
      <c r="L1406" s="1"/>
    </row>
    <row r="1407" spans="1:12" ht="14.4" x14ac:dyDescent="0.3">
      <c r="A1407" s="1"/>
      <c r="B1407" s="1" t="str">
        <f>ReportExtract4[[#This Row],[ReportId]]&amp;"_"&amp;ReportExtract4[[#This Row],[PeriodId]]&amp;"_"&amp;ReportExtract4[[#This Row],[MktDesc]]</f>
        <v>__</v>
      </c>
      <c r="C1407" s="1"/>
      <c r="D1407" s="1"/>
      <c r="E1407" s="1"/>
      <c r="F1407" s="1"/>
      <c r="G1407" s="1"/>
      <c r="H1407" s="1"/>
      <c r="I1407" s="1"/>
      <c r="J1407" s="1"/>
      <c r="K1407" s="1"/>
      <c r="L1407" s="1"/>
    </row>
    <row r="1408" spans="1:12" ht="14.4" x14ac:dyDescent="0.3">
      <c r="A1408" s="1"/>
      <c r="B1408" s="1" t="str">
        <f>ReportExtract4[[#This Row],[ReportId]]&amp;"_"&amp;ReportExtract4[[#This Row],[PeriodId]]&amp;"_"&amp;ReportExtract4[[#This Row],[MktDesc]]</f>
        <v>__</v>
      </c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 ht="14.4" x14ac:dyDescent="0.3">
      <c r="A1409" s="1"/>
      <c r="B1409" s="1" t="str">
        <f>ReportExtract4[[#This Row],[ReportId]]&amp;"_"&amp;ReportExtract4[[#This Row],[PeriodId]]&amp;"_"&amp;ReportExtract4[[#This Row],[MktDesc]]</f>
        <v>__</v>
      </c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4.4" x14ac:dyDescent="0.3">
      <c r="A1410" s="1"/>
      <c r="B1410" s="1" t="str">
        <f>ReportExtract4[[#This Row],[ReportId]]&amp;"_"&amp;ReportExtract4[[#This Row],[PeriodId]]&amp;"_"&amp;ReportExtract4[[#This Row],[MktDesc]]</f>
        <v>__</v>
      </c>
      <c r="C1410" s="1"/>
      <c r="D1410" s="1"/>
      <c r="E1410" s="1"/>
      <c r="F1410" s="1"/>
      <c r="G1410" s="1"/>
      <c r="H1410" s="1"/>
      <c r="I1410" s="1"/>
      <c r="J1410" s="1"/>
      <c r="K1410" s="1"/>
      <c r="L1410" s="1"/>
    </row>
    <row r="1411" spans="1:12" ht="14.4" x14ac:dyDescent="0.3">
      <c r="A1411" s="1"/>
      <c r="B1411" s="1" t="str">
        <f>ReportExtract4[[#This Row],[ReportId]]&amp;"_"&amp;ReportExtract4[[#This Row],[PeriodId]]&amp;"_"&amp;ReportExtract4[[#This Row],[MktDesc]]</f>
        <v>__</v>
      </c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4.4" x14ac:dyDescent="0.3">
      <c r="A1412" s="1"/>
      <c r="B1412" s="1" t="str">
        <f>ReportExtract4[[#This Row],[ReportId]]&amp;"_"&amp;ReportExtract4[[#This Row],[PeriodId]]&amp;"_"&amp;ReportExtract4[[#This Row],[MktDesc]]</f>
        <v>__</v>
      </c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4.4" x14ac:dyDescent="0.3">
      <c r="A1413" s="1"/>
      <c r="B1413" s="1" t="str">
        <f>ReportExtract4[[#This Row],[ReportId]]&amp;"_"&amp;ReportExtract4[[#This Row],[PeriodId]]&amp;"_"&amp;ReportExtract4[[#This Row],[MktDesc]]</f>
        <v>__</v>
      </c>
      <c r="C1413" s="1"/>
      <c r="D1413" s="1"/>
      <c r="E1413" s="1"/>
      <c r="F1413" s="1"/>
      <c r="G1413" s="1"/>
      <c r="H1413" s="1"/>
      <c r="I1413" s="1"/>
      <c r="J1413" s="1"/>
      <c r="K1413" s="1"/>
      <c r="L1413" s="1"/>
    </row>
    <row r="1414" spans="1:12" ht="14.4" x14ac:dyDescent="0.3">
      <c r="A1414" s="1"/>
      <c r="B1414" s="1" t="str">
        <f>ReportExtract4[[#This Row],[ReportId]]&amp;"_"&amp;ReportExtract4[[#This Row],[PeriodId]]&amp;"_"&amp;ReportExtract4[[#This Row],[MktDesc]]</f>
        <v>__</v>
      </c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 ht="14.4" x14ac:dyDescent="0.3">
      <c r="A1415" s="1"/>
      <c r="B1415" s="1" t="str">
        <f>ReportExtract4[[#This Row],[ReportId]]&amp;"_"&amp;ReportExtract4[[#This Row],[PeriodId]]&amp;"_"&amp;ReportExtract4[[#This Row],[MktDesc]]</f>
        <v>__</v>
      </c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4.4" x14ac:dyDescent="0.3">
      <c r="A1416" s="1"/>
      <c r="B1416" s="1" t="str">
        <f>ReportExtract4[[#This Row],[ReportId]]&amp;"_"&amp;ReportExtract4[[#This Row],[PeriodId]]&amp;"_"&amp;ReportExtract4[[#This Row],[MktDesc]]</f>
        <v>__</v>
      </c>
      <c r="C1416" s="1"/>
      <c r="D1416" s="1"/>
      <c r="E1416" s="1"/>
      <c r="F1416" s="1"/>
      <c r="G1416" s="1"/>
      <c r="H1416" s="1"/>
      <c r="I1416" s="1"/>
      <c r="J1416" s="1"/>
      <c r="K1416" s="1"/>
      <c r="L1416" s="1"/>
    </row>
    <row r="1417" spans="1:12" ht="14.4" x14ac:dyDescent="0.3">
      <c r="A1417" s="1"/>
      <c r="B1417" s="1" t="str">
        <f>ReportExtract4[[#This Row],[ReportId]]&amp;"_"&amp;ReportExtract4[[#This Row],[PeriodId]]&amp;"_"&amp;ReportExtract4[[#This Row],[MktDesc]]</f>
        <v>__</v>
      </c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 ht="14.4" x14ac:dyDescent="0.3">
      <c r="A1418" s="1"/>
      <c r="B1418" s="1" t="str">
        <f>ReportExtract4[[#This Row],[ReportId]]&amp;"_"&amp;ReportExtract4[[#This Row],[PeriodId]]&amp;"_"&amp;ReportExtract4[[#This Row],[MktDesc]]</f>
        <v>__</v>
      </c>
      <c r="C1418" s="1"/>
      <c r="D1418" s="1"/>
      <c r="E1418" s="1"/>
      <c r="F1418" s="1"/>
      <c r="G1418" s="1"/>
      <c r="H1418" s="1"/>
      <c r="I1418" s="1"/>
      <c r="J1418" s="1"/>
      <c r="K1418" s="1"/>
      <c r="L1418" s="1"/>
    </row>
    <row r="1419" spans="1:12" ht="14.4" x14ac:dyDescent="0.3">
      <c r="A1419" s="1"/>
      <c r="B1419" s="1" t="str">
        <f>ReportExtract4[[#This Row],[ReportId]]&amp;"_"&amp;ReportExtract4[[#This Row],[PeriodId]]&amp;"_"&amp;ReportExtract4[[#This Row],[MktDesc]]</f>
        <v>__</v>
      </c>
      <c r="C1419" s="1"/>
      <c r="D1419" s="1"/>
      <c r="E1419" s="1"/>
      <c r="F1419" s="1"/>
      <c r="G1419" s="1"/>
      <c r="H1419" s="1"/>
      <c r="I1419" s="1"/>
      <c r="J1419" s="1"/>
      <c r="K1419" s="1"/>
      <c r="L1419" s="1"/>
    </row>
    <row r="1420" spans="1:12" ht="14.4" x14ac:dyDescent="0.3">
      <c r="A1420" s="1"/>
      <c r="B1420" s="1" t="str">
        <f>ReportExtract4[[#This Row],[ReportId]]&amp;"_"&amp;ReportExtract4[[#This Row],[PeriodId]]&amp;"_"&amp;ReportExtract4[[#This Row],[MktDesc]]</f>
        <v>__</v>
      </c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 ht="14.4" x14ac:dyDescent="0.3">
      <c r="A1421" s="1"/>
      <c r="B1421" s="1" t="str">
        <f>ReportExtract4[[#This Row],[ReportId]]&amp;"_"&amp;ReportExtract4[[#This Row],[PeriodId]]&amp;"_"&amp;ReportExtract4[[#This Row],[MktDesc]]</f>
        <v>__</v>
      </c>
      <c r="C1421" s="1"/>
      <c r="D1421" s="1"/>
      <c r="E1421" s="1"/>
      <c r="F1421" s="1"/>
      <c r="G1421" s="1"/>
      <c r="H1421" s="1"/>
      <c r="I1421" s="1"/>
      <c r="J1421" s="1"/>
      <c r="K1421" s="1"/>
      <c r="L1421" s="1"/>
    </row>
    <row r="1422" spans="1:12" ht="14.4" x14ac:dyDescent="0.3">
      <c r="A1422" s="1"/>
      <c r="B1422" s="1" t="str">
        <f>ReportExtract4[[#This Row],[ReportId]]&amp;"_"&amp;ReportExtract4[[#This Row],[PeriodId]]&amp;"_"&amp;ReportExtract4[[#This Row],[MktDesc]]</f>
        <v>__</v>
      </c>
      <c r="C1422" s="1"/>
      <c r="D1422" s="1"/>
      <c r="E1422" s="1"/>
      <c r="F1422" s="1"/>
      <c r="G1422" s="1"/>
      <c r="H1422" s="1"/>
      <c r="I1422" s="1"/>
      <c r="J1422" s="1"/>
      <c r="K1422" s="1"/>
      <c r="L1422" s="1"/>
    </row>
    <row r="1423" spans="1:12" ht="14.4" x14ac:dyDescent="0.3">
      <c r="A1423" s="1"/>
      <c r="B1423" s="1" t="str">
        <f>ReportExtract4[[#This Row],[ReportId]]&amp;"_"&amp;ReportExtract4[[#This Row],[PeriodId]]&amp;"_"&amp;ReportExtract4[[#This Row],[MktDesc]]</f>
        <v>__</v>
      </c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 ht="14.4" x14ac:dyDescent="0.3">
      <c r="A1424" s="1"/>
      <c r="B1424" s="1" t="str">
        <f>ReportExtract4[[#This Row],[ReportId]]&amp;"_"&amp;ReportExtract4[[#This Row],[PeriodId]]&amp;"_"&amp;ReportExtract4[[#This Row],[MktDesc]]</f>
        <v>__</v>
      </c>
      <c r="C1424" s="1"/>
      <c r="D1424" s="1"/>
      <c r="E1424" s="1"/>
      <c r="F1424" s="1"/>
      <c r="G1424" s="1"/>
      <c r="H1424" s="1"/>
      <c r="I1424" s="1"/>
      <c r="J1424" s="1"/>
      <c r="K1424" s="1"/>
      <c r="L1424" s="1"/>
    </row>
    <row r="1425" spans="1:12" ht="14.4" x14ac:dyDescent="0.3">
      <c r="A1425" s="1"/>
      <c r="B1425" s="1" t="str">
        <f>ReportExtract4[[#This Row],[ReportId]]&amp;"_"&amp;ReportExtract4[[#This Row],[PeriodId]]&amp;"_"&amp;ReportExtract4[[#This Row],[MktDesc]]</f>
        <v>__</v>
      </c>
      <c r="C1425" s="1"/>
      <c r="D1425" s="1"/>
      <c r="E1425" s="1"/>
      <c r="F1425" s="1"/>
      <c r="G1425" s="1"/>
      <c r="H1425" s="1"/>
      <c r="I1425" s="1"/>
      <c r="J1425" s="1"/>
      <c r="K1425" s="1"/>
      <c r="L1425" s="1"/>
    </row>
    <row r="1426" spans="1:12" ht="14.4" x14ac:dyDescent="0.3">
      <c r="A1426" s="1"/>
      <c r="B1426" s="1" t="str">
        <f>ReportExtract4[[#This Row],[ReportId]]&amp;"_"&amp;ReportExtract4[[#This Row],[PeriodId]]&amp;"_"&amp;ReportExtract4[[#This Row],[MktDesc]]</f>
        <v>__</v>
      </c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4.4" x14ac:dyDescent="0.3">
      <c r="A1427" s="1"/>
      <c r="B1427" s="1" t="str">
        <f>ReportExtract4[[#This Row],[ReportId]]&amp;"_"&amp;ReportExtract4[[#This Row],[PeriodId]]&amp;"_"&amp;ReportExtract4[[#This Row],[MktDesc]]</f>
        <v>__</v>
      </c>
      <c r="C1427" s="1"/>
      <c r="D1427" s="1"/>
      <c r="E1427" s="1"/>
      <c r="F1427" s="1"/>
      <c r="G1427" s="1"/>
      <c r="H1427" s="1"/>
      <c r="I1427" s="1"/>
      <c r="J1427" s="1"/>
      <c r="K1427" s="1"/>
      <c r="L1427" s="1"/>
    </row>
    <row r="1428" spans="1:12" ht="14.4" x14ac:dyDescent="0.3">
      <c r="A1428" s="1"/>
      <c r="B1428" s="1" t="str">
        <f>ReportExtract4[[#This Row],[ReportId]]&amp;"_"&amp;ReportExtract4[[#This Row],[PeriodId]]&amp;"_"&amp;ReportExtract4[[#This Row],[MktDesc]]</f>
        <v>__</v>
      </c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4.4" x14ac:dyDescent="0.3">
      <c r="A1429" s="1"/>
      <c r="B1429" s="1" t="str">
        <f>ReportExtract4[[#This Row],[ReportId]]&amp;"_"&amp;ReportExtract4[[#This Row],[PeriodId]]&amp;"_"&amp;ReportExtract4[[#This Row],[MktDesc]]</f>
        <v>__</v>
      </c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4.4" x14ac:dyDescent="0.3">
      <c r="A1430" s="1"/>
      <c r="B1430" s="1" t="str">
        <f>ReportExtract4[[#This Row],[ReportId]]&amp;"_"&amp;ReportExtract4[[#This Row],[PeriodId]]&amp;"_"&amp;ReportExtract4[[#This Row],[MktDesc]]</f>
        <v>__</v>
      </c>
      <c r="C1430" s="1"/>
      <c r="D1430" s="1"/>
      <c r="E1430" s="1"/>
      <c r="F1430" s="1"/>
      <c r="G1430" s="1"/>
      <c r="H1430" s="1"/>
      <c r="I1430" s="1"/>
      <c r="J1430" s="1"/>
      <c r="K1430" s="1"/>
      <c r="L1430" s="1"/>
    </row>
    <row r="1431" spans="1:12" ht="14.4" x14ac:dyDescent="0.3">
      <c r="A1431" s="1"/>
      <c r="B1431" s="1" t="str">
        <f>ReportExtract4[[#This Row],[ReportId]]&amp;"_"&amp;ReportExtract4[[#This Row],[PeriodId]]&amp;"_"&amp;ReportExtract4[[#This Row],[MktDesc]]</f>
        <v>__</v>
      </c>
      <c r="C1431" s="1"/>
      <c r="D1431" s="1"/>
      <c r="E1431" s="1"/>
      <c r="F1431" s="1"/>
      <c r="G1431" s="1"/>
      <c r="H1431" s="1"/>
      <c r="I1431" s="1"/>
      <c r="J1431" s="1"/>
      <c r="K1431" s="1"/>
      <c r="L1431" s="1"/>
    </row>
    <row r="1432" spans="1:12" ht="14.4" x14ac:dyDescent="0.3">
      <c r="A1432" s="1"/>
      <c r="B1432" s="1" t="str">
        <f>ReportExtract4[[#This Row],[ReportId]]&amp;"_"&amp;ReportExtract4[[#This Row],[PeriodId]]&amp;"_"&amp;ReportExtract4[[#This Row],[MktDesc]]</f>
        <v>__</v>
      </c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4.4" x14ac:dyDescent="0.3">
      <c r="A1433" s="1"/>
      <c r="B1433" s="1" t="str">
        <f>ReportExtract4[[#This Row],[ReportId]]&amp;"_"&amp;ReportExtract4[[#This Row],[PeriodId]]&amp;"_"&amp;ReportExtract4[[#This Row],[MktDesc]]</f>
        <v>__</v>
      </c>
      <c r="C1433" s="1"/>
      <c r="D1433" s="1"/>
      <c r="E1433" s="1"/>
      <c r="F1433" s="1"/>
      <c r="G1433" s="1"/>
      <c r="H1433" s="1"/>
      <c r="I1433" s="1"/>
      <c r="J1433" s="1"/>
      <c r="K1433" s="1"/>
      <c r="L1433" s="1"/>
    </row>
    <row r="1434" spans="1:12" ht="14.4" x14ac:dyDescent="0.3">
      <c r="A1434" s="1"/>
      <c r="B1434" s="1" t="str">
        <f>ReportExtract4[[#This Row],[ReportId]]&amp;"_"&amp;ReportExtract4[[#This Row],[PeriodId]]&amp;"_"&amp;ReportExtract4[[#This Row],[MktDesc]]</f>
        <v>__</v>
      </c>
      <c r="C1434" s="1"/>
      <c r="D1434" s="1"/>
      <c r="E1434" s="1"/>
      <c r="F1434" s="1"/>
      <c r="G1434" s="1"/>
      <c r="H1434" s="1"/>
      <c r="I1434" s="1"/>
      <c r="J1434" s="1"/>
      <c r="K1434" s="1"/>
      <c r="L1434" s="1"/>
    </row>
    <row r="1435" spans="1:12" ht="14.4" x14ac:dyDescent="0.3">
      <c r="A1435" s="1"/>
      <c r="B1435" s="1" t="str">
        <f>ReportExtract4[[#This Row],[ReportId]]&amp;"_"&amp;ReportExtract4[[#This Row],[PeriodId]]&amp;"_"&amp;ReportExtract4[[#This Row],[MktDesc]]</f>
        <v>__</v>
      </c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 ht="14.4" x14ac:dyDescent="0.3">
      <c r="A1436" s="1"/>
      <c r="B1436" s="1" t="str">
        <f>ReportExtract4[[#This Row],[ReportId]]&amp;"_"&amp;ReportExtract4[[#This Row],[PeriodId]]&amp;"_"&amp;ReportExtract4[[#This Row],[MktDesc]]</f>
        <v>__</v>
      </c>
      <c r="C1436" s="1"/>
      <c r="D1436" s="1"/>
      <c r="E1436" s="1"/>
      <c r="F1436" s="1"/>
      <c r="G1436" s="1"/>
      <c r="H1436" s="1"/>
      <c r="I1436" s="1"/>
      <c r="J1436" s="1"/>
      <c r="K1436" s="1"/>
      <c r="L1436" s="1"/>
    </row>
    <row r="1437" spans="1:12" ht="14.4" x14ac:dyDescent="0.3">
      <c r="A1437" s="1"/>
      <c r="B1437" s="1" t="str">
        <f>ReportExtract4[[#This Row],[ReportId]]&amp;"_"&amp;ReportExtract4[[#This Row],[PeriodId]]&amp;"_"&amp;ReportExtract4[[#This Row],[MktDesc]]</f>
        <v>__</v>
      </c>
      <c r="C1437" s="1"/>
      <c r="D1437" s="1"/>
      <c r="E1437" s="1"/>
      <c r="F1437" s="1"/>
      <c r="G1437" s="1"/>
      <c r="H1437" s="1"/>
      <c r="I1437" s="1"/>
      <c r="J1437" s="1"/>
      <c r="K1437" s="1"/>
      <c r="L1437" s="1"/>
    </row>
    <row r="1438" spans="1:12" ht="14.4" x14ac:dyDescent="0.3">
      <c r="A1438" s="1"/>
      <c r="B1438" s="1" t="str">
        <f>ReportExtract4[[#This Row],[ReportId]]&amp;"_"&amp;ReportExtract4[[#This Row],[PeriodId]]&amp;"_"&amp;ReportExtract4[[#This Row],[MktDesc]]</f>
        <v>__</v>
      </c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 ht="14.4" x14ac:dyDescent="0.3">
      <c r="A1439" s="1"/>
      <c r="B1439" s="1" t="str">
        <f>ReportExtract4[[#This Row],[ReportId]]&amp;"_"&amp;ReportExtract4[[#This Row],[PeriodId]]&amp;"_"&amp;ReportExtract4[[#This Row],[MktDesc]]</f>
        <v>__</v>
      </c>
      <c r="C1439" s="1"/>
      <c r="D1439" s="1"/>
      <c r="E1439" s="1"/>
      <c r="F1439" s="1"/>
      <c r="G1439" s="1"/>
      <c r="H1439" s="1"/>
      <c r="I1439" s="1"/>
      <c r="J1439" s="1"/>
      <c r="K1439" s="1"/>
      <c r="L1439" s="1"/>
    </row>
    <row r="1440" spans="1:12" ht="14.4" x14ac:dyDescent="0.3">
      <c r="A1440" s="1"/>
      <c r="B1440" s="1" t="str">
        <f>ReportExtract4[[#This Row],[ReportId]]&amp;"_"&amp;ReportExtract4[[#This Row],[PeriodId]]&amp;"_"&amp;ReportExtract4[[#This Row],[MktDesc]]</f>
        <v>__</v>
      </c>
      <c r="C1440" s="1"/>
      <c r="D1440" s="1"/>
      <c r="E1440" s="1"/>
      <c r="F1440" s="1"/>
      <c r="G1440" s="1"/>
      <c r="H1440" s="1"/>
      <c r="I1440" s="1"/>
      <c r="J1440" s="1"/>
      <c r="K1440" s="1"/>
      <c r="L1440" s="1"/>
    </row>
    <row r="1441" spans="1:12" ht="14.4" x14ac:dyDescent="0.3">
      <c r="A1441" s="1"/>
      <c r="B1441" s="1" t="str">
        <f>ReportExtract4[[#This Row],[ReportId]]&amp;"_"&amp;ReportExtract4[[#This Row],[PeriodId]]&amp;"_"&amp;ReportExtract4[[#This Row],[MktDesc]]</f>
        <v>__</v>
      </c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 ht="14.4" x14ac:dyDescent="0.3">
      <c r="A1442" s="1"/>
      <c r="B1442" s="1" t="str">
        <f>ReportExtract4[[#This Row],[ReportId]]&amp;"_"&amp;ReportExtract4[[#This Row],[PeriodId]]&amp;"_"&amp;ReportExtract4[[#This Row],[MktDesc]]</f>
        <v>__</v>
      </c>
      <c r="C1442" s="1"/>
      <c r="D1442" s="1"/>
      <c r="E1442" s="1"/>
      <c r="F1442" s="1"/>
      <c r="G1442" s="1"/>
      <c r="H1442" s="1"/>
      <c r="I1442" s="1"/>
      <c r="J1442" s="1"/>
      <c r="K1442" s="1"/>
      <c r="L1442" s="1"/>
    </row>
    <row r="1443" spans="1:12" ht="14.4" x14ac:dyDescent="0.3">
      <c r="A1443" s="1"/>
      <c r="B1443" s="1" t="str">
        <f>ReportExtract4[[#This Row],[ReportId]]&amp;"_"&amp;ReportExtract4[[#This Row],[PeriodId]]&amp;"_"&amp;ReportExtract4[[#This Row],[MktDesc]]</f>
        <v>__</v>
      </c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4.4" x14ac:dyDescent="0.3">
      <c r="A1444" s="1"/>
      <c r="B1444" s="1" t="str">
        <f>ReportExtract4[[#This Row],[ReportId]]&amp;"_"&amp;ReportExtract4[[#This Row],[PeriodId]]&amp;"_"&amp;ReportExtract4[[#This Row],[MktDesc]]</f>
        <v>__</v>
      </c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 ht="14.4" x14ac:dyDescent="0.3">
      <c r="A1445" s="1"/>
      <c r="B1445" s="1" t="str">
        <f>ReportExtract4[[#This Row],[ReportId]]&amp;"_"&amp;ReportExtract4[[#This Row],[PeriodId]]&amp;"_"&amp;ReportExtract4[[#This Row],[MktDesc]]</f>
        <v>__</v>
      </c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4.4" x14ac:dyDescent="0.3">
      <c r="A1446" s="1"/>
      <c r="B1446" s="1" t="str">
        <f>ReportExtract4[[#This Row],[ReportId]]&amp;"_"&amp;ReportExtract4[[#This Row],[PeriodId]]&amp;"_"&amp;ReportExtract4[[#This Row],[MktDesc]]</f>
        <v>__</v>
      </c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4.4" x14ac:dyDescent="0.3">
      <c r="A1447" s="1"/>
      <c r="B1447" s="1" t="str">
        <f>ReportExtract4[[#This Row],[ReportId]]&amp;"_"&amp;ReportExtract4[[#This Row],[PeriodId]]&amp;"_"&amp;ReportExtract4[[#This Row],[MktDesc]]</f>
        <v>__</v>
      </c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 ht="14.4" x14ac:dyDescent="0.3">
      <c r="A1448" s="1"/>
      <c r="B1448" s="1" t="str">
        <f>ReportExtract4[[#This Row],[ReportId]]&amp;"_"&amp;ReportExtract4[[#This Row],[PeriodId]]&amp;"_"&amp;ReportExtract4[[#This Row],[MktDesc]]</f>
        <v>__</v>
      </c>
      <c r="C1448" s="1"/>
      <c r="D1448" s="1"/>
      <c r="E1448" s="1"/>
      <c r="F1448" s="1"/>
      <c r="G1448" s="1"/>
      <c r="H1448" s="1"/>
      <c r="I1448" s="1"/>
      <c r="J1448" s="1"/>
      <c r="K1448" s="1"/>
      <c r="L1448" s="1"/>
    </row>
    <row r="1449" spans="1:12" ht="14.4" x14ac:dyDescent="0.3">
      <c r="A1449" s="1"/>
      <c r="B1449" s="1" t="str">
        <f>ReportExtract4[[#This Row],[ReportId]]&amp;"_"&amp;ReportExtract4[[#This Row],[PeriodId]]&amp;"_"&amp;ReportExtract4[[#This Row],[MktDesc]]</f>
        <v>__</v>
      </c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4.4" x14ac:dyDescent="0.3">
      <c r="A1450" s="1"/>
      <c r="B1450" s="1" t="str">
        <f>ReportExtract4[[#This Row],[ReportId]]&amp;"_"&amp;ReportExtract4[[#This Row],[PeriodId]]&amp;"_"&amp;ReportExtract4[[#This Row],[MktDesc]]</f>
        <v>__</v>
      </c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 ht="14.4" x14ac:dyDescent="0.3">
      <c r="A1451" s="1"/>
      <c r="B1451" s="1" t="str">
        <f>ReportExtract4[[#This Row],[ReportId]]&amp;"_"&amp;ReportExtract4[[#This Row],[PeriodId]]&amp;"_"&amp;ReportExtract4[[#This Row],[MktDesc]]</f>
        <v>__</v>
      </c>
      <c r="C1451" s="1"/>
      <c r="D1451" s="1"/>
      <c r="E1451" s="1"/>
      <c r="F1451" s="1"/>
      <c r="G1451" s="1"/>
      <c r="H1451" s="1"/>
      <c r="I1451" s="1"/>
      <c r="J1451" s="1"/>
      <c r="K1451" s="1"/>
      <c r="L1451" s="1"/>
    </row>
    <row r="1452" spans="1:12" ht="14.4" x14ac:dyDescent="0.3">
      <c r="A1452" s="1"/>
      <c r="B1452" s="1" t="str">
        <f>ReportExtract4[[#This Row],[ReportId]]&amp;"_"&amp;ReportExtract4[[#This Row],[PeriodId]]&amp;"_"&amp;ReportExtract4[[#This Row],[MktDesc]]</f>
        <v>__</v>
      </c>
      <c r="C1452" s="1"/>
      <c r="D1452" s="1"/>
      <c r="E1452" s="1"/>
      <c r="F1452" s="1"/>
      <c r="G1452" s="1"/>
      <c r="H1452" s="1"/>
      <c r="I1452" s="1"/>
      <c r="J1452" s="1"/>
      <c r="K1452" s="1"/>
      <c r="L1452" s="1"/>
    </row>
    <row r="1453" spans="1:12" ht="14.4" x14ac:dyDescent="0.3">
      <c r="A1453" s="1"/>
      <c r="B1453" s="1" t="str">
        <f>ReportExtract4[[#This Row],[ReportId]]&amp;"_"&amp;ReportExtract4[[#This Row],[PeriodId]]&amp;"_"&amp;ReportExtract4[[#This Row],[MktDesc]]</f>
        <v>__</v>
      </c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 ht="14.4" x14ac:dyDescent="0.3">
      <c r="A1454" s="1"/>
      <c r="B1454" s="1" t="str">
        <f>ReportExtract4[[#This Row],[ReportId]]&amp;"_"&amp;ReportExtract4[[#This Row],[PeriodId]]&amp;"_"&amp;ReportExtract4[[#This Row],[MktDesc]]</f>
        <v>__</v>
      </c>
      <c r="C1454" s="1"/>
      <c r="D1454" s="1"/>
      <c r="E1454" s="1"/>
      <c r="F1454" s="1"/>
      <c r="G1454" s="1"/>
      <c r="H1454" s="1"/>
      <c r="I1454" s="1"/>
      <c r="J1454" s="1"/>
      <c r="K1454" s="1"/>
      <c r="L1454" s="1"/>
    </row>
    <row r="1455" spans="1:12" ht="14.4" x14ac:dyDescent="0.3">
      <c r="A1455" s="1"/>
      <c r="B1455" s="1" t="str">
        <f>ReportExtract4[[#This Row],[ReportId]]&amp;"_"&amp;ReportExtract4[[#This Row],[PeriodId]]&amp;"_"&amp;ReportExtract4[[#This Row],[MktDesc]]</f>
        <v>__</v>
      </c>
      <c r="C1455" s="1"/>
      <c r="D1455" s="1"/>
      <c r="E1455" s="1"/>
      <c r="F1455" s="1"/>
      <c r="G1455" s="1"/>
      <c r="H1455" s="1"/>
      <c r="I1455" s="1"/>
      <c r="J1455" s="1"/>
      <c r="K1455" s="1"/>
      <c r="L1455" s="1"/>
    </row>
    <row r="1456" spans="1:12" ht="14.4" x14ac:dyDescent="0.3">
      <c r="A1456" s="1"/>
      <c r="B1456" s="1" t="str">
        <f>ReportExtract4[[#This Row],[ReportId]]&amp;"_"&amp;ReportExtract4[[#This Row],[PeriodId]]&amp;"_"&amp;ReportExtract4[[#This Row],[MktDesc]]</f>
        <v>__</v>
      </c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 ht="14.4" x14ac:dyDescent="0.3">
      <c r="A1457" s="1"/>
      <c r="B1457" s="1" t="str">
        <f>ReportExtract4[[#This Row],[ReportId]]&amp;"_"&amp;ReportExtract4[[#This Row],[PeriodId]]&amp;"_"&amp;ReportExtract4[[#This Row],[MktDesc]]</f>
        <v>__</v>
      </c>
      <c r="C1457" s="1"/>
      <c r="D1457" s="1"/>
      <c r="E1457" s="1"/>
      <c r="F1457" s="1"/>
      <c r="G1457" s="1"/>
      <c r="H1457" s="1"/>
      <c r="I1457" s="1"/>
      <c r="J1457" s="1"/>
      <c r="K1457" s="1"/>
      <c r="L1457" s="1"/>
    </row>
    <row r="1458" spans="1:12" ht="14.4" x14ac:dyDescent="0.3">
      <c r="A1458" s="1"/>
      <c r="B1458" s="1" t="str">
        <f>ReportExtract4[[#This Row],[ReportId]]&amp;"_"&amp;ReportExtract4[[#This Row],[PeriodId]]&amp;"_"&amp;ReportExtract4[[#This Row],[MktDesc]]</f>
        <v>__</v>
      </c>
      <c r="C1458" s="1"/>
      <c r="D1458" s="1"/>
      <c r="E1458" s="1"/>
      <c r="F1458" s="1"/>
      <c r="G1458" s="1"/>
      <c r="H1458" s="1"/>
      <c r="I1458" s="1"/>
      <c r="J1458" s="1"/>
      <c r="K1458" s="1"/>
      <c r="L1458" s="1"/>
    </row>
    <row r="1459" spans="1:12" ht="14.4" x14ac:dyDescent="0.3">
      <c r="A1459" s="1"/>
      <c r="B1459" s="1" t="str">
        <f>ReportExtract4[[#This Row],[ReportId]]&amp;"_"&amp;ReportExtract4[[#This Row],[PeriodId]]&amp;"_"&amp;ReportExtract4[[#This Row],[MktDesc]]</f>
        <v>__</v>
      </c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 ht="14.4" x14ac:dyDescent="0.3">
      <c r="A1460" s="1"/>
      <c r="B1460" s="1" t="str">
        <f>ReportExtract4[[#This Row],[ReportId]]&amp;"_"&amp;ReportExtract4[[#This Row],[PeriodId]]&amp;"_"&amp;ReportExtract4[[#This Row],[MktDesc]]</f>
        <v>__</v>
      </c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4.4" x14ac:dyDescent="0.3">
      <c r="A1461" s="1"/>
      <c r="B1461" s="1" t="str">
        <f>ReportExtract4[[#This Row],[ReportId]]&amp;"_"&amp;ReportExtract4[[#This Row],[PeriodId]]&amp;"_"&amp;ReportExtract4[[#This Row],[MktDesc]]</f>
        <v>__</v>
      </c>
      <c r="C1461" s="1"/>
      <c r="D1461" s="1"/>
      <c r="E1461" s="1"/>
      <c r="F1461" s="1"/>
      <c r="G1461" s="1"/>
      <c r="H1461" s="1"/>
      <c r="I1461" s="1"/>
      <c r="J1461" s="1"/>
      <c r="K1461" s="1"/>
      <c r="L1461" s="1"/>
    </row>
    <row r="1462" spans="1:12" ht="14.4" x14ac:dyDescent="0.3">
      <c r="A1462" s="1"/>
      <c r="B1462" s="1" t="str">
        <f>ReportExtract4[[#This Row],[ReportId]]&amp;"_"&amp;ReportExtract4[[#This Row],[PeriodId]]&amp;"_"&amp;ReportExtract4[[#This Row],[MktDesc]]</f>
        <v>__</v>
      </c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4.4" x14ac:dyDescent="0.3">
      <c r="A1463" s="1"/>
      <c r="B1463" s="1" t="str">
        <f>ReportExtract4[[#This Row],[ReportId]]&amp;"_"&amp;ReportExtract4[[#This Row],[PeriodId]]&amp;"_"&amp;ReportExtract4[[#This Row],[MktDesc]]</f>
        <v>__</v>
      </c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4.4" x14ac:dyDescent="0.3">
      <c r="A1464" s="1"/>
      <c r="B1464" s="1" t="str">
        <f>ReportExtract4[[#This Row],[ReportId]]&amp;"_"&amp;ReportExtract4[[#This Row],[PeriodId]]&amp;"_"&amp;ReportExtract4[[#This Row],[MktDesc]]</f>
        <v>__</v>
      </c>
      <c r="C1464" s="1"/>
      <c r="D1464" s="1"/>
      <c r="E1464" s="1"/>
      <c r="F1464" s="1"/>
      <c r="G1464" s="1"/>
      <c r="H1464" s="1"/>
      <c r="I1464" s="1"/>
      <c r="J1464" s="1"/>
      <c r="K1464" s="1"/>
      <c r="L1464" s="1"/>
    </row>
    <row r="1465" spans="1:12" ht="14.4" x14ac:dyDescent="0.3">
      <c r="A1465" s="1"/>
      <c r="B1465" s="1" t="str">
        <f>ReportExtract4[[#This Row],[ReportId]]&amp;"_"&amp;ReportExtract4[[#This Row],[PeriodId]]&amp;"_"&amp;ReportExtract4[[#This Row],[MktDesc]]</f>
        <v>__</v>
      </c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 ht="14.4" x14ac:dyDescent="0.3">
      <c r="A1466" s="1"/>
      <c r="B1466" s="1" t="str">
        <f>ReportExtract4[[#This Row],[ReportId]]&amp;"_"&amp;ReportExtract4[[#This Row],[PeriodId]]&amp;"_"&amp;ReportExtract4[[#This Row],[MktDesc]]</f>
        <v>__</v>
      </c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4.4" x14ac:dyDescent="0.3">
      <c r="A1467" s="1"/>
      <c r="B1467" s="1" t="str">
        <f>ReportExtract4[[#This Row],[ReportId]]&amp;"_"&amp;ReportExtract4[[#This Row],[PeriodId]]&amp;"_"&amp;ReportExtract4[[#This Row],[MktDesc]]</f>
        <v>__</v>
      </c>
      <c r="C1467" s="1"/>
      <c r="D1467" s="1"/>
      <c r="E1467" s="1"/>
      <c r="F1467" s="1"/>
      <c r="G1467" s="1"/>
      <c r="H1467" s="1"/>
      <c r="I1467" s="1"/>
      <c r="J1467" s="1"/>
      <c r="K1467" s="1"/>
      <c r="L1467" s="1"/>
    </row>
    <row r="1468" spans="1:12" ht="14.4" x14ac:dyDescent="0.3">
      <c r="A1468" s="1"/>
      <c r="B1468" s="1" t="str">
        <f>ReportExtract4[[#This Row],[ReportId]]&amp;"_"&amp;ReportExtract4[[#This Row],[PeriodId]]&amp;"_"&amp;ReportExtract4[[#This Row],[MktDesc]]</f>
        <v>__</v>
      </c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 ht="14.4" x14ac:dyDescent="0.3">
      <c r="A1469" s="1"/>
      <c r="B1469" s="1" t="str">
        <f>ReportExtract4[[#This Row],[ReportId]]&amp;"_"&amp;ReportExtract4[[#This Row],[PeriodId]]&amp;"_"&amp;ReportExtract4[[#This Row],[MktDesc]]</f>
        <v>__</v>
      </c>
      <c r="C1469" s="1"/>
      <c r="D1469" s="1"/>
      <c r="E1469" s="1"/>
      <c r="F1469" s="1"/>
      <c r="G1469" s="1"/>
      <c r="H1469" s="1"/>
      <c r="I1469" s="1"/>
      <c r="J1469" s="1"/>
      <c r="K1469" s="1"/>
      <c r="L1469" s="1"/>
    </row>
    <row r="1470" spans="1:12" ht="14.4" x14ac:dyDescent="0.3">
      <c r="A1470" s="1"/>
      <c r="B1470" s="1" t="str">
        <f>ReportExtract4[[#This Row],[ReportId]]&amp;"_"&amp;ReportExtract4[[#This Row],[PeriodId]]&amp;"_"&amp;ReportExtract4[[#This Row],[MktDesc]]</f>
        <v>__</v>
      </c>
      <c r="C1470" s="1"/>
      <c r="D1470" s="1"/>
      <c r="E1470" s="1"/>
      <c r="F1470" s="1"/>
      <c r="G1470" s="1"/>
      <c r="H1470" s="1"/>
      <c r="I1470" s="1"/>
      <c r="J1470" s="1"/>
      <c r="K1470" s="1"/>
      <c r="L1470" s="1"/>
    </row>
    <row r="1471" spans="1:12" ht="14.4" x14ac:dyDescent="0.3">
      <c r="A1471" s="1"/>
      <c r="B1471" s="1" t="str">
        <f>ReportExtract4[[#This Row],[ReportId]]&amp;"_"&amp;ReportExtract4[[#This Row],[PeriodId]]&amp;"_"&amp;ReportExtract4[[#This Row],[MktDesc]]</f>
        <v>__</v>
      </c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 ht="14.4" x14ac:dyDescent="0.3">
      <c r="A1472" s="1"/>
      <c r="B1472" s="1" t="str">
        <f>ReportExtract4[[#This Row],[ReportId]]&amp;"_"&amp;ReportExtract4[[#This Row],[PeriodId]]&amp;"_"&amp;ReportExtract4[[#This Row],[MktDesc]]</f>
        <v>__</v>
      </c>
      <c r="C1472" s="1"/>
      <c r="D1472" s="1"/>
      <c r="E1472" s="1"/>
      <c r="F1472" s="1"/>
      <c r="G1472" s="1"/>
      <c r="H1472" s="1"/>
      <c r="I1472" s="1"/>
      <c r="J1472" s="1"/>
      <c r="K1472" s="1"/>
      <c r="L1472" s="1"/>
    </row>
    <row r="1473" spans="1:12" ht="14.4" x14ac:dyDescent="0.3">
      <c r="A1473" s="1"/>
      <c r="B1473" s="1" t="str">
        <f>ReportExtract4[[#This Row],[ReportId]]&amp;"_"&amp;ReportExtract4[[#This Row],[PeriodId]]&amp;"_"&amp;ReportExtract4[[#This Row],[MktDesc]]</f>
        <v>__</v>
      </c>
      <c r="C1473" s="1"/>
      <c r="D1473" s="1"/>
      <c r="E1473" s="1"/>
      <c r="F1473" s="1"/>
      <c r="G1473" s="1"/>
      <c r="H1473" s="1"/>
      <c r="I1473" s="1"/>
      <c r="J1473" s="1"/>
      <c r="K1473" s="1"/>
      <c r="L1473" s="1"/>
    </row>
    <row r="1474" spans="1:12" ht="14.4" x14ac:dyDescent="0.3">
      <c r="A1474" s="1"/>
      <c r="B1474" s="1" t="str">
        <f>ReportExtract4[[#This Row],[ReportId]]&amp;"_"&amp;ReportExtract4[[#This Row],[PeriodId]]&amp;"_"&amp;ReportExtract4[[#This Row],[MktDesc]]</f>
        <v>__</v>
      </c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 ht="14.4" x14ac:dyDescent="0.3">
      <c r="A1475" s="1"/>
      <c r="B1475" s="1" t="str">
        <f>ReportExtract4[[#This Row],[ReportId]]&amp;"_"&amp;ReportExtract4[[#This Row],[PeriodId]]&amp;"_"&amp;ReportExtract4[[#This Row],[MktDesc]]</f>
        <v>__</v>
      </c>
      <c r="C1475" s="1"/>
      <c r="D1475" s="1"/>
      <c r="E1475" s="1"/>
      <c r="F1475" s="1"/>
      <c r="G1475" s="1"/>
      <c r="H1475" s="1"/>
      <c r="I1475" s="1"/>
      <c r="J1475" s="1"/>
      <c r="K1475" s="1"/>
      <c r="L1475" s="1"/>
    </row>
    <row r="1476" spans="1:12" ht="14.4" x14ac:dyDescent="0.3">
      <c r="A1476" s="1"/>
      <c r="B1476" s="1" t="str">
        <f>ReportExtract4[[#This Row],[ReportId]]&amp;"_"&amp;ReportExtract4[[#This Row],[PeriodId]]&amp;"_"&amp;ReportExtract4[[#This Row],[MktDesc]]</f>
        <v>__</v>
      </c>
      <c r="C1476" s="1"/>
      <c r="D1476" s="1"/>
      <c r="E1476" s="1"/>
      <c r="F1476" s="1"/>
      <c r="G1476" s="1"/>
      <c r="H1476" s="1"/>
      <c r="I1476" s="1"/>
      <c r="J1476" s="1"/>
      <c r="K1476" s="1"/>
      <c r="L1476" s="1"/>
    </row>
    <row r="1477" spans="1:12" ht="14.4" x14ac:dyDescent="0.3">
      <c r="A1477" s="1"/>
      <c r="B1477" s="1" t="str">
        <f>ReportExtract4[[#This Row],[ReportId]]&amp;"_"&amp;ReportExtract4[[#This Row],[PeriodId]]&amp;"_"&amp;ReportExtract4[[#This Row],[MktDesc]]</f>
        <v>__</v>
      </c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4.4" x14ac:dyDescent="0.3">
      <c r="A1478" s="1"/>
      <c r="B1478" s="1" t="str">
        <f>ReportExtract4[[#This Row],[ReportId]]&amp;"_"&amp;ReportExtract4[[#This Row],[PeriodId]]&amp;"_"&amp;ReportExtract4[[#This Row],[MktDesc]]</f>
        <v>__</v>
      </c>
      <c r="C1478" s="1"/>
      <c r="D1478" s="1"/>
      <c r="E1478" s="1"/>
      <c r="F1478" s="1"/>
      <c r="G1478" s="1"/>
      <c r="H1478" s="1"/>
      <c r="I1478" s="1"/>
      <c r="J1478" s="1"/>
      <c r="K1478" s="1"/>
      <c r="L1478" s="1"/>
    </row>
    <row r="1479" spans="1:12" ht="14.4" x14ac:dyDescent="0.3">
      <c r="A1479" s="1"/>
      <c r="B1479" s="1" t="str">
        <f>ReportExtract4[[#This Row],[ReportId]]&amp;"_"&amp;ReportExtract4[[#This Row],[PeriodId]]&amp;"_"&amp;ReportExtract4[[#This Row],[MktDesc]]</f>
        <v>__</v>
      </c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4.4" x14ac:dyDescent="0.3">
      <c r="A1480" s="1"/>
      <c r="B1480" s="1" t="str">
        <f>ReportExtract4[[#This Row],[ReportId]]&amp;"_"&amp;ReportExtract4[[#This Row],[PeriodId]]&amp;"_"&amp;ReportExtract4[[#This Row],[MktDesc]]</f>
        <v>__</v>
      </c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4.4" x14ac:dyDescent="0.3">
      <c r="A1481" s="1"/>
      <c r="B1481" s="1" t="str">
        <f>ReportExtract4[[#This Row],[ReportId]]&amp;"_"&amp;ReportExtract4[[#This Row],[PeriodId]]&amp;"_"&amp;ReportExtract4[[#This Row],[MktDesc]]</f>
        <v>__</v>
      </c>
      <c r="C1481" s="1"/>
      <c r="D1481" s="1"/>
      <c r="E1481" s="1"/>
      <c r="F1481" s="1"/>
      <c r="G1481" s="1"/>
      <c r="H1481" s="1"/>
      <c r="I1481" s="1"/>
      <c r="J1481" s="1"/>
      <c r="K1481" s="1"/>
      <c r="L1481" s="1"/>
    </row>
    <row r="1482" spans="1:12" ht="14.4" x14ac:dyDescent="0.3">
      <c r="A1482" s="1"/>
      <c r="B1482" s="1" t="str">
        <f>ReportExtract4[[#This Row],[ReportId]]&amp;"_"&amp;ReportExtract4[[#This Row],[PeriodId]]&amp;"_"&amp;ReportExtract4[[#This Row],[MktDesc]]</f>
        <v>__</v>
      </c>
      <c r="C1482" s="1"/>
      <c r="D1482" s="1"/>
      <c r="E1482" s="1"/>
      <c r="F1482" s="1"/>
      <c r="G1482" s="1"/>
      <c r="H1482" s="1"/>
      <c r="I1482" s="1"/>
      <c r="J1482" s="1"/>
      <c r="K1482" s="1"/>
      <c r="L1482" s="1"/>
    </row>
    <row r="1483" spans="1:12" ht="14.4" x14ac:dyDescent="0.3">
      <c r="A1483" s="1"/>
      <c r="B1483" s="1" t="str">
        <f>ReportExtract4[[#This Row],[ReportId]]&amp;"_"&amp;ReportExtract4[[#This Row],[PeriodId]]&amp;"_"&amp;ReportExtract4[[#This Row],[MktDesc]]</f>
        <v>__</v>
      </c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4.4" x14ac:dyDescent="0.3">
      <c r="A1484" s="1"/>
      <c r="B1484" s="1" t="str">
        <f>ReportExtract4[[#This Row],[ReportId]]&amp;"_"&amp;ReportExtract4[[#This Row],[PeriodId]]&amp;"_"&amp;ReportExtract4[[#This Row],[MktDesc]]</f>
        <v>__</v>
      </c>
      <c r="C1484" s="1"/>
      <c r="D1484" s="1"/>
      <c r="E1484" s="1"/>
      <c r="F1484" s="1"/>
      <c r="G1484" s="1"/>
      <c r="H1484" s="1"/>
      <c r="I1484" s="1"/>
      <c r="J1484" s="1"/>
      <c r="K1484" s="1"/>
      <c r="L1484" s="1"/>
    </row>
    <row r="1485" spans="1:12" ht="14.4" x14ac:dyDescent="0.3">
      <c r="A1485" s="1"/>
      <c r="B1485" s="1" t="str">
        <f>ReportExtract4[[#This Row],[ReportId]]&amp;"_"&amp;ReportExtract4[[#This Row],[PeriodId]]&amp;"_"&amp;ReportExtract4[[#This Row],[MktDesc]]</f>
        <v>__</v>
      </c>
      <c r="C1485" s="1"/>
      <c r="D1485" s="1"/>
      <c r="E1485" s="1"/>
      <c r="F1485" s="1"/>
      <c r="G1485" s="1"/>
      <c r="H1485" s="1"/>
      <c r="I1485" s="1"/>
      <c r="J1485" s="1"/>
      <c r="K1485" s="1"/>
      <c r="L1485" s="1"/>
    </row>
    <row r="1486" spans="1:12" ht="14.4" x14ac:dyDescent="0.3">
      <c r="A1486" s="1"/>
      <c r="B1486" s="1" t="str">
        <f>ReportExtract4[[#This Row],[ReportId]]&amp;"_"&amp;ReportExtract4[[#This Row],[PeriodId]]&amp;"_"&amp;ReportExtract4[[#This Row],[MktDesc]]</f>
        <v>__</v>
      </c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 ht="14.4" x14ac:dyDescent="0.3">
      <c r="A1487" s="1"/>
      <c r="B1487" s="1" t="str">
        <f>ReportExtract4[[#This Row],[ReportId]]&amp;"_"&amp;ReportExtract4[[#This Row],[PeriodId]]&amp;"_"&amp;ReportExtract4[[#This Row],[MktDesc]]</f>
        <v>__</v>
      </c>
      <c r="C1487" s="1"/>
      <c r="D1487" s="1"/>
      <c r="E1487" s="1"/>
      <c r="F1487" s="1"/>
      <c r="G1487" s="1"/>
      <c r="H1487" s="1"/>
      <c r="I1487" s="1"/>
      <c r="J1487" s="1"/>
      <c r="K1487" s="1"/>
      <c r="L1487" s="1"/>
    </row>
    <row r="1488" spans="1:12" ht="14.4" x14ac:dyDescent="0.3">
      <c r="A1488" s="1"/>
      <c r="B1488" s="1" t="str">
        <f>ReportExtract4[[#This Row],[ReportId]]&amp;"_"&amp;ReportExtract4[[#This Row],[PeriodId]]&amp;"_"&amp;ReportExtract4[[#This Row],[MktDesc]]</f>
        <v>__</v>
      </c>
      <c r="C1488" s="1"/>
      <c r="D1488" s="1"/>
      <c r="E1488" s="1"/>
      <c r="F1488" s="1"/>
      <c r="G1488" s="1"/>
      <c r="H1488" s="1"/>
      <c r="I1488" s="1"/>
      <c r="J1488" s="1"/>
      <c r="K1488" s="1"/>
      <c r="L1488" s="1"/>
    </row>
    <row r="1489" spans="1:12" ht="14.4" x14ac:dyDescent="0.3">
      <c r="A1489" s="1"/>
      <c r="B1489" s="1" t="str">
        <f>ReportExtract4[[#This Row],[ReportId]]&amp;"_"&amp;ReportExtract4[[#This Row],[PeriodId]]&amp;"_"&amp;ReportExtract4[[#This Row],[MktDesc]]</f>
        <v>__</v>
      </c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 ht="14.4" x14ac:dyDescent="0.3">
      <c r="A1490" s="1"/>
      <c r="B1490" s="1" t="str">
        <f>ReportExtract4[[#This Row],[ReportId]]&amp;"_"&amp;ReportExtract4[[#This Row],[PeriodId]]&amp;"_"&amp;ReportExtract4[[#This Row],[MktDesc]]</f>
        <v>__</v>
      </c>
      <c r="C1490" s="1"/>
      <c r="D1490" s="1"/>
      <c r="E1490" s="1"/>
      <c r="F1490" s="1"/>
      <c r="G1490" s="1"/>
      <c r="H1490" s="1"/>
      <c r="I1490" s="1"/>
      <c r="J1490" s="1"/>
      <c r="K1490" s="1"/>
      <c r="L1490" s="1"/>
    </row>
    <row r="1491" spans="1:12" ht="14.4" x14ac:dyDescent="0.3">
      <c r="A1491" s="1"/>
      <c r="B1491" s="1" t="str">
        <f>ReportExtract4[[#This Row],[ReportId]]&amp;"_"&amp;ReportExtract4[[#This Row],[PeriodId]]&amp;"_"&amp;ReportExtract4[[#This Row],[MktDesc]]</f>
        <v>__</v>
      </c>
      <c r="C1491" s="1"/>
      <c r="D1491" s="1"/>
      <c r="E1491" s="1"/>
      <c r="F1491" s="1"/>
      <c r="G1491" s="1"/>
      <c r="H1491" s="1"/>
      <c r="I1491" s="1"/>
      <c r="J1491" s="1"/>
      <c r="K1491" s="1"/>
      <c r="L1491" s="1"/>
    </row>
    <row r="1492" spans="1:12" ht="14.4" x14ac:dyDescent="0.3">
      <c r="A1492" s="1"/>
      <c r="B1492" s="1" t="str">
        <f>ReportExtract4[[#This Row],[ReportId]]&amp;"_"&amp;ReportExtract4[[#This Row],[PeriodId]]&amp;"_"&amp;ReportExtract4[[#This Row],[MktDesc]]</f>
        <v>__</v>
      </c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 ht="14.4" x14ac:dyDescent="0.3">
      <c r="A1493" s="1"/>
      <c r="B1493" s="1" t="str">
        <f>ReportExtract4[[#This Row],[ReportId]]&amp;"_"&amp;ReportExtract4[[#This Row],[PeriodId]]&amp;"_"&amp;ReportExtract4[[#This Row],[MktDesc]]</f>
        <v>__</v>
      </c>
      <c r="C1493" s="1"/>
      <c r="D1493" s="1"/>
      <c r="E1493" s="1"/>
      <c r="F1493" s="1"/>
      <c r="G1493" s="1"/>
      <c r="H1493" s="1"/>
      <c r="I1493" s="1"/>
      <c r="J1493" s="1"/>
      <c r="K1493" s="1"/>
      <c r="L1493" s="1"/>
    </row>
    <row r="1494" spans="1:12" ht="14.4" x14ac:dyDescent="0.3">
      <c r="A1494" s="1"/>
      <c r="B1494" s="1" t="str">
        <f>ReportExtract4[[#This Row],[ReportId]]&amp;"_"&amp;ReportExtract4[[#This Row],[PeriodId]]&amp;"_"&amp;ReportExtract4[[#This Row],[MktDesc]]</f>
        <v>__</v>
      </c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4.4" x14ac:dyDescent="0.3">
      <c r="A1495" s="1"/>
      <c r="B1495" s="1" t="str">
        <f>ReportExtract4[[#This Row],[ReportId]]&amp;"_"&amp;ReportExtract4[[#This Row],[PeriodId]]&amp;"_"&amp;ReportExtract4[[#This Row],[MktDesc]]</f>
        <v>__</v>
      </c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 ht="14.4" x14ac:dyDescent="0.3">
      <c r="A1496" s="1"/>
      <c r="B1496" s="1" t="str">
        <f>ReportExtract4[[#This Row],[ReportId]]&amp;"_"&amp;ReportExtract4[[#This Row],[PeriodId]]&amp;"_"&amp;ReportExtract4[[#This Row],[MktDesc]]</f>
        <v>__</v>
      </c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4.4" x14ac:dyDescent="0.3">
      <c r="A1497" s="1"/>
      <c r="B1497" s="1" t="str">
        <f>ReportExtract4[[#This Row],[ReportId]]&amp;"_"&amp;ReportExtract4[[#This Row],[PeriodId]]&amp;"_"&amp;ReportExtract4[[#This Row],[MktDesc]]</f>
        <v>__</v>
      </c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4.4" x14ac:dyDescent="0.3">
      <c r="A1498" s="1"/>
      <c r="B1498" s="1" t="str">
        <f>ReportExtract4[[#This Row],[ReportId]]&amp;"_"&amp;ReportExtract4[[#This Row],[PeriodId]]&amp;"_"&amp;ReportExtract4[[#This Row],[MktDesc]]</f>
        <v>__</v>
      </c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 ht="14.4" x14ac:dyDescent="0.3">
      <c r="A1499" s="1"/>
      <c r="B1499" s="1" t="str">
        <f>ReportExtract4[[#This Row],[ReportId]]&amp;"_"&amp;ReportExtract4[[#This Row],[PeriodId]]&amp;"_"&amp;ReportExtract4[[#This Row],[MktDesc]]</f>
        <v>__</v>
      </c>
      <c r="C1499" s="1"/>
      <c r="D1499" s="1"/>
      <c r="E1499" s="1"/>
      <c r="F1499" s="1"/>
      <c r="G1499" s="1"/>
      <c r="H1499" s="1"/>
      <c r="I1499" s="1"/>
      <c r="J1499" s="1"/>
      <c r="K1499" s="1"/>
      <c r="L1499" s="1"/>
    </row>
    <row r="1500" spans="1:12" ht="14.4" x14ac:dyDescent="0.3">
      <c r="A1500" s="1"/>
      <c r="B1500" s="1" t="str">
        <f>ReportExtract4[[#This Row],[ReportId]]&amp;"_"&amp;ReportExtract4[[#This Row],[PeriodId]]&amp;"_"&amp;ReportExtract4[[#This Row],[MktDesc]]</f>
        <v>__</v>
      </c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4.4" x14ac:dyDescent="0.3">
      <c r="A1501" s="1"/>
      <c r="B1501" s="1" t="str">
        <f>ReportExtract4[[#This Row],[ReportId]]&amp;"_"&amp;ReportExtract4[[#This Row],[PeriodId]]&amp;"_"&amp;ReportExtract4[[#This Row],[MktDesc]]</f>
        <v>__</v>
      </c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 ht="14.4" x14ac:dyDescent="0.3">
      <c r="A1502" s="1"/>
      <c r="B1502" s="1" t="str">
        <f>ReportExtract4[[#This Row],[ReportId]]&amp;"_"&amp;ReportExtract4[[#This Row],[PeriodId]]&amp;"_"&amp;ReportExtract4[[#This Row],[MktDesc]]</f>
        <v>__</v>
      </c>
      <c r="C1502" s="1"/>
      <c r="D1502" s="1"/>
      <c r="E1502" s="1"/>
      <c r="F1502" s="1"/>
      <c r="G1502" s="1"/>
      <c r="H1502" s="1"/>
      <c r="I1502" s="1"/>
      <c r="J1502" s="1"/>
      <c r="K1502" s="1"/>
      <c r="L1502" s="1"/>
    </row>
    <row r="1503" spans="1:12" ht="14.4" x14ac:dyDescent="0.3">
      <c r="A1503" s="1"/>
      <c r="B1503" s="1" t="str">
        <f>ReportExtract4[[#This Row],[ReportId]]&amp;"_"&amp;ReportExtract4[[#This Row],[PeriodId]]&amp;"_"&amp;ReportExtract4[[#This Row],[MktDesc]]</f>
        <v>__</v>
      </c>
      <c r="C1503" s="1"/>
      <c r="D1503" s="1"/>
      <c r="E1503" s="1"/>
      <c r="F1503" s="1"/>
      <c r="G1503" s="1"/>
      <c r="H1503" s="1"/>
      <c r="I1503" s="1"/>
      <c r="J1503" s="1"/>
      <c r="K1503" s="1"/>
      <c r="L1503" s="1"/>
    </row>
    <row r="1504" spans="1:12" ht="14.4" x14ac:dyDescent="0.3">
      <c r="A1504" s="1"/>
      <c r="B1504" s="1" t="str">
        <f>ReportExtract4[[#This Row],[ReportId]]&amp;"_"&amp;ReportExtract4[[#This Row],[PeriodId]]&amp;"_"&amp;ReportExtract4[[#This Row],[MktDesc]]</f>
        <v>__</v>
      </c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 ht="14.4" x14ac:dyDescent="0.3">
      <c r="A1505" s="1"/>
      <c r="B1505" s="1" t="str">
        <f>ReportExtract4[[#This Row],[ReportId]]&amp;"_"&amp;ReportExtract4[[#This Row],[PeriodId]]&amp;"_"&amp;ReportExtract4[[#This Row],[MktDesc]]</f>
        <v>__</v>
      </c>
      <c r="C1505" s="1"/>
      <c r="D1505" s="1"/>
      <c r="E1505" s="1"/>
      <c r="F1505" s="1"/>
      <c r="G1505" s="1"/>
      <c r="H1505" s="1"/>
      <c r="I1505" s="1"/>
      <c r="J1505" s="1"/>
      <c r="K1505" s="1"/>
      <c r="L1505" s="1"/>
    </row>
    <row r="1506" spans="1:12" ht="14.4" x14ac:dyDescent="0.3">
      <c r="A1506" s="1"/>
      <c r="B1506" s="1" t="str">
        <f>ReportExtract4[[#This Row],[ReportId]]&amp;"_"&amp;ReportExtract4[[#This Row],[PeriodId]]&amp;"_"&amp;ReportExtract4[[#This Row],[MktDesc]]</f>
        <v>__</v>
      </c>
      <c r="C1506" s="1"/>
      <c r="D1506" s="1"/>
      <c r="E1506" s="1"/>
      <c r="F1506" s="1"/>
      <c r="G1506" s="1"/>
      <c r="H1506" s="1"/>
      <c r="I1506" s="1"/>
      <c r="J1506" s="1"/>
      <c r="K1506" s="1"/>
      <c r="L1506" s="1"/>
    </row>
    <row r="1507" spans="1:12" ht="14.4" x14ac:dyDescent="0.3">
      <c r="A1507" s="1"/>
      <c r="B1507" s="1" t="str">
        <f>ReportExtract4[[#This Row],[ReportId]]&amp;"_"&amp;ReportExtract4[[#This Row],[PeriodId]]&amp;"_"&amp;ReportExtract4[[#This Row],[MktDesc]]</f>
        <v>__</v>
      </c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 ht="14.4" x14ac:dyDescent="0.3">
      <c r="A1508" s="1"/>
      <c r="B1508" s="1" t="str">
        <f>ReportExtract4[[#This Row],[ReportId]]&amp;"_"&amp;ReportExtract4[[#This Row],[PeriodId]]&amp;"_"&amp;ReportExtract4[[#This Row],[MktDesc]]</f>
        <v>__</v>
      </c>
      <c r="C1508" s="1"/>
      <c r="D1508" s="1"/>
      <c r="E1508" s="1"/>
      <c r="F1508" s="1"/>
      <c r="G1508" s="1"/>
      <c r="H1508" s="1"/>
      <c r="I1508" s="1"/>
      <c r="J1508" s="1"/>
      <c r="K1508" s="1"/>
      <c r="L1508" s="1"/>
    </row>
    <row r="1509" spans="1:12" ht="14.4" x14ac:dyDescent="0.3">
      <c r="A1509" s="1"/>
      <c r="B1509" s="1" t="str">
        <f>ReportExtract4[[#This Row],[ReportId]]&amp;"_"&amp;ReportExtract4[[#This Row],[PeriodId]]&amp;"_"&amp;ReportExtract4[[#This Row],[MktDesc]]</f>
        <v>__</v>
      </c>
      <c r="C1509" s="1"/>
      <c r="D1509" s="1"/>
      <c r="E1509" s="1"/>
      <c r="F1509" s="1"/>
      <c r="G1509" s="1"/>
      <c r="H1509" s="1"/>
      <c r="I1509" s="1"/>
      <c r="J1509" s="1"/>
      <c r="K1509" s="1"/>
      <c r="L1509" s="1"/>
    </row>
    <row r="1510" spans="1:12" ht="14.4" x14ac:dyDescent="0.3">
      <c r="A1510" s="1"/>
      <c r="B1510" s="1" t="str">
        <f>ReportExtract4[[#This Row],[ReportId]]&amp;"_"&amp;ReportExtract4[[#This Row],[PeriodId]]&amp;"_"&amp;ReportExtract4[[#This Row],[MktDesc]]</f>
        <v>__</v>
      </c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 ht="14.4" x14ac:dyDescent="0.3">
      <c r="A1511" s="1"/>
      <c r="B1511" s="1" t="str">
        <f>ReportExtract4[[#This Row],[ReportId]]&amp;"_"&amp;ReportExtract4[[#This Row],[PeriodId]]&amp;"_"&amp;ReportExtract4[[#This Row],[MktDesc]]</f>
        <v>__</v>
      </c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4.4" x14ac:dyDescent="0.3">
      <c r="A1512" s="1"/>
      <c r="B1512" s="1" t="str">
        <f>ReportExtract4[[#This Row],[ReportId]]&amp;"_"&amp;ReportExtract4[[#This Row],[PeriodId]]&amp;"_"&amp;ReportExtract4[[#This Row],[MktDesc]]</f>
        <v>__</v>
      </c>
      <c r="C1512" s="1"/>
      <c r="D1512" s="1"/>
      <c r="E1512" s="1"/>
      <c r="F1512" s="1"/>
      <c r="G1512" s="1"/>
      <c r="H1512" s="1"/>
      <c r="I1512" s="1"/>
      <c r="J1512" s="1"/>
      <c r="K1512" s="1"/>
      <c r="L1512" s="1"/>
    </row>
    <row r="1513" spans="1:12" ht="14.4" x14ac:dyDescent="0.3">
      <c r="A1513" s="1"/>
      <c r="B1513" s="1" t="str">
        <f>ReportExtract4[[#This Row],[ReportId]]&amp;"_"&amp;ReportExtract4[[#This Row],[PeriodId]]&amp;"_"&amp;ReportExtract4[[#This Row],[MktDesc]]</f>
        <v>__</v>
      </c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4.4" x14ac:dyDescent="0.3">
      <c r="A1514" s="1"/>
      <c r="B1514" s="1" t="str">
        <f>ReportExtract4[[#This Row],[ReportId]]&amp;"_"&amp;ReportExtract4[[#This Row],[PeriodId]]&amp;"_"&amp;ReportExtract4[[#This Row],[MktDesc]]</f>
        <v>__</v>
      </c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4.4" x14ac:dyDescent="0.3">
      <c r="A1515" s="1"/>
      <c r="B1515" s="1" t="str">
        <f>ReportExtract4[[#This Row],[ReportId]]&amp;"_"&amp;ReportExtract4[[#This Row],[PeriodId]]&amp;"_"&amp;ReportExtract4[[#This Row],[MktDesc]]</f>
        <v>__</v>
      </c>
      <c r="C1515" s="1"/>
      <c r="D1515" s="1"/>
      <c r="E1515" s="1"/>
      <c r="F1515" s="1"/>
      <c r="G1515" s="1"/>
      <c r="H1515" s="1"/>
      <c r="I1515" s="1"/>
      <c r="J1515" s="1"/>
      <c r="K1515" s="1"/>
      <c r="L1515" s="1"/>
    </row>
    <row r="1516" spans="1:12" ht="14.4" x14ac:dyDescent="0.3">
      <c r="A1516" s="1"/>
      <c r="B1516" s="1" t="str">
        <f>ReportExtract4[[#This Row],[ReportId]]&amp;"_"&amp;ReportExtract4[[#This Row],[PeriodId]]&amp;"_"&amp;ReportExtract4[[#This Row],[MktDesc]]</f>
        <v>__</v>
      </c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 ht="14.4" x14ac:dyDescent="0.3">
      <c r="A1517" s="1"/>
      <c r="B1517" s="1" t="str">
        <f>ReportExtract4[[#This Row],[ReportId]]&amp;"_"&amp;ReportExtract4[[#This Row],[PeriodId]]&amp;"_"&amp;ReportExtract4[[#This Row],[MktDesc]]</f>
        <v>__</v>
      </c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4.4" x14ac:dyDescent="0.3">
      <c r="A1518" s="1"/>
      <c r="B1518" s="1" t="str">
        <f>ReportExtract4[[#This Row],[ReportId]]&amp;"_"&amp;ReportExtract4[[#This Row],[PeriodId]]&amp;"_"&amp;ReportExtract4[[#This Row],[MktDesc]]</f>
        <v>__</v>
      </c>
      <c r="C1518" s="1"/>
      <c r="D1518" s="1"/>
      <c r="E1518" s="1"/>
      <c r="F1518" s="1"/>
      <c r="G1518" s="1"/>
      <c r="H1518" s="1"/>
      <c r="I1518" s="1"/>
      <c r="J1518" s="1"/>
      <c r="K1518" s="1"/>
      <c r="L1518" s="1"/>
    </row>
    <row r="1519" spans="1:12" ht="14.4" x14ac:dyDescent="0.3">
      <c r="A1519" s="1"/>
      <c r="B1519" s="1" t="str">
        <f>ReportExtract4[[#This Row],[ReportId]]&amp;"_"&amp;ReportExtract4[[#This Row],[PeriodId]]&amp;"_"&amp;ReportExtract4[[#This Row],[MktDesc]]</f>
        <v>__</v>
      </c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 ht="14.4" x14ac:dyDescent="0.3">
      <c r="A1520" s="1"/>
      <c r="B1520" s="1" t="str">
        <f>ReportExtract4[[#This Row],[ReportId]]&amp;"_"&amp;ReportExtract4[[#This Row],[PeriodId]]&amp;"_"&amp;ReportExtract4[[#This Row],[MktDesc]]</f>
        <v>__</v>
      </c>
      <c r="C1520" s="1"/>
      <c r="D1520" s="1"/>
      <c r="E1520" s="1"/>
      <c r="F1520" s="1"/>
      <c r="G1520" s="1"/>
      <c r="H1520" s="1"/>
      <c r="I1520" s="1"/>
      <c r="J1520" s="1"/>
      <c r="K1520" s="1"/>
      <c r="L1520" s="1"/>
    </row>
    <row r="1521" spans="1:12" ht="14.4" x14ac:dyDescent="0.3">
      <c r="A1521" s="1"/>
      <c r="B1521" s="1" t="str">
        <f>ReportExtract4[[#This Row],[ReportId]]&amp;"_"&amp;ReportExtract4[[#This Row],[PeriodId]]&amp;"_"&amp;ReportExtract4[[#This Row],[MktDesc]]</f>
        <v>__</v>
      </c>
      <c r="C1521" s="1"/>
      <c r="D1521" s="1"/>
      <c r="E1521" s="1"/>
      <c r="F1521" s="1"/>
      <c r="G1521" s="1"/>
      <c r="H1521" s="1"/>
      <c r="I1521" s="1"/>
      <c r="J1521" s="1"/>
      <c r="K1521" s="1"/>
      <c r="L1521" s="1"/>
    </row>
    <row r="1522" spans="1:12" ht="14.4" x14ac:dyDescent="0.3">
      <c r="A1522" s="1"/>
      <c r="B1522" s="1" t="str">
        <f>ReportExtract4[[#This Row],[ReportId]]&amp;"_"&amp;ReportExtract4[[#This Row],[PeriodId]]&amp;"_"&amp;ReportExtract4[[#This Row],[MktDesc]]</f>
        <v>__</v>
      </c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 ht="14.4" x14ac:dyDescent="0.3">
      <c r="A1523" s="1"/>
      <c r="B1523" s="1" t="str">
        <f>ReportExtract4[[#This Row],[ReportId]]&amp;"_"&amp;ReportExtract4[[#This Row],[PeriodId]]&amp;"_"&amp;ReportExtract4[[#This Row],[MktDesc]]</f>
        <v>__</v>
      </c>
      <c r="C1523" s="1"/>
      <c r="D1523" s="1"/>
      <c r="E1523" s="1"/>
      <c r="F1523" s="1"/>
      <c r="G1523" s="1"/>
      <c r="H1523" s="1"/>
      <c r="I1523" s="1"/>
      <c r="J1523" s="1"/>
      <c r="K1523" s="1"/>
      <c r="L1523" s="1"/>
    </row>
    <row r="1524" spans="1:12" ht="14.4" x14ac:dyDescent="0.3">
      <c r="A1524" s="1"/>
      <c r="B1524" s="1" t="str">
        <f>ReportExtract4[[#This Row],[ReportId]]&amp;"_"&amp;ReportExtract4[[#This Row],[PeriodId]]&amp;"_"&amp;ReportExtract4[[#This Row],[MktDesc]]</f>
        <v>__</v>
      </c>
      <c r="C1524" s="1"/>
      <c r="D1524" s="1"/>
      <c r="E1524" s="1"/>
      <c r="F1524" s="1"/>
      <c r="G1524" s="1"/>
      <c r="H1524" s="1"/>
      <c r="I1524" s="1"/>
      <c r="J1524" s="1"/>
      <c r="K1524" s="1"/>
      <c r="L1524" s="1"/>
    </row>
    <row r="1525" spans="1:12" ht="14.4" x14ac:dyDescent="0.3">
      <c r="A1525" s="1"/>
      <c r="B1525" s="1" t="str">
        <f>ReportExtract4[[#This Row],[ReportId]]&amp;"_"&amp;ReportExtract4[[#This Row],[PeriodId]]&amp;"_"&amp;ReportExtract4[[#This Row],[MktDesc]]</f>
        <v>__</v>
      </c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 ht="14.4" x14ac:dyDescent="0.3">
      <c r="A1526" s="1"/>
      <c r="B1526" s="1" t="str">
        <f>ReportExtract4[[#This Row],[ReportId]]&amp;"_"&amp;ReportExtract4[[#This Row],[PeriodId]]&amp;"_"&amp;ReportExtract4[[#This Row],[MktDesc]]</f>
        <v>__</v>
      </c>
      <c r="C1526" s="1"/>
      <c r="D1526" s="1"/>
      <c r="E1526" s="1"/>
      <c r="F1526" s="1"/>
      <c r="G1526" s="1"/>
      <c r="H1526" s="1"/>
      <c r="I1526" s="1"/>
      <c r="J1526" s="1"/>
      <c r="K1526" s="1"/>
      <c r="L1526" s="1"/>
    </row>
    <row r="1527" spans="1:12" ht="14.4" x14ac:dyDescent="0.3">
      <c r="A1527" s="1"/>
      <c r="B1527" s="1" t="str">
        <f>ReportExtract4[[#This Row],[ReportId]]&amp;"_"&amp;ReportExtract4[[#This Row],[PeriodId]]&amp;"_"&amp;ReportExtract4[[#This Row],[MktDesc]]</f>
        <v>__</v>
      </c>
      <c r="C1527" s="1"/>
      <c r="D1527" s="1"/>
      <c r="E1527" s="1"/>
      <c r="F1527" s="1"/>
      <c r="G1527" s="1"/>
      <c r="H1527" s="1"/>
      <c r="I1527" s="1"/>
      <c r="J1527" s="1"/>
      <c r="K1527" s="1"/>
      <c r="L1527" s="1"/>
    </row>
    <row r="1528" spans="1:12" ht="14.4" x14ac:dyDescent="0.3">
      <c r="A1528" s="1"/>
      <c r="B1528" s="1" t="str">
        <f>ReportExtract4[[#This Row],[ReportId]]&amp;"_"&amp;ReportExtract4[[#This Row],[PeriodId]]&amp;"_"&amp;ReportExtract4[[#This Row],[MktDesc]]</f>
        <v>__</v>
      </c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4.4" x14ac:dyDescent="0.3">
      <c r="A1529" s="1"/>
      <c r="B1529" s="1" t="str">
        <f>ReportExtract4[[#This Row],[ReportId]]&amp;"_"&amp;ReportExtract4[[#This Row],[PeriodId]]&amp;"_"&amp;ReportExtract4[[#This Row],[MktDesc]]</f>
        <v>__</v>
      </c>
      <c r="C1529" s="1"/>
      <c r="D1529" s="1"/>
      <c r="E1529" s="1"/>
      <c r="F1529" s="1"/>
      <c r="G1529" s="1"/>
      <c r="H1529" s="1"/>
      <c r="I1529" s="1"/>
      <c r="J1529" s="1"/>
      <c r="K1529" s="1"/>
      <c r="L1529" s="1"/>
    </row>
    <row r="1530" spans="1:12" ht="14.4" x14ac:dyDescent="0.3">
      <c r="A1530" s="1"/>
      <c r="B1530" s="1" t="str">
        <f>ReportExtract4[[#This Row],[ReportId]]&amp;"_"&amp;ReportExtract4[[#This Row],[PeriodId]]&amp;"_"&amp;ReportExtract4[[#This Row],[MktDesc]]</f>
        <v>__</v>
      </c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4.4" x14ac:dyDescent="0.3">
      <c r="A1531" s="1"/>
      <c r="B1531" s="1" t="str">
        <f>ReportExtract4[[#This Row],[ReportId]]&amp;"_"&amp;ReportExtract4[[#This Row],[PeriodId]]&amp;"_"&amp;ReportExtract4[[#This Row],[MktDesc]]</f>
        <v>__</v>
      </c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4.4" x14ac:dyDescent="0.3">
      <c r="A1532" s="1"/>
      <c r="B1532" s="1" t="str">
        <f>ReportExtract4[[#This Row],[ReportId]]&amp;"_"&amp;ReportExtract4[[#This Row],[PeriodId]]&amp;"_"&amp;ReportExtract4[[#This Row],[MktDesc]]</f>
        <v>__</v>
      </c>
      <c r="C1532" s="1"/>
      <c r="D1532" s="1"/>
      <c r="E1532" s="1"/>
      <c r="F1532" s="1"/>
      <c r="G1532" s="1"/>
      <c r="H1532" s="1"/>
      <c r="I1532" s="1"/>
      <c r="J1532" s="1"/>
      <c r="K1532" s="1"/>
      <c r="L1532" s="1"/>
    </row>
    <row r="1533" spans="1:12" ht="14.4" x14ac:dyDescent="0.3">
      <c r="A1533" s="1"/>
      <c r="B1533" s="1" t="str">
        <f>ReportExtract4[[#This Row],[ReportId]]&amp;"_"&amp;ReportExtract4[[#This Row],[PeriodId]]&amp;"_"&amp;ReportExtract4[[#This Row],[MktDesc]]</f>
        <v>__</v>
      </c>
      <c r="C1533" s="1"/>
      <c r="D1533" s="1"/>
      <c r="E1533" s="1"/>
      <c r="F1533" s="1"/>
      <c r="G1533" s="1"/>
      <c r="H1533" s="1"/>
      <c r="I1533" s="1"/>
      <c r="J1533" s="1"/>
      <c r="K1533" s="1"/>
      <c r="L1533" s="1"/>
    </row>
    <row r="1534" spans="1:12" ht="14.4" x14ac:dyDescent="0.3">
      <c r="A1534" s="1"/>
      <c r="B1534" s="1" t="str">
        <f>ReportExtract4[[#This Row],[ReportId]]&amp;"_"&amp;ReportExtract4[[#This Row],[PeriodId]]&amp;"_"&amp;ReportExtract4[[#This Row],[MktDesc]]</f>
        <v>__</v>
      </c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4.4" x14ac:dyDescent="0.3">
      <c r="A1535" s="1"/>
      <c r="B1535" s="1" t="str">
        <f>ReportExtract4[[#This Row],[ReportId]]&amp;"_"&amp;ReportExtract4[[#This Row],[PeriodId]]&amp;"_"&amp;ReportExtract4[[#This Row],[MktDesc]]</f>
        <v>__</v>
      </c>
      <c r="C1535" s="1"/>
      <c r="D1535" s="1"/>
      <c r="E1535" s="1"/>
      <c r="F1535" s="1"/>
      <c r="G1535" s="1"/>
      <c r="H1535" s="1"/>
      <c r="I1535" s="1"/>
      <c r="J1535" s="1"/>
      <c r="K1535" s="1"/>
      <c r="L1535" s="1"/>
    </row>
    <row r="1536" spans="1:12" ht="14.4" x14ac:dyDescent="0.3">
      <c r="A1536" s="1"/>
      <c r="B1536" s="1" t="str">
        <f>ReportExtract4[[#This Row],[ReportId]]&amp;"_"&amp;ReportExtract4[[#This Row],[PeriodId]]&amp;"_"&amp;ReportExtract4[[#This Row],[MktDesc]]</f>
        <v>__</v>
      </c>
      <c r="C1536" s="1"/>
      <c r="D1536" s="1"/>
      <c r="E1536" s="1"/>
      <c r="F1536" s="1"/>
      <c r="G1536" s="1"/>
      <c r="H1536" s="1"/>
      <c r="I1536" s="1"/>
      <c r="J1536" s="1"/>
      <c r="K1536" s="1"/>
      <c r="L1536" s="1"/>
    </row>
    <row r="1537" spans="1:12" ht="14.4" x14ac:dyDescent="0.3">
      <c r="A1537" s="1"/>
      <c r="B1537" s="1" t="str">
        <f>ReportExtract4[[#This Row],[ReportId]]&amp;"_"&amp;ReportExtract4[[#This Row],[PeriodId]]&amp;"_"&amp;ReportExtract4[[#This Row],[MktDesc]]</f>
        <v>__</v>
      </c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 ht="14.4" x14ac:dyDescent="0.3">
      <c r="A1538" s="1"/>
      <c r="B1538" s="1" t="str">
        <f>ReportExtract4[[#This Row],[ReportId]]&amp;"_"&amp;ReportExtract4[[#This Row],[PeriodId]]&amp;"_"&amp;ReportExtract4[[#This Row],[MktDesc]]</f>
        <v>__</v>
      </c>
      <c r="C1538" s="1"/>
      <c r="D1538" s="1"/>
      <c r="E1538" s="1"/>
      <c r="F1538" s="1"/>
      <c r="G1538" s="1"/>
      <c r="H1538" s="1"/>
      <c r="I1538" s="1"/>
      <c r="J1538" s="1"/>
      <c r="K1538" s="1"/>
      <c r="L1538" s="1"/>
    </row>
    <row r="1539" spans="1:12" ht="14.4" x14ac:dyDescent="0.3">
      <c r="A1539" s="1"/>
      <c r="B1539" s="1" t="str">
        <f>ReportExtract4[[#This Row],[ReportId]]&amp;"_"&amp;ReportExtract4[[#This Row],[PeriodId]]&amp;"_"&amp;ReportExtract4[[#This Row],[MktDesc]]</f>
        <v>__</v>
      </c>
      <c r="C1539" s="1"/>
      <c r="D1539" s="1"/>
      <c r="E1539" s="1"/>
      <c r="F1539" s="1"/>
      <c r="G1539" s="1"/>
      <c r="H1539" s="1"/>
      <c r="I1539" s="1"/>
      <c r="J1539" s="1"/>
      <c r="K1539" s="1"/>
      <c r="L1539" s="1"/>
    </row>
    <row r="1540" spans="1:12" ht="14.4" x14ac:dyDescent="0.3">
      <c r="A1540" s="1"/>
      <c r="B1540" s="1" t="str">
        <f>ReportExtract4[[#This Row],[ReportId]]&amp;"_"&amp;ReportExtract4[[#This Row],[PeriodId]]&amp;"_"&amp;ReportExtract4[[#This Row],[MktDesc]]</f>
        <v>__</v>
      </c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 ht="14.4" x14ac:dyDescent="0.3">
      <c r="A1541" s="1"/>
      <c r="B1541" s="1" t="str">
        <f>ReportExtract4[[#This Row],[ReportId]]&amp;"_"&amp;ReportExtract4[[#This Row],[PeriodId]]&amp;"_"&amp;ReportExtract4[[#This Row],[MktDesc]]</f>
        <v>__</v>
      </c>
      <c r="C1541" s="1"/>
      <c r="D1541" s="1"/>
      <c r="E1541" s="1"/>
      <c r="F1541" s="1"/>
      <c r="G1541" s="1"/>
      <c r="H1541" s="1"/>
      <c r="I1541" s="1"/>
      <c r="J1541" s="1"/>
      <c r="K1541" s="1"/>
      <c r="L1541" s="1"/>
    </row>
    <row r="1542" spans="1:12" ht="14.4" x14ac:dyDescent="0.3">
      <c r="A1542" s="1"/>
      <c r="B1542" s="1" t="str">
        <f>ReportExtract4[[#This Row],[ReportId]]&amp;"_"&amp;ReportExtract4[[#This Row],[PeriodId]]&amp;"_"&amp;ReportExtract4[[#This Row],[MktDesc]]</f>
        <v>__</v>
      </c>
      <c r="C1542" s="1"/>
      <c r="D1542" s="1"/>
      <c r="E1542" s="1"/>
      <c r="F1542" s="1"/>
      <c r="G1542" s="1"/>
      <c r="H1542" s="1"/>
      <c r="I1542" s="1"/>
      <c r="J1542" s="1"/>
      <c r="K1542" s="1"/>
      <c r="L1542" s="1"/>
    </row>
    <row r="1543" spans="1:12" ht="14.4" x14ac:dyDescent="0.3">
      <c r="A1543" s="1"/>
      <c r="B1543" s="1" t="str">
        <f>ReportExtract4[[#This Row],[ReportId]]&amp;"_"&amp;ReportExtract4[[#This Row],[PeriodId]]&amp;"_"&amp;ReportExtract4[[#This Row],[MktDesc]]</f>
        <v>__</v>
      </c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 ht="14.4" x14ac:dyDescent="0.3">
      <c r="A1544" s="1"/>
      <c r="B1544" s="1" t="str">
        <f>ReportExtract4[[#This Row],[ReportId]]&amp;"_"&amp;ReportExtract4[[#This Row],[PeriodId]]&amp;"_"&amp;ReportExtract4[[#This Row],[MktDesc]]</f>
        <v>__</v>
      </c>
      <c r="C1544" s="1"/>
      <c r="D1544" s="1"/>
      <c r="E1544" s="1"/>
      <c r="F1544" s="1"/>
      <c r="G1544" s="1"/>
      <c r="H1544" s="1"/>
      <c r="I1544" s="1"/>
      <c r="J1544" s="1"/>
      <c r="K1544" s="1"/>
      <c r="L1544" s="1"/>
    </row>
    <row r="1545" spans="1:12" ht="14.4" x14ac:dyDescent="0.3">
      <c r="A1545" s="1"/>
      <c r="B1545" s="1" t="str">
        <f>ReportExtract4[[#This Row],[ReportId]]&amp;"_"&amp;ReportExtract4[[#This Row],[PeriodId]]&amp;"_"&amp;ReportExtract4[[#This Row],[MktDesc]]</f>
        <v>__</v>
      </c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4.4" x14ac:dyDescent="0.3">
      <c r="A1546" s="1"/>
      <c r="B1546" s="1" t="str">
        <f>ReportExtract4[[#This Row],[ReportId]]&amp;"_"&amp;ReportExtract4[[#This Row],[PeriodId]]&amp;"_"&amp;ReportExtract4[[#This Row],[MktDesc]]</f>
        <v>__</v>
      </c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 ht="14.4" x14ac:dyDescent="0.3">
      <c r="A1547" s="1"/>
      <c r="B1547" s="1" t="str">
        <f>ReportExtract4[[#This Row],[ReportId]]&amp;"_"&amp;ReportExtract4[[#This Row],[PeriodId]]&amp;"_"&amp;ReportExtract4[[#This Row],[MktDesc]]</f>
        <v>__</v>
      </c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4.4" x14ac:dyDescent="0.3">
      <c r="A1548" s="1"/>
      <c r="B1548" s="1" t="str">
        <f>ReportExtract4[[#This Row],[ReportId]]&amp;"_"&amp;ReportExtract4[[#This Row],[PeriodId]]&amp;"_"&amp;ReportExtract4[[#This Row],[MktDesc]]</f>
        <v>__</v>
      </c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4.4" x14ac:dyDescent="0.3">
      <c r="A1549" s="1"/>
      <c r="B1549" s="1" t="str">
        <f>ReportExtract4[[#This Row],[ReportId]]&amp;"_"&amp;ReportExtract4[[#This Row],[PeriodId]]&amp;"_"&amp;ReportExtract4[[#This Row],[MktDesc]]</f>
        <v>__</v>
      </c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 ht="14.4" x14ac:dyDescent="0.3">
      <c r="A1550" s="1"/>
      <c r="B1550" s="1" t="str">
        <f>ReportExtract4[[#This Row],[ReportId]]&amp;"_"&amp;ReportExtract4[[#This Row],[PeriodId]]&amp;"_"&amp;ReportExtract4[[#This Row],[MktDesc]]</f>
        <v>__</v>
      </c>
      <c r="C1550" s="1"/>
      <c r="D1550" s="1"/>
      <c r="E1550" s="1"/>
      <c r="F1550" s="1"/>
      <c r="G1550" s="1"/>
      <c r="H1550" s="1"/>
      <c r="I1550" s="1"/>
      <c r="J1550" s="1"/>
      <c r="K1550" s="1"/>
      <c r="L1550" s="1"/>
    </row>
    <row r="1551" spans="1:12" ht="14.4" x14ac:dyDescent="0.3">
      <c r="A1551" s="1"/>
      <c r="B1551" s="1" t="str">
        <f>ReportExtract4[[#This Row],[ReportId]]&amp;"_"&amp;ReportExtract4[[#This Row],[PeriodId]]&amp;"_"&amp;ReportExtract4[[#This Row],[MktDesc]]</f>
        <v>__</v>
      </c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4.4" x14ac:dyDescent="0.3">
      <c r="A1552" s="1"/>
      <c r="B1552" s="1" t="str">
        <f>ReportExtract4[[#This Row],[ReportId]]&amp;"_"&amp;ReportExtract4[[#This Row],[PeriodId]]&amp;"_"&amp;ReportExtract4[[#This Row],[MktDesc]]</f>
        <v>__</v>
      </c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 ht="14.4" x14ac:dyDescent="0.3">
      <c r="A1553" s="1"/>
      <c r="B1553" s="1" t="str">
        <f>ReportExtract4[[#This Row],[ReportId]]&amp;"_"&amp;ReportExtract4[[#This Row],[PeriodId]]&amp;"_"&amp;ReportExtract4[[#This Row],[MktDesc]]</f>
        <v>__</v>
      </c>
      <c r="C1553" s="1"/>
      <c r="D1553" s="1"/>
      <c r="E1553" s="1"/>
      <c r="F1553" s="1"/>
      <c r="G1553" s="1"/>
      <c r="H1553" s="1"/>
      <c r="I1553" s="1"/>
      <c r="J1553" s="1"/>
      <c r="K1553" s="1"/>
      <c r="L1553" s="1"/>
    </row>
    <row r="1554" spans="1:12" ht="14.4" x14ac:dyDescent="0.3">
      <c r="A1554" s="1"/>
      <c r="B1554" s="1" t="str">
        <f>ReportExtract4[[#This Row],[ReportId]]&amp;"_"&amp;ReportExtract4[[#This Row],[PeriodId]]&amp;"_"&amp;ReportExtract4[[#This Row],[MktDesc]]</f>
        <v>__</v>
      </c>
      <c r="C1554" s="1"/>
      <c r="D1554" s="1"/>
      <c r="E1554" s="1"/>
      <c r="F1554" s="1"/>
      <c r="G1554" s="1"/>
      <c r="H1554" s="1"/>
      <c r="I1554" s="1"/>
      <c r="J1554" s="1"/>
      <c r="K1554" s="1"/>
      <c r="L1554" s="1"/>
    </row>
    <row r="1555" spans="1:12" ht="14.4" x14ac:dyDescent="0.3">
      <c r="A1555" s="1"/>
      <c r="B1555" s="1" t="str">
        <f>ReportExtract4[[#This Row],[ReportId]]&amp;"_"&amp;ReportExtract4[[#This Row],[PeriodId]]&amp;"_"&amp;ReportExtract4[[#This Row],[MktDesc]]</f>
        <v>__</v>
      </c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 ht="14.4" x14ac:dyDescent="0.3">
      <c r="A1556" s="1"/>
      <c r="B1556" s="1" t="str">
        <f>ReportExtract4[[#This Row],[ReportId]]&amp;"_"&amp;ReportExtract4[[#This Row],[PeriodId]]&amp;"_"&amp;ReportExtract4[[#This Row],[MktDesc]]</f>
        <v>__</v>
      </c>
      <c r="C1556" s="1"/>
      <c r="D1556" s="1"/>
      <c r="E1556" s="1"/>
      <c r="F1556" s="1"/>
      <c r="G1556" s="1"/>
      <c r="H1556" s="1"/>
      <c r="I1556" s="1"/>
      <c r="J1556" s="1"/>
      <c r="K1556" s="1"/>
      <c r="L1556" s="1"/>
    </row>
    <row r="1557" spans="1:12" ht="14.4" x14ac:dyDescent="0.3">
      <c r="A1557" s="1"/>
      <c r="B1557" s="1" t="str">
        <f>ReportExtract4[[#This Row],[ReportId]]&amp;"_"&amp;ReportExtract4[[#This Row],[PeriodId]]&amp;"_"&amp;ReportExtract4[[#This Row],[MktDesc]]</f>
        <v>__</v>
      </c>
      <c r="C1557" s="1"/>
      <c r="D1557" s="1"/>
      <c r="E1557" s="1"/>
      <c r="F1557" s="1"/>
      <c r="G1557" s="1"/>
      <c r="H1557" s="1"/>
      <c r="I1557" s="1"/>
      <c r="J1557" s="1"/>
      <c r="K1557" s="1"/>
      <c r="L1557" s="1"/>
    </row>
    <row r="1558" spans="1:12" ht="14.4" x14ac:dyDescent="0.3">
      <c r="A1558" s="1"/>
      <c r="B1558" s="1" t="str">
        <f>ReportExtract4[[#This Row],[ReportId]]&amp;"_"&amp;ReportExtract4[[#This Row],[PeriodId]]&amp;"_"&amp;ReportExtract4[[#This Row],[MktDesc]]</f>
        <v>__</v>
      </c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 ht="14.4" x14ac:dyDescent="0.3">
      <c r="A1559" s="1"/>
      <c r="B1559" s="1" t="str">
        <f>ReportExtract4[[#This Row],[ReportId]]&amp;"_"&amp;ReportExtract4[[#This Row],[PeriodId]]&amp;"_"&amp;ReportExtract4[[#This Row],[MktDesc]]</f>
        <v>__</v>
      </c>
      <c r="C1559" s="1"/>
      <c r="D1559" s="1"/>
      <c r="E1559" s="1"/>
      <c r="F1559" s="1"/>
      <c r="G1559" s="1"/>
      <c r="H1559" s="1"/>
      <c r="I1559" s="1"/>
      <c r="J1559" s="1"/>
      <c r="K1559" s="1"/>
      <c r="L1559" s="1"/>
    </row>
    <row r="1560" spans="1:12" ht="14.4" x14ac:dyDescent="0.3">
      <c r="A1560" s="1"/>
      <c r="B1560" s="1" t="str">
        <f>ReportExtract4[[#This Row],[ReportId]]&amp;"_"&amp;ReportExtract4[[#This Row],[PeriodId]]&amp;"_"&amp;ReportExtract4[[#This Row],[MktDesc]]</f>
        <v>__</v>
      </c>
      <c r="C1560" s="1"/>
      <c r="D1560" s="1"/>
      <c r="E1560" s="1"/>
      <c r="F1560" s="1"/>
      <c r="G1560" s="1"/>
      <c r="H1560" s="1"/>
      <c r="I1560" s="1"/>
      <c r="J1560" s="1"/>
      <c r="K1560" s="1"/>
      <c r="L1560" s="1"/>
    </row>
    <row r="1561" spans="1:12" ht="14.4" x14ac:dyDescent="0.3">
      <c r="A1561" s="1"/>
      <c r="B1561" s="1" t="str">
        <f>ReportExtract4[[#This Row],[ReportId]]&amp;"_"&amp;ReportExtract4[[#This Row],[PeriodId]]&amp;"_"&amp;ReportExtract4[[#This Row],[MktDesc]]</f>
        <v>__</v>
      </c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 ht="14.4" x14ac:dyDescent="0.3">
      <c r="A1562" s="1"/>
      <c r="B1562" s="1" t="str">
        <f>ReportExtract4[[#This Row],[ReportId]]&amp;"_"&amp;ReportExtract4[[#This Row],[PeriodId]]&amp;"_"&amp;ReportExtract4[[#This Row],[MktDesc]]</f>
        <v>__</v>
      </c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4.4" x14ac:dyDescent="0.3">
      <c r="A1563" s="1"/>
      <c r="B1563" s="1" t="str">
        <f>ReportExtract4[[#This Row],[ReportId]]&amp;"_"&amp;ReportExtract4[[#This Row],[PeriodId]]&amp;"_"&amp;ReportExtract4[[#This Row],[MktDesc]]</f>
        <v>__</v>
      </c>
      <c r="C1563" s="1"/>
      <c r="D1563" s="1"/>
      <c r="E1563" s="1"/>
      <c r="F1563" s="1"/>
      <c r="G1563" s="1"/>
      <c r="H1563" s="1"/>
      <c r="I1563" s="1"/>
      <c r="J1563" s="1"/>
      <c r="K1563" s="1"/>
      <c r="L1563" s="1"/>
    </row>
    <row r="1564" spans="1:12" ht="14.4" x14ac:dyDescent="0.3">
      <c r="A1564" s="1"/>
      <c r="B1564" s="1" t="str">
        <f>ReportExtract4[[#This Row],[ReportId]]&amp;"_"&amp;ReportExtract4[[#This Row],[PeriodId]]&amp;"_"&amp;ReportExtract4[[#This Row],[MktDesc]]</f>
        <v>__</v>
      </c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4.4" x14ac:dyDescent="0.3">
      <c r="A1565" s="1"/>
      <c r="B1565" s="1" t="str">
        <f>ReportExtract4[[#This Row],[ReportId]]&amp;"_"&amp;ReportExtract4[[#This Row],[PeriodId]]&amp;"_"&amp;ReportExtract4[[#This Row],[MktDesc]]</f>
        <v>__</v>
      </c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4.4" x14ac:dyDescent="0.3">
      <c r="A1566" s="1"/>
      <c r="B1566" s="1" t="str">
        <f>ReportExtract4[[#This Row],[ReportId]]&amp;"_"&amp;ReportExtract4[[#This Row],[PeriodId]]&amp;"_"&amp;ReportExtract4[[#This Row],[MktDesc]]</f>
        <v>__</v>
      </c>
      <c r="C1566" s="1"/>
      <c r="D1566" s="1"/>
      <c r="E1566" s="1"/>
      <c r="F1566" s="1"/>
      <c r="G1566" s="1"/>
      <c r="H1566" s="1"/>
      <c r="I1566" s="1"/>
      <c r="J1566" s="1"/>
      <c r="K1566" s="1"/>
      <c r="L1566" s="1"/>
    </row>
    <row r="1567" spans="1:12" ht="14.4" x14ac:dyDescent="0.3">
      <c r="A1567" s="1"/>
      <c r="B1567" s="1" t="str">
        <f>ReportExtract4[[#This Row],[ReportId]]&amp;"_"&amp;ReportExtract4[[#This Row],[PeriodId]]&amp;"_"&amp;ReportExtract4[[#This Row],[MktDesc]]</f>
        <v>__</v>
      </c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 ht="14.4" x14ac:dyDescent="0.3">
      <c r="A1568" s="1"/>
      <c r="B1568" s="1" t="str">
        <f>ReportExtract4[[#This Row],[ReportId]]&amp;"_"&amp;ReportExtract4[[#This Row],[PeriodId]]&amp;"_"&amp;ReportExtract4[[#This Row],[MktDesc]]</f>
        <v>__</v>
      </c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4.4" x14ac:dyDescent="0.3">
      <c r="A1569" s="1"/>
      <c r="B1569" s="1" t="str">
        <f>ReportExtract4[[#This Row],[ReportId]]&amp;"_"&amp;ReportExtract4[[#This Row],[PeriodId]]&amp;"_"&amp;ReportExtract4[[#This Row],[MktDesc]]</f>
        <v>__</v>
      </c>
      <c r="C1569" s="1"/>
      <c r="D1569" s="1"/>
      <c r="E1569" s="1"/>
      <c r="F1569" s="1"/>
      <c r="G1569" s="1"/>
      <c r="H1569" s="1"/>
      <c r="I1569" s="1"/>
      <c r="J1569" s="1"/>
      <c r="K1569" s="1"/>
      <c r="L1569" s="1"/>
    </row>
    <row r="1570" spans="1:12" ht="14.4" x14ac:dyDescent="0.3">
      <c r="A1570" s="1"/>
      <c r="B1570" s="1" t="str">
        <f>ReportExtract4[[#This Row],[ReportId]]&amp;"_"&amp;ReportExtract4[[#This Row],[PeriodId]]&amp;"_"&amp;ReportExtract4[[#This Row],[MktDesc]]</f>
        <v>__</v>
      </c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 ht="14.4" x14ac:dyDescent="0.3">
      <c r="A1571" s="1"/>
      <c r="B1571" s="1" t="str">
        <f>ReportExtract4[[#This Row],[ReportId]]&amp;"_"&amp;ReportExtract4[[#This Row],[PeriodId]]&amp;"_"&amp;ReportExtract4[[#This Row],[MktDesc]]</f>
        <v>__</v>
      </c>
      <c r="C1571" s="1"/>
      <c r="D1571" s="1"/>
      <c r="E1571" s="1"/>
      <c r="F1571" s="1"/>
      <c r="G1571" s="1"/>
      <c r="H1571" s="1"/>
      <c r="I1571" s="1"/>
      <c r="J1571" s="1"/>
      <c r="K1571" s="1"/>
      <c r="L1571" s="1"/>
    </row>
    <row r="1572" spans="1:12" ht="14.4" x14ac:dyDescent="0.3">
      <c r="A1572" s="1"/>
      <c r="B1572" s="1" t="str">
        <f>ReportExtract4[[#This Row],[ReportId]]&amp;"_"&amp;ReportExtract4[[#This Row],[PeriodId]]&amp;"_"&amp;ReportExtract4[[#This Row],[MktDesc]]</f>
        <v>__</v>
      </c>
      <c r="C1572" s="1"/>
      <c r="D1572" s="1"/>
      <c r="E1572" s="1"/>
      <c r="F1572" s="1"/>
      <c r="G1572" s="1"/>
      <c r="H1572" s="1"/>
      <c r="I1572" s="1"/>
      <c r="J1572" s="1"/>
      <c r="K1572" s="1"/>
      <c r="L1572" s="1"/>
    </row>
    <row r="1573" spans="1:12" ht="14.4" x14ac:dyDescent="0.3">
      <c r="A1573" s="1"/>
      <c r="B1573" s="1" t="str">
        <f>ReportExtract4[[#This Row],[ReportId]]&amp;"_"&amp;ReportExtract4[[#This Row],[PeriodId]]&amp;"_"&amp;ReportExtract4[[#This Row],[MktDesc]]</f>
        <v>__</v>
      </c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 ht="14.4" x14ac:dyDescent="0.3">
      <c r="A1574" s="1"/>
      <c r="B1574" s="1" t="str">
        <f>ReportExtract4[[#This Row],[ReportId]]&amp;"_"&amp;ReportExtract4[[#This Row],[PeriodId]]&amp;"_"&amp;ReportExtract4[[#This Row],[MktDesc]]</f>
        <v>__</v>
      </c>
      <c r="C1574" s="1"/>
      <c r="D1574" s="1"/>
      <c r="E1574" s="1"/>
      <c r="F1574" s="1"/>
      <c r="G1574" s="1"/>
      <c r="H1574" s="1"/>
      <c r="I1574" s="1"/>
      <c r="J1574" s="1"/>
      <c r="K1574" s="1"/>
      <c r="L1574" s="1"/>
    </row>
    <row r="1575" spans="1:12" ht="14.4" x14ac:dyDescent="0.3">
      <c r="A1575" s="1"/>
      <c r="B1575" s="1" t="str">
        <f>ReportExtract4[[#This Row],[ReportId]]&amp;"_"&amp;ReportExtract4[[#This Row],[PeriodId]]&amp;"_"&amp;ReportExtract4[[#This Row],[MktDesc]]</f>
        <v>__</v>
      </c>
      <c r="C1575" s="1"/>
      <c r="D1575" s="1"/>
      <c r="E1575" s="1"/>
      <c r="F1575" s="1"/>
      <c r="G1575" s="1"/>
      <c r="H1575" s="1"/>
      <c r="I1575" s="1"/>
      <c r="J1575" s="1"/>
      <c r="K1575" s="1"/>
      <c r="L1575" s="1"/>
    </row>
    <row r="1576" spans="1:12" ht="14.4" x14ac:dyDescent="0.3">
      <c r="A1576" s="1"/>
      <c r="B1576" s="1" t="str">
        <f>ReportExtract4[[#This Row],[ReportId]]&amp;"_"&amp;ReportExtract4[[#This Row],[PeriodId]]&amp;"_"&amp;ReportExtract4[[#This Row],[MktDesc]]</f>
        <v>__</v>
      </c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 ht="14.4" x14ac:dyDescent="0.3">
      <c r="A1577" s="1"/>
      <c r="B1577" s="1" t="str">
        <f>ReportExtract4[[#This Row],[ReportId]]&amp;"_"&amp;ReportExtract4[[#This Row],[PeriodId]]&amp;"_"&amp;ReportExtract4[[#This Row],[MktDesc]]</f>
        <v>__</v>
      </c>
      <c r="C1577" s="1"/>
      <c r="D1577" s="1"/>
      <c r="E1577" s="1"/>
      <c r="F1577" s="1"/>
      <c r="G1577" s="1"/>
      <c r="H1577" s="1"/>
      <c r="I1577" s="1"/>
      <c r="J1577" s="1"/>
      <c r="K1577" s="1"/>
      <c r="L1577" s="1"/>
    </row>
    <row r="1578" spans="1:12" ht="14.4" x14ac:dyDescent="0.3">
      <c r="A1578" s="1"/>
      <c r="B1578" s="1" t="str">
        <f>ReportExtract4[[#This Row],[ReportId]]&amp;"_"&amp;ReportExtract4[[#This Row],[PeriodId]]&amp;"_"&amp;ReportExtract4[[#This Row],[MktDesc]]</f>
        <v>__</v>
      </c>
      <c r="C1578" s="1"/>
      <c r="D1578" s="1"/>
      <c r="E1578" s="1"/>
      <c r="F1578" s="1"/>
      <c r="G1578" s="1"/>
      <c r="H1578" s="1"/>
      <c r="I1578" s="1"/>
      <c r="J1578" s="1"/>
      <c r="K1578" s="1"/>
      <c r="L1578" s="1"/>
    </row>
    <row r="1579" spans="1:12" ht="14.4" x14ac:dyDescent="0.3">
      <c r="A1579" s="1"/>
      <c r="B1579" s="1" t="str">
        <f>ReportExtract4[[#This Row],[ReportId]]&amp;"_"&amp;ReportExtract4[[#This Row],[PeriodId]]&amp;"_"&amp;ReportExtract4[[#This Row],[MktDesc]]</f>
        <v>__</v>
      </c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4.4" x14ac:dyDescent="0.3">
      <c r="A1580" s="1"/>
      <c r="B1580" s="1" t="str">
        <f>ReportExtract4[[#This Row],[ReportId]]&amp;"_"&amp;ReportExtract4[[#This Row],[PeriodId]]&amp;"_"&amp;ReportExtract4[[#This Row],[MktDesc]]</f>
        <v>__</v>
      </c>
      <c r="C1580" s="1"/>
      <c r="D1580" s="1"/>
      <c r="E1580" s="1"/>
      <c r="F1580" s="1"/>
      <c r="G1580" s="1"/>
      <c r="H1580" s="1"/>
      <c r="I1580" s="1"/>
      <c r="J1580" s="1"/>
      <c r="K1580" s="1"/>
      <c r="L1580" s="1"/>
    </row>
    <row r="1581" spans="1:12" ht="14.4" x14ac:dyDescent="0.3">
      <c r="A1581" s="1"/>
      <c r="B1581" s="1" t="str">
        <f>ReportExtract4[[#This Row],[ReportId]]&amp;"_"&amp;ReportExtract4[[#This Row],[PeriodId]]&amp;"_"&amp;ReportExtract4[[#This Row],[MktDesc]]</f>
        <v>__</v>
      </c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4.4" x14ac:dyDescent="0.3">
      <c r="A1582" s="1"/>
      <c r="B1582" s="1" t="str">
        <f>ReportExtract4[[#This Row],[ReportId]]&amp;"_"&amp;ReportExtract4[[#This Row],[PeriodId]]&amp;"_"&amp;ReportExtract4[[#This Row],[MktDesc]]</f>
        <v>__</v>
      </c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4.4" x14ac:dyDescent="0.3">
      <c r="A1583" s="1"/>
      <c r="B1583" s="1" t="str">
        <f>ReportExtract4[[#This Row],[ReportId]]&amp;"_"&amp;ReportExtract4[[#This Row],[PeriodId]]&amp;"_"&amp;ReportExtract4[[#This Row],[MktDesc]]</f>
        <v>__</v>
      </c>
      <c r="C1583" s="1"/>
      <c r="D1583" s="1"/>
      <c r="E1583" s="1"/>
      <c r="F1583" s="1"/>
      <c r="G1583" s="1"/>
      <c r="H1583" s="1"/>
      <c r="I1583" s="1"/>
      <c r="J1583" s="1"/>
      <c r="K1583" s="1"/>
      <c r="L1583" s="1"/>
    </row>
    <row r="1584" spans="1:12" ht="14.4" x14ac:dyDescent="0.3">
      <c r="A1584" s="1"/>
      <c r="B1584" s="1" t="str">
        <f>ReportExtract4[[#This Row],[ReportId]]&amp;"_"&amp;ReportExtract4[[#This Row],[PeriodId]]&amp;"_"&amp;ReportExtract4[[#This Row],[MktDesc]]</f>
        <v>__</v>
      </c>
      <c r="C1584" s="1"/>
      <c r="D1584" s="1"/>
      <c r="E1584" s="1"/>
      <c r="F1584" s="1"/>
      <c r="G1584" s="1"/>
      <c r="H1584" s="1"/>
      <c r="I1584" s="1"/>
      <c r="J1584" s="1"/>
      <c r="K1584" s="1"/>
      <c r="L1584" s="1"/>
    </row>
    <row r="1585" spans="1:12" ht="14.4" x14ac:dyDescent="0.3">
      <c r="A1585" s="1"/>
      <c r="B1585" s="1" t="str">
        <f>ReportExtract4[[#This Row],[ReportId]]&amp;"_"&amp;ReportExtract4[[#This Row],[PeriodId]]&amp;"_"&amp;ReportExtract4[[#This Row],[MktDesc]]</f>
        <v>__</v>
      </c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4.4" x14ac:dyDescent="0.3">
      <c r="A1586" s="1"/>
      <c r="B1586" s="1" t="str">
        <f>ReportExtract4[[#This Row],[ReportId]]&amp;"_"&amp;ReportExtract4[[#This Row],[PeriodId]]&amp;"_"&amp;ReportExtract4[[#This Row],[MktDesc]]</f>
        <v>__</v>
      </c>
      <c r="C1586" s="1"/>
      <c r="D1586" s="1"/>
      <c r="E1586" s="1"/>
      <c r="F1586" s="1"/>
      <c r="G1586" s="1"/>
      <c r="H1586" s="1"/>
      <c r="I1586" s="1"/>
      <c r="J1586" s="1"/>
      <c r="K1586" s="1"/>
      <c r="L1586" s="1"/>
    </row>
    <row r="1587" spans="1:12" ht="14.4" x14ac:dyDescent="0.3">
      <c r="A1587" s="1"/>
      <c r="B1587" s="1" t="str">
        <f>ReportExtract4[[#This Row],[ReportId]]&amp;"_"&amp;ReportExtract4[[#This Row],[PeriodId]]&amp;"_"&amp;ReportExtract4[[#This Row],[MktDesc]]</f>
        <v>__</v>
      </c>
      <c r="C1587" s="1"/>
      <c r="D1587" s="1"/>
      <c r="E1587" s="1"/>
      <c r="F1587" s="1"/>
      <c r="G1587" s="1"/>
      <c r="H1587" s="1"/>
      <c r="I1587" s="1"/>
      <c r="J1587" s="1"/>
      <c r="K1587" s="1"/>
      <c r="L1587" s="1"/>
    </row>
    <row r="1588" spans="1:12" ht="14.4" x14ac:dyDescent="0.3">
      <c r="A1588" s="1"/>
      <c r="B1588" s="1" t="str">
        <f>ReportExtract4[[#This Row],[ReportId]]&amp;"_"&amp;ReportExtract4[[#This Row],[PeriodId]]&amp;"_"&amp;ReportExtract4[[#This Row],[MktDesc]]</f>
        <v>__</v>
      </c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 ht="14.4" x14ac:dyDescent="0.3">
      <c r="A1589" s="1"/>
      <c r="B1589" s="1" t="str">
        <f>ReportExtract4[[#This Row],[ReportId]]&amp;"_"&amp;ReportExtract4[[#This Row],[PeriodId]]&amp;"_"&amp;ReportExtract4[[#This Row],[MktDesc]]</f>
        <v>__</v>
      </c>
      <c r="C1589" s="1"/>
      <c r="D1589" s="1"/>
      <c r="E1589" s="1"/>
      <c r="F1589" s="1"/>
      <c r="G1589" s="1"/>
      <c r="H1589" s="1"/>
      <c r="I1589" s="1"/>
      <c r="J1589" s="1"/>
      <c r="K1589" s="1"/>
      <c r="L1589" s="1"/>
    </row>
    <row r="1590" spans="1:12" ht="14.4" x14ac:dyDescent="0.3">
      <c r="A1590" s="1"/>
      <c r="B1590" s="1" t="str">
        <f>ReportExtract4[[#This Row],[ReportId]]&amp;"_"&amp;ReportExtract4[[#This Row],[PeriodId]]&amp;"_"&amp;ReportExtract4[[#This Row],[MktDesc]]</f>
        <v>__</v>
      </c>
      <c r="C1590" s="1"/>
      <c r="D1590" s="1"/>
      <c r="E1590" s="1"/>
      <c r="F1590" s="1"/>
      <c r="G1590" s="1"/>
      <c r="H1590" s="1"/>
      <c r="I1590" s="1"/>
      <c r="J1590" s="1"/>
      <c r="K1590" s="1"/>
      <c r="L1590" s="1"/>
    </row>
    <row r="1591" spans="1:12" ht="14.4" x14ac:dyDescent="0.3">
      <c r="A1591" s="1"/>
      <c r="B1591" s="1" t="str">
        <f>ReportExtract4[[#This Row],[ReportId]]&amp;"_"&amp;ReportExtract4[[#This Row],[PeriodId]]&amp;"_"&amp;ReportExtract4[[#This Row],[MktDesc]]</f>
        <v>__</v>
      </c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 ht="14.4" x14ac:dyDescent="0.3">
      <c r="A1592" s="1"/>
      <c r="B1592" s="1" t="str">
        <f>ReportExtract4[[#This Row],[ReportId]]&amp;"_"&amp;ReportExtract4[[#This Row],[PeriodId]]&amp;"_"&amp;ReportExtract4[[#This Row],[MktDesc]]</f>
        <v>__</v>
      </c>
      <c r="C1592" s="1"/>
      <c r="D1592" s="1"/>
      <c r="E1592" s="1"/>
      <c r="F1592" s="1"/>
      <c r="G1592" s="1"/>
      <c r="H1592" s="1"/>
      <c r="I1592" s="1"/>
      <c r="J1592" s="1"/>
      <c r="K1592" s="1"/>
      <c r="L1592" s="1"/>
    </row>
    <row r="1593" spans="1:12" ht="14.4" x14ac:dyDescent="0.3">
      <c r="A1593" s="1"/>
      <c r="B1593" s="1" t="str">
        <f>ReportExtract4[[#This Row],[ReportId]]&amp;"_"&amp;ReportExtract4[[#This Row],[PeriodId]]&amp;"_"&amp;ReportExtract4[[#This Row],[MktDesc]]</f>
        <v>__</v>
      </c>
      <c r="C1593" s="1"/>
      <c r="D1593" s="1"/>
      <c r="E1593" s="1"/>
      <c r="F1593" s="1"/>
      <c r="G1593" s="1"/>
      <c r="H1593" s="1"/>
      <c r="I1593" s="1"/>
      <c r="J1593" s="1"/>
      <c r="K1593" s="1"/>
      <c r="L1593" s="1"/>
    </row>
    <row r="1594" spans="1:12" ht="14.4" x14ac:dyDescent="0.3">
      <c r="A1594" s="1"/>
      <c r="B1594" s="1" t="str">
        <f>ReportExtract4[[#This Row],[ReportId]]&amp;"_"&amp;ReportExtract4[[#This Row],[PeriodId]]&amp;"_"&amp;ReportExtract4[[#This Row],[MktDesc]]</f>
        <v>__</v>
      </c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 ht="14.4" x14ac:dyDescent="0.3">
      <c r="A1595" s="1"/>
      <c r="B1595" s="1" t="str">
        <f>ReportExtract4[[#This Row],[ReportId]]&amp;"_"&amp;ReportExtract4[[#This Row],[PeriodId]]&amp;"_"&amp;ReportExtract4[[#This Row],[MktDesc]]</f>
        <v>__</v>
      </c>
      <c r="C1595" s="1"/>
      <c r="D1595" s="1"/>
      <c r="E1595" s="1"/>
      <c r="F1595" s="1"/>
      <c r="G1595" s="1"/>
      <c r="H1595" s="1"/>
      <c r="I1595" s="1"/>
      <c r="J1595" s="1"/>
      <c r="K1595" s="1"/>
      <c r="L1595" s="1"/>
    </row>
    <row r="1596" spans="1:12" ht="14.4" x14ac:dyDescent="0.3">
      <c r="A1596" s="1"/>
      <c r="B1596" s="1" t="str">
        <f>ReportExtract4[[#This Row],[ReportId]]&amp;"_"&amp;ReportExtract4[[#This Row],[PeriodId]]&amp;"_"&amp;ReportExtract4[[#This Row],[MktDesc]]</f>
        <v>__</v>
      </c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4.4" x14ac:dyDescent="0.3">
      <c r="A1597" s="1"/>
      <c r="B1597" s="1" t="str">
        <f>ReportExtract4[[#This Row],[ReportId]]&amp;"_"&amp;ReportExtract4[[#This Row],[PeriodId]]&amp;"_"&amp;ReportExtract4[[#This Row],[MktDesc]]</f>
        <v>__</v>
      </c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 ht="14.4" x14ac:dyDescent="0.3">
      <c r="A1598" s="1"/>
      <c r="B1598" s="1" t="str">
        <f>ReportExtract4[[#This Row],[ReportId]]&amp;"_"&amp;ReportExtract4[[#This Row],[PeriodId]]&amp;"_"&amp;ReportExtract4[[#This Row],[MktDesc]]</f>
        <v>__</v>
      </c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4.4" x14ac:dyDescent="0.3">
      <c r="A1599" s="1"/>
      <c r="B1599" s="1" t="str">
        <f>ReportExtract4[[#This Row],[ReportId]]&amp;"_"&amp;ReportExtract4[[#This Row],[PeriodId]]&amp;"_"&amp;ReportExtract4[[#This Row],[MktDesc]]</f>
        <v>__</v>
      </c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4.4" x14ac:dyDescent="0.3">
      <c r="A1600" s="1"/>
      <c r="B1600" s="1" t="str">
        <f>ReportExtract4[[#This Row],[ReportId]]&amp;"_"&amp;ReportExtract4[[#This Row],[PeriodId]]&amp;"_"&amp;ReportExtract4[[#This Row],[MktDesc]]</f>
        <v>__</v>
      </c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 ht="14.4" x14ac:dyDescent="0.3">
      <c r="A1601" s="1"/>
      <c r="B1601" s="1" t="str">
        <f>ReportExtract4[[#This Row],[ReportId]]&amp;"_"&amp;ReportExtract4[[#This Row],[PeriodId]]&amp;"_"&amp;ReportExtract4[[#This Row],[MktDesc]]</f>
        <v>__</v>
      </c>
      <c r="C1601" s="1"/>
      <c r="D1601" s="1"/>
      <c r="E1601" s="1"/>
      <c r="F1601" s="1"/>
      <c r="G1601" s="1"/>
      <c r="H1601" s="1"/>
      <c r="I1601" s="1"/>
      <c r="J1601" s="1"/>
      <c r="K1601" s="1"/>
      <c r="L1601" s="1"/>
    </row>
    <row r="1602" spans="1:12" ht="14.4" x14ac:dyDescent="0.3">
      <c r="A1602" s="1"/>
      <c r="B1602" s="1" t="str">
        <f>ReportExtract4[[#This Row],[ReportId]]&amp;"_"&amp;ReportExtract4[[#This Row],[PeriodId]]&amp;"_"&amp;ReportExtract4[[#This Row],[MktDesc]]</f>
        <v>__</v>
      </c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4.4" x14ac:dyDescent="0.3">
      <c r="A1603" s="1"/>
      <c r="B1603" s="1" t="str">
        <f>ReportExtract4[[#This Row],[ReportId]]&amp;"_"&amp;ReportExtract4[[#This Row],[PeriodId]]&amp;"_"&amp;ReportExtract4[[#This Row],[MktDesc]]</f>
        <v>__</v>
      </c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 ht="14.4" x14ac:dyDescent="0.3">
      <c r="A1604" s="1"/>
      <c r="B1604" s="1" t="str">
        <f>ReportExtract4[[#This Row],[ReportId]]&amp;"_"&amp;ReportExtract4[[#This Row],[PeriodId]]&amp;"_"&amp;ReportExtract4[[#This Row],[MktDesc]]</f>
        <v>__</v>
      </c>
      <c r="C1604" s="1"/>
      <c r="D1604" s="1"/>
      <c r="E1604" s="1"/>
      <c r="F1604" s="1"/>
      <c r="G1604" s="1"/>
      <c r="H1604" s="1"/>
      <c r="I1604" s="1"/>
      <c r="J1604" s="1"/>
      <c r="K1604" s="1"/>
      <c r="L1604" s="1"/>
    </row>
    <row r="1605" spans="1:12" ht="14.4" x14ac:dyDescent="0.3">
      <c r="A1605" s="1"/>
      <c r="B1605" s="1" t="str">
        <f>ReportExtract4[[#This Row],[ReportId]]&amp;"_"&amp;ReportExtract4[[#This Row],[PeriodId]]&amp;"_"&amp;ReportExtract4[[#This Row],[MktDesc]]</f>
        <v>__</v>
      </c>
      <c r="C1605" s="1"/>
      <c r="D1605" s="1"/>
      <c r="E1605" s="1"/>
      <c r="F1605" s="1"/>
      <c r="G1605" s="1"/>
      <c r="H1605" s="1"/>
      <c r="I1605" s="1"/>
      <c r="J1605" s="1"/>
      <c r="K1605" s="1"/>
      <c r="L1605" s="1"/>
    </row>
    <row r="1606" spans="1:12" ht="14.4" x14ac:dyDescent="0.3">
      <c r="A1606" s="1"/>
      <c r="B1606" s="1" t="str">
        <f>ReportExtract4[[#This Row],[ReportId]]&amp;"_"&amp;ReportExtract4[[#This Row],[PeriodId]]&amp;"_"&amp;ReportExtract4[[#This Row],[MktDesc]]</f>
        <v>__</v>
      </c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 ht="14.4" x14ac:dyDescent="0.3">
      <c r="A1607" s="1"/>
      <c r="B1607" s="1" t="str">
        <f>ReportExtract4[[#This Row],[ReportId]]&amp;"_"&amp;ReportExtract4[[#This Row],[PeriodId]]&amp;"_"&amp;ReportExtract4[[#This Row],[MktDesc]]</f>
        <v>__</v>
      </c>
      <c r="C1607" s="1"/>
      <c r="D1607" s="1"/>
      <c r="E1607" s="1"/>
      <c r="F1607" s="1"/>
      <c r="G1607" s="1"/>
      <c r="H1607" s="1"/>
      <c r="I1607" s="1"/>
      <c r="J1607" s="1"/>
      <c r="K1607" s="1"/>
      <c r="L1607" s="1"/>
    </row>
    <row r="1608" spans="1:12" ht="14.4" x14ac:dyDescent="0.3">
      <c r="A1608" s="1"/>
      <c r="B1608" s="1" t="str">
        <f>ReportExtract4[[#This Row],[ReportId]]&amp;"_"&amp;ReportExtract4[[#This Row],[PeriodId]]&amp;"_"&amp;ReportExtract4[[#This Row],[MktDesc]]</f>
        <v>__</v>
      </c>
      <c r="C1608" s="1"/>
      <c r="D1608" s="1"/>
      <c r="E1608" s="1"/>
      <c r="F1608" s="1"/>
      <c r="G1608" s="1"/>
      <c r="H1608" s="1"/>
      <c r="I1608" s="1"/>
      <c r="J1608" s="1"/>
      <c r="K1608" s="1"/>
      <c r="L1608" s="1"/>
    </row>
    <row r="1609" spans="1:12" ht="14.4" x14ac:dyDescent="0.3">
      <c r="A1609" s="1"/>
      <c r="B1609" s="1" t="str">
        <f>ReportExtract4[[#This Row],[ReportId]]&amp;"_"&amp;ReportExtract4[[#This Row],[PeriodId]]&amp;"_"&amp;ReportExtract4[[#This Row],[MktDesc]]</f>
        <v>__</v>
      </c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 ht="14.4" x14ac:dyDescent="0.3">
      <c r="A1610" s="1"/>
      <c r="B1610" s="1" t="str">
        <f>ReportExtract4[[#This Row],[ReportId]]&amp;"_"&amp;ReportExtract4[[#This Row],[PeriodId]]&amp;"_"&amp;ReportExtract4[[#This Row],[MktDesc]]</f>
        <v>__</v>
      </c>
      <c r="C1610" s="1"/>
      <c r="D1610" s="1"/>
      <c r="E1610" s="1"/>
      <c r="F1610" s="1"/>
      <c r="G1610" s="1"/>
      <c r="H1610" s="1"/>
      <c r="I1610" s="1"/>
      <c r="J1610" s="1"/>
      <c r="K1610" s="1"/>
      <c r="L1610" s="1"/>
    </row>
    <row r="1611" spans="1:12" ht="14.4" x14ac:dyDescent="0.3">
      <c r="A1611" s="1"/>
      <c r="B1611" s="1" t="str">
        <f>ReportExtract4[[#This Row],[ReportId]]&amp;"_"&amp;ReportExtract4[[#This Row],[PeriodId]]&amp;"_"&amp;ReportExtract4[[#This Row],[MktDesc]]</f>
        <v>__</v>
      </c>
      <c r="C1611" s="1"/>
      <c r="D1611" s="1"/>
      <c r="E1611" s="1"/>
      <c r="F1611" s="1"/>
      <c r="G1611" s="1"/>
      <c r="H1611" s="1"/>
      <c r="I1611" s="1"/>
      <c r="J1611" s="1"/>
      <c r="K1611" s="1"/>
      <c r="L1611" s="1"/>
    </row>
    <row r="1612" spans="1:12" ht="14.4" x14ac:dyDescent="0.3">
      <c r="A1612" s="1"/>
      <c r="B1612" s="1" t="str">
        <f>ReportExtract4[[#This Row],[ReportId]]&amp;"_"&amp;ReportExtract4[[#This Row],[PeriodId]]&amp;"_"&amp;ReportExtract4[[#This Row],[MktDesc]]</f>
        <v>__</v>
      </c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 ht="14.4" x14ac:dyDescent="0.3">
      <c r="A1613" s="1"/>
      <c r="B1613" s="1" t="str">
        <f>ReportExtract4[[#This Row],[ReportId]]&amp;"_"&amp;ReportExtract4[[#This Row],[PeriodId]]&amp;"_"&amp;ReportExtract4[[#This Row],[MktDesc]]</f>
        <v>__</v>
      </c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4.4" x14ac:dyDescent="0.3">
      <c r="A1614" s="1"/>
      <c r="B1614" s="1" t="str">
        <f>ReportExtract4[[#This Row],[ReportId]]&amp;"_"&amp;ReportExtract4[[#This Row],[PeriodId]]&amp;"_"&amp;ReportExtract4[[#This Row],[MktDesc]]</f>
        <v>__</v>
      </c>
      <c r="C1614" s="1"/>
      <c r="D1614" s="1"/>
      <c r="E1614" s="1"/>
      <c r="F1614" s="1"/>
      <c r="G1614" s="1"/>
      <c r="H1614" s="1"/>
      <c r="I1614" s="1"/>
      <c r="J1614" s="1"/>
      <c r="K1614" s="1"/>
      <c r="L1614" s="1"/>
    </row>
    <row r="1615" spans="1:12" ht="14.4" x14ac:dyDescent="0.3">
      <c r="A1615" s="1"/>
      <c r="B1615" s="1" t="str">
        <f>ReportExtract4[[#This Row],[ReportId]]&amp;"_"&amp;ReportExtract4[[#This Row],[PeriodId]]&amp;"_"&amp;ReportExtract4[[#This Row],[MktDesc]]</f>
        <v>__</v>
      </c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4.4" x14ac:dyDescent="0.3">
      <c r="A1616" s="1"/>
      <c r="B1616" s="1" t="str">
        <f>ReportExtract4[[#This Row],[ReportId]]&amp;"_"&amp;ReportExtract4[[#This Row],[PeriodId]]&amp;"_"&amp;ReportExtract4[[#This Row],[MktDesc]]</f>
        <v>__</v>
      </c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4.4" x14ac:dyDescent="0.3">
      <c r="A1617" s="1"/>
      <c r="B1617" s="1" t="str">
        <f>ReportExtract4[[#This Row],[ReportId]]&amp;"_"&amp;ReportExtract4[[#This Row],[PeriodId]]&amp;"_"&amp;ReportExtract4[[#This Row],[MktDesc]]</f>
        <v>__</v>
      </c>
      <c r="C1617" s="1"/>
      <c r="D1617" s="1"/>
      <c r="E1617" s="1"/>
      <c r="F1617" s="1"/>
      <c r="G1617" s="1"/>
      <c r="H1617" s="1"/>
      <c r="I1617" s="1"/>
      <c r="J1617" s="1"/>
      <c r="K1617" s="1"/>
      <c r="L1617" s="1"/>
    </row>
    <row r="1618" spans="1:12" ht="14.4" x14ac:dyDescent="0.3">
      <c r="A1618" s="1"/>
      <c r="B1618" s="1" t="str">
        <f>ReportExtract4[[#This Row],[ReportId]]&amp;"_"&amp;ReportExtract4[[#This Row],[PeriodId]]&amp;"_"&amp;ReportExtract4[[#This Row],[MktDesc]]</f>
        <v>__</v>
      </c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 ht="14.4" x14ac:dyDescent="0.3">
      <c r="A1619" s="1"/>
      <c r="B1619" s="1" t="str">
        <f>ReportExtract4[[#This Row],[ReportId]]&amp;"_"&amp;ReportExtract4[[#This Row],[PeriodId]]&amp;"_"&amp;ReportExtract4[[#This Row],[MktDesc]]</f>
        <v>__</v>
      </c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4.4" x14ac:dyDescent="0.3">
      <c r="A1620" s="1"/>
      <c r="B1620" s="1" t="str">
        <f>ReportExtract4[[#This Row],[ReportId]]&amp;"_"&amp;ReportExtract4[[#This Row],[PeriodId]]&amp;"_"&amp;ReportExtract4[[#This Row],[MktDesc]]</f>
        <v>__</v>
      </c>
      <c r="C1620" s="1"/>
      <c r="D1620" s="1"/>
      <c r="E1620" s="1"/>
      <c r="F1620" s="1"/>
      <c r="G1620" s="1"/>
      <c r="H1620" s="1"/>
      <c r="I1620" s="1"/>
      <c r="J1620" s="1"/>
      <c r="K1620" s="1"/>
      <c r="L1620" s="1"/>
    </row>
    <row r="1621" spans="1:12" ht="14.4" x14ac:dyDescent="0.3">
      <c r="A1621" s="1"/>
      <c r="B1621" s="1" t="str">
        <f>ReportExtract4[[#This Row],[ReportId]]&amp;"_"&amp;ReportExtract4[[#This Row],[PeriodId]]&amp;"_"&amp;ReportExtract4[[#This Row],[MktDesc]]</f>
        <v>__</v>
      </c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 ht="14.4" x14ac:dyDescent="0.3">
      <c r="A1622" s="1"/>
      <c r="B1622" s="1" t="str">
        <f>ReportExtract4[[#This Row],[ReportId]]&amp;"_"&amp;ReportExtract4[[#This Row],[PeriodId]]&amp;"_"&amp;ReportExtract4[[#This Row],[MktDesc]]</f>
        <v>__</v>
      </c>
      <c r="C1622" s="1"/>
      <c r="D1622" s="1"/>
      <c r="E1622" s="1"/>
      <c r="F1622" s="1"/>
      <c r="G1622" s="1"/>
      <c r="H1622" s="1"/>
      <c r="I1622" s="1"/>
      <c r="J1622" s="1"/>
      <c r="K1622" s="1"/>
      <c r="L1622" s="1"/>
    </row>
    <row r="1623" spans="1:12" ht="14.4" x14ac:dyDescent="0.3">
      <c r="A1623" s="1"/>
      <c r="B1623" s="1" t="str">
        <f>ReportExtract4[[#This Row],[ReportId]]&amp;"_"&amp;ReportExtract4[[#This Row],[PeriodId]]&amp;"_"&amp;ReportExtract4[[#This Row],[MktDesc]]</f>
        <v>__</v>
      </c>
      <c r="C1623" s="1"/>
      <c r="D1623" s="1"/>
      <c r="E1623" s="1"/>
      <c r="F1623" s="1"/>
      <c r="G1623" s="1"/>
      <c r="H1623" s="1"/>
      <c r="I1623" s="1"/>
      <c r="J1623" s="1"/>
      <c r="K1623" s="1"/>
      <c r="L1623" s="1"/>
    </row>
    <row r="1624" spans="1:12" ht="14.4" x14ac:dyDescent="0.3">
      <c r="A1624" s="1"/>
      <c r="B1624" s="1" t="str">
        <f>ReportExtract4[[#This Row],[ReportId]]&amp;"_"&amp;ReportExtract4[[#This Row],[PeriodId]]&amp;"_"&amp;ReportExtract4[[#This Row],[MktDesc]]</f>
        <v>__</v>
      </c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 ht="14.4" x14ac:dyDescent="0.3">
      <c r="A1625" s="1"/>
      <c r="B1625" s="1" t="str">
        <f>ReportExtract4[[#This Row],[ReportId]]&amp;"_"&amp;ReportExtract4[[#This Row],[PeriodId]]&amp;"_"&amp;ReportExtract4[[#This Row],[MktDesc]]</f>
        <v>__</v>
      </c>
      <c r="C1625" s="1"/>
      <c r="D1625" s="1"/>
      <c r="E1625" s="1"/>
      <c r="F1625" s="1"/>
      <c r="G1625" s="1"/>
      <c r="H1625" s="1"/>
      <c r="I1625" s="1"/>
      <c r="J1625" s="1"/>
      <c r="K1625" s="1"/>
      <c r="L1625" s="1"/>
    </row>
    <row r="1626" spans="1:12" ht="14.4" x14ac:dyDescent="0.3">
      <c r="A1626" s="1"/>
      <c r="B1626" s="1" t="str">
        <f>ReportExtract4[[#This Row],[ReportId]]&amp;"_"&amp;ReportExtract4[[#This Row],[PeriodId]]&amp;"_"&amp;ReportExtract4[[#This Row],[MktDesc]]</f>
        <v>__</v>
      </c>
      <c r="C1626" s="1"/>
      <c r="D1626" s="1"/>
      <c r="E1626" s="1"/>
      <c r="F1626" s="1"/>
      <c r="G1626" s="1"/>
      <c r="H1626" s="1"/>
      <c r="I1626" s="1"/>
      <c r="J1626" s="1"/>
      <c r="K1626" s="1"/>
      <c r="L1626" s="1"/>
    </row>
    <row r="1627" spans="1:12" ht="14.4" x14ac:dyDescent="0.3">
      <c r="A1627" s="1"/>
      <c r="B1627" s="1" t="str">
        <f>ReportExtract4[[#This Row],[ReportId]]&amp;"_"&amp;ReportExtract4[[#This Row],[PeriodId]]&amp;"_"&amp;ReportExtract4[[#This Row],[MktDesc]]</f>
        <v>__</v>
      </c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 ht="14.4" x14ac:dyDescent="0.3">
      <c r="A1628" s="1"/>
      <c r="B1628" s="1" t="str">
        <f>ReportExtract4[[#This Row],[ReportId]]&amp;"_"&amp;ReportExtract4[[#This Row],[PeriodId]]&amp;"_"&amp;ReportExtract4[[#This Row],[MktDesc]]</f>
        <v>__</v>
      </c>
      <c r="C1628" s="1"/>
      <c r="D1628" s="1"/>
      <c r="E1628" s="1"/>
      <c r="F1628" s="1"/>
      <c r="G1628" s="1"/>
      <c r="H1628" s="1"/>
      <c r="I1628" s="1"/>
      <c r="J1628" s="1"/>
      <c r="K1628" s="1"/>
      <c r="L1628" s="1"/>
    </row>
    <row r="1629" spans="1:12" ht="14.4" x14ac:dyDescent="0.3">
      <c r="A1629" s="1"/>
      <c r="B1629" s="1" t="str">
        <f>ReportExtract4[[#This Row],[ReportId]]&amp;"_"&amp;ReportExtract4[[#This Row],[PeriodId]]&amp;"_"&amp;ReportExtract4[[#This Row],[MktDesc]]</f>
        <v>__</v>
      </c>
      <c r="C1629" s="1"/>
      <c r="D1629" s="1"/>
      <c r="E1629" s="1"/>
      <c r="F1629" s="1"/>
      <c r="G1629" s="1"/>
      <c r="H1629" s="1"/>
      <c r="I1629" s="1"/>
      <c r="J1629" s="1"/>
      <c r="K1629" s="1"/>
      <c r="L1629" s="1"/>
    </row>
    <row r="1630" spans="1:12" ht="14.4" x14ac:dyDescent="0.3">
      <c r="A1630" s="1"/>
      <c r="B1630" s="1" t="str">
        <f>ReportExtract4[[#This Row],[ReportId]]&amp;"_"&amp;ReportExtract4[[#This Row],[PeriodId]]&amp;"_"&amp;ReportExtract4[[#This Row],[MktDesc]]</f>
        <v>__</v>
      </c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4.4" x14ac:dyDescent="0.3">
      <c r="A1631" s="1"/>
      <c r="B1631" s="1" t="str">
        <f>ReportExtract4[[#This Row],[ReportId]]&amp;"_"&amp;ReportExtract4[[#This Row],[PeriodId]]&amp;"_"&amp;ReportExtract4[[#This Row],[MktDesc]]</f>
        <v>__</v>
      </c>
      <c r="C1631" s="1"/>
      <c r="D1631" s="1"/>
      <c r="E1631" s="1"/>
      <c r="F1631" s="1"/>
      <c r="G1631" s="1"/>
      <c r="H1631" s="1"/>
      <c r="I1631" s="1"/>
      <c r="J1631" s="1"/>
      <c r="K1631" s="1"/>
      <c r="L1631" s="1"/>
    </row>
    <row r="1632" spans="1:12" ht="14.4" x14ac:dyDescent="0.3">
      <c r="A1632" s="1"/>
      <c r="B1632" s="1" t="str">
        <f>ReportExtract4[[#This Row],[ReportId]]&amp;"_"&amp;ReportExtract4[[#This Row],[PeriodId]]&amp;"_"&amp;ReportExtract4[[#This Row],[MktDesc]]</f>
        <v>__</v>
      </c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4.4" x14ac:dyDescent="0.3">
      <c r="A1633" s="1"/>
      <c r="B1633" s="1" t="str">
        <f>ReportExtract4[[#This Row],[ReportId]]&amp;"_"&amp;ReportExtract4[[#This Row],[PeriodId]]&amp;"_"&amp;ReportExtract4[[#This Row],[MktDesc]]</f>
        <v>__</v>
      </c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4.4" x14ac:dyDescent="0.3">
      <c r="A1634" s="1"/>
      <c r="B1634" s="1" t="str">
        <f>ReportExtract4[[#This Row],[ReportId]]&amp;"_"&amp;ReportExtract4[[#This Row],[PeriodId]]&amp;"_"&amp;ReportExtract4[[#This Row],[MktDesc]]</f>
        <v>__</v>
      </c>
      <c r="C1634" s="1"/>
      <c r="D1634" s="1"/>
      <c r="E1634" s="1"/>
      <c r="F1634" s="1"/>
      <c r="G1634" s="1"/>
      <c r="H1634" s="1"/>
      <c r="I1634" s="1"/>
      <c r="J1634" s="1"/>
      <c r="K1634" s="1"/>
      <c r="L1634" s="1"/>
    </row>
    <row r="1635" spans="1:12" ht="14.4" x14ac:dyDescent="0.3">
      <c r="A1635" s="1"/>
      <c r="B1635" s="1" t="str">
        <f>ReportExtract4[[#This Row],[ReportId]]&amp;"_"&amp;ReportExtract4[[#This Row],[PeriodId]]&amp;"_"&amp;ReportExtract4[[#This Row],[MktDesc]]</f>
        <v>__</v>
      </c>
      <c r="C1635" s="1"/>
      <c r="D1635" s="1"/>
      <c r="E1635" s="1"/>
      <c r="F1635" s="1"/>
      <c r="G1635" s="1"/>
      <c r="H1635" s="1"/>
      <c r="I1635" s="1"/>
      <c r="J1635" s="1"/>
      <c r="K1635" s="1"/>
      <c r="L1635" s="1"/>
    </row>
    <row r="1636" spans="1:12" ht="14.4" x14ac:dyDescent="0.3">
      <c r="A1636" s="1"/>
      <c r="B1636" s="1" t="str">
        <f>ReportExtract4[[#This Row],[ReportId]]&amp;"_"&amp;ReportExtract4[[#This Row],[PeriodId]]&amp;"_"&amp;ReportExtract4[[#This Row],[MktDesc]]</f>
        <v>__</v>
      </c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4.4" x14ac:dyDescent="0.3">
      <c r="A1637" s="1"/>
      <c r="B1637" s="1" t="str">
        <f>ReportExtract4[[#This Row],[ReportId]]&amp;"_"&amp;ReportExtract4[[#This Row],[PeriodId]]&amp;"_"&amp;ReportExtract4[[#This Row],[MktDesc]]</f>
        <v>__</v>
      </c>
      <c r="C1637" s="1"/>
      <c r="D1637" s="1"/>
      <c r="E1637" s="1"/>
      <c r="F1637" s="1"/>
      <c r="G1637" s="1"/>
      <c r="H1637" s="1"/>
      <c r="I1637" s="1"/>
      <c r="J1637" s="1"/>
      <c r="K1637" s="1"/>
      <c r="L1637" s="1"/>
    </row>
    <row r="1638" spans="1:12" ht="14.4" x14ac:dyDescent="0.3">
      <c r="A1638" s="1"/>
      <c r="B1638" s="1" t="str">
        <f>ReportExtract4[[#This Row],[ReportId]]&amp;"_"&amp;ReportExtract4[[#This Row],[PeriodId]]&amp;"_"&amp;ReportExtract4[[#This Row],[MktDesc]]</f>
        <v>__</v>
      </c>
      <c r="C1638" s="1"/>
      <c r="D1638" s="1"/>
      <c r="E1638" s="1"/>
      <c r="F1638" s="1"/>
      <c r="G1638" s="1"/>
      <c r="H1638" s="1"/>
      <c r="I1638" s="1"/>
      <c r="J1638" s="1"/>
      <c r="K1638" s="1"/>
      <c r="L1638" s="1"/>
    </row>
    <row r="1639" spans="1:12" ht="14.4" x14ac:dyDescent="0.3">
      <c r="A1639" s="1"/>
      <c r="B1639" s="1" t="str">
        <f>ReportExtract4[[#This Row],[ReportId]]&amp;"_"&amp;ReportExtract4[[#This Row],[PeriodId]]&amp;"_"&amp;ReportExtract4[[#This Row],[MktDesc]]</f>
        <v>__</v>
      </c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 ht="14.4" x14ac:dyDescent="0.3">
      <c r="A1640" s="1"/>
      <c r="B1640" s="1" t="str">
        <f>ReportExtract4[[#This Row],[ReportId]]&amp;"_"&amp;ReportExtract4[[#This Row],[PeriodId]]&amp;"_"&amp;ReportExtract4[[#This Row],[MktDesc]]</f>
        <v>__</v>
      </c>
      <c r="C1640" s="1"/>
      <c r="D1640" s="1"/>
      <c r="E1640" s="1"/>
      <c r="F1640" s="1"/>
      <c r="G1640" s="1"/>
      <c r="H1640" s="1"/>
      <c r="I1640" s="1"/>
      <c r="J1640" s="1"/>
      <c r="K1640" s="1"/>
      <c r="L1640" s="1"/>
    </row>
    <row r="1641" spans="1:12" ht="14.4" x14ac:dyDescent="0.3">
      <c r="A1641" s="1"/>
      <c r="B1641" s="1" t="str">
        <f>ReportExtract4[[#This Row],[ReportId]]&amp;"_"&amp;ReportExtract4[[#This Row],[PeriodId]]&amp;"_"&amp;ReportExtract4[[#This Row],[MktDesc]]</f>
        <v>__</v>
      </c>
      <c r="C1641" s="1"/>
      <c r="D1641" s="1"/>
      <c r="E1641" s="1"/>
      <c r="F1641" s="1"/>
      <c r="G1641" s="1"/>
      <c r="H1641" s="1"/>
      <c r="I1641" s="1"/>
      <c r="J1641" s="1"/>
      <c r="K1641" s="1"/>
      <c r="L1641" s="1"/>
    </row>
    <row r="1642" spans="1:12" ht="14.4" x14ac:dyDescent="0.3">
      <c r="A1642" s="1"/>
      <c r="B1642" s="1" t="str">
        <f>ReportExtract4[[#This Row],[ReportId]]&amp;"_"&amp;ReportExtract4[[#This Row],[PeriodId]]&amp;"_"&amp;ReportExtract4[[#This Row],[MktDesc]]</f>
        <v>__</v>
      </c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 ht="14.4" x14ac:dyDescent="0.3">
      <c r="A1643" s="1"/>
      <c r="B1643" s="1" t="str">
        <f>ReportExtract4[[#This Row],[ReportId]]&amp;"_"&amp;ReportExtract4[[#This Row],[PeriodId]]&amp;"_"&amp;ReportExtract4[[#This Row],[MktDesc]]</f>
        <v>__</v>
      </c>
      <c r="C1643" s="1"/>
      <c r="D1643" s="1"/>
      <c r="E1643" s="1"/>
      <c r="F1643" s="1"/>
      <c r="G1643" s="1"/>
      <c r="H1643" s="1"/>
      <c r="I1643" s="1"/>
      <c r="J1643" s="1"/>
      <c r="K1643" s="1"/>
      <c r="L1643" s="1"/>
    </row>
    <row r="1644" spans="1:12" ht="14.4" x14ac:dyDescent="0.3">
      <c r="A1644" s="1"/>
      <c r="B1644" s="1" t="str">
        <f>ReportExtract4[[#This Row],[ReportId]]&amp;"_"&amp;ReportExtract4[[#This Row],[PeriodId]]&amp;"_"&amp;ReportExtract4[[#This Row],[MktDesc]]</f>
        <v>__</v>
      </c>
      <c r="C1644" s="1"/>
      <c r="D1644" s="1"/>
      <c r="E1644" s="1"/>
      <c r="F1644" s="1"/>
      <c r="G1644" s="1"/>
      <c r="H1644" s="1"/>
      <c r="I1644" s="1"/>
      <c r="J1644" s="1"/>
      <c r="K1644" s="1"/>
      <c r="L1644" s="1"/>
    </row>
    <row r="1645" spans="1:12" ht="14.4" x14ac:dyDescent="0.3">
      <c r="A1645" s="1"/>
      <c r="B1645" s="1" t="str">
        <f>ReportExtract4[[#This Row],[ReportId]]&amp;"_"&amp;ReportExtract4[[#This Row],[PeriodId]]&amp;"_"&amp;ReportExtract4[[#This Row],[MktDesc]]</f>
        <v>__</v>
      </c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 ht="14.4" x14ac:dyDescent="0.3">
      <c r="A1646" s="1"/>
      <c r="B1646" s="1" t="str">
        <f>ReportExtract4[[#This Row],[ReportId]]&amp;"_"&amp;ReportExtract4[[#This Row],[PeriodId]]&amp;"_"&amp;ReportExtract4[[#This Row],[MktDesc]]</f>
        <v>__</v>
      </c>
      <c r="C1646" s="1"/>
      <c r="D1646" s="1"/>
      <c r="E1646" s="1"/>
      <c r="F1646" s="1"/>
      <c r="G1646" s="1"/>
      <c r="H1646" s="1"/>
      <c r="I1646" s="1"/>
      <c r="J1646" s="1"/>
      <c r="K1646" s="1"/>
      <c r="L1646" s="1"/>
    </row>
    <row r="1647" spans="1:12" ht="14.4" x14ac:dyDescent="0.3">
      <c r="A1647" s="1"/>
      <c r="B1647" s="1" t="str">
        <f>ReportExtract4[[#This Row],[ReportId]]&amp;"_"&amp;ReportExtract4[[#This Row],[PeriodId]]&amp;"_"&amp;ReportExtract4[[#This Row],[MktDesc]]</f>
        <v>__</v>
      </c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4.4" x14ac:dyDescent="0.3">
      <c r="A1648" s="1"/>
      <c r="B1648" s="1" t="str">
        <f>ReportExtract4[[#This Row],[ReportId]]&amp;"_"&amp;ReportExtract4[[#This Row],[PeriodId]]&amp;"_"&amp;ReportExtract4[[#This Row],[MktDesc]]</f>
        <v>__</v>
      </c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 ht="14.4" x14ac:dyDescent="0.3">
      <c r="A1649" s="1"/>
      <c r="B1649" s="1" t="str">
        <f>ReportExtract4[[#This Row],[ReportId]]&amp;"_"&amp;ReportExtract4[[#This Row],[PeriodId]]&amp;"_"&amp;ReportExtract4[[#This Row],[MktDesc]]</f>
        <v>__</v>
      </c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4.4" x14ac:dyDescent="0.3">
      <c r="A1650" s="1"/>
      <c r="B1650" s="1" t="str">
        <f>ReportExtract4[[#This Row],[ReportId]]&amp;"_"&amp;ReportExtract4[[#This Row],[PeriodId]]&amp;"_"&amp;ReportExtract4[[#This Row],[MktDesc]]</f>
        <v>__</v>
      </c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4.4" x14ac:dyDescent="0.3">
      <c r="A1651" s="1"/>
      <c r="B1651" s="1" t="str">
        <f>ReportExtract4[[#This Row],[ReportId]]&amp;"_"&amp;ReportExtract4[[#This Row],[PeriodId]]&amp;"_"&amp;ReportExtract4[[#This Row],[MktDesc]]</f>
        <v>__</v>
      </c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 ht="14.4" x14ac:dyDescent="0.3">
      <c r="A1652" s="1"/>
      <c r="B1652" s="1" t="str">
        <f>ReportExtract4[[#This Row],[ReportId]]&amp;"_"&amp;ReportExtract4[[#This Row],[PeriodId]]&amp;"_"&amp;ReportExtract4[[#This Row],[MktDesc]]</f>
        <v>__</v>
      </c>
      <c r="C1652" s="1"/>
      <c r="D1652" s="1"/>
      <c r="E1652" s="1"/>
      <c r="F1652" s="1"/>
      <c r="G1652" s="1"/>
      <c r="H1652" s="1"/>
      <c r="I1652" s="1"/>
      <c r="J1652" s="1"/>
      <c r="K1652" s="1"/>
      <c r="L1652" s="1"/>
    </row>
    <row r="1653" spans="1:12" ht="14.4" x14ac:dyDescent="0.3">
      <c r="A1653" s="1"/>
      <c r="B1653" s="1" t="str">
        <f>ReportExtract4[[#This Row],[ReportId]]&amp;"_"&amp;ReportExtract4[[#This Row],[PeriodId]]&amp;"_"&amp;ReportExtract4[[#This Row],[MktDesc]]</f>
        <v>__</v>
      </c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4.4" x14ac:dyDescent="0.3">
      <c r="A1654" s="1"/>
      <c r="B1654" s="1" t="str">
        <f>ReportExtract4[[#This Row],[ReportId]]&amp;"_"&amp;ReportExtract4[[#This Row],[PeriodId]]&amp;"_"&amp;ReportExtract4[[#This Row],[MktDesc]]</f>
        <v>__</v>
      </c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 ht="14.4" x14ac:dyDescent="0.3">
      <c r="A1655" s="1"/>
      <c r="B1655" s="1" t="str">
        <f>ReportExtract4[[#This Row],[ReportId]]&amp;"_"&amp;ReportExtract4[[#This Row],[PeriodId]]&amp;"_"&amp;ReportExtract4[[#This Row],[MktDesc]]</f>
        <v>__</v>
      </c>
      <c r="C1655" s="1"/>
      <c r="D1655" s="1"/>
      <c r="E1655" s="1"/>
      <c r="F1655" s="1"/>
      <c r="G1655" s="1"/>
      <c r="H1655" s="1"/>
      <c r="I1655" s="1"/>
      <c r="J1655" s="1"/>
      <c r="K1655" s="1"/>
      <c r="L1655" s="1"/>
    </row>
    <row r="1656" spans="1:12" ht="14.4" x14ac:dyDescent="0.3">
      <c r="A1656" s="1"/>
      <c r="B1656" s="1" t="str">
        <f>ReportExtract4[[#This Row],[ReportId]]&amp;"_"&amp;ReportExtract4[[#This Row],[PeriodId]]&amp;"_"&amp;ReportExtract4[[#This Row],[MktDesc]]</f>
        <v>__</v>
      </c>
      <c r="C1656" s="1"/>
      <c r="D1656" s="1"/>
      <c r="E1656" s="1"/>
      <c r="F1656" s="1"/>
      <c r="G1656" s="1"/>
      <c r="H1656" s="1"/>
      <c r="I1656" s="1"/>
      <c r="J1656" s="1"/>
      <c r="K1656" s="1"/>
      <c r="L1656" s="1"/>
    </row>
    <row r="1657" spans="1:12" ht="14.4" x14ac:dyDescent="0.3">
      <c r="A1657" s="1"/>
      <c r="B1657" s="1" t="str">
        <f>ReportExtract4[[#This Row],[ReportId]]&amp;"_"&amp;ReportExtract4[[#This Row],[PeriodId]]&amp;"_"&amp;ReportExtract4[[#This Row],[MktDesc]]</f>
        <v>__</v>
      </c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 ht="14.4" x14ac:dyDescent="0.3">
      <c r="A1658" s="1"/>
      <c r="B1658" s="1" t="str">
        <f>ReportExtract4[[#This Row],[ReportId]]&amp;"_"&amp;ReportExtract4[[#This Row],[PeriodId]]&amp;"_"&amp;ReportExtract4[[#This Row],[MktDesc]]</f>
        <v>__</v>
      </c>
      <c r="C1658" s="1"/>
      <c r="D1658" s="1"/>
      <c r="E1658" s="1"/>
      <c r="F1658" s="1"/>
      <c r="G1658" s="1"/>
      <c r="H1658" s="1"/>
      <c r="I1658" s="1"/>
      <c r="J1658" s="1"/>
      <c r="K1658" s="1"/>
      <c r="L1658" s="1"/>
    </row>
    <row r="1659" spans="1:12" ht="14.4" x14ac:dyDescent="0.3">
      <c r="A1659" s="1"/>
      <c r="B1659" s="1" t="str">
        <f>ReportExtract4[[#This Row],[ReportId]]&amp;"_"&amp;ReportExtract4[[#This Row],[PeriodId]]&amp;"_"&amp;ReportExtract4[[#This Row],[MktDesc]]</f>
        <v>__</v>
      </c>
      <c r="C1659" s="1"/>
      <c r="D1659" s="1"/>
      <c r="E1659" s="1"/>
      <c r="F1659" s="1"/>
      <c r="G1659" s="1"/>
      <c r="H1659" s="1"/>
      <c r="I1659" s="1"/>
      <c r="J1659" s="1"/>
      <c r="K1659" s="1"/>
      <c r="L1659" s="1"/>
    </row>
    <row r="1660" spans="1:12" ht="14.4" x14ac:dyDescent="0.3">
      <c r="A1660" s="1"/>
      <c r="B1660" s="1" t="str">
        <f>ReportExtract4[[#This Row],[ReportId]]&amp;"_"&amp;ReportExtract4[[#This Row],[PeriodId]]&amp;"_"&amp;ReportExtract4[[#This Row],[MktDesc]]</f>
        <v>__</v>
      </c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 ht="14.4" x14ac:dyDescent="0.3">
      <c r="A1661" s="1"/>
      <c r="B1661" s="1" t="str">
        <f>ReportExtract4[[#This Row],[ReportId]]&amp;"_"&amp;ReportExtract4[[#This Row],[PeriodId]]&amp;"_"&amp;ReportExtract4[[#This Row],[MktDesc]]</f>
        <v>__</v>
      </c>
      <c r="C1661" s="1"/>
      <c r="D1661" s="1"/>
      <c r="E1661" s="1"/>
      <c r="F1661" s="1"/>
      <c r="G1661" s="1"/>
      <c r="H1661" s="1"/>
      <c r="I1661" s="1"/>
      <c r="J1661" s="1"/>
      <c r="K1661" s="1"/>
      <c r="L1661" s="1"/>
    </row>
    <row r="1662" spans="1:12" ht="14.4" x14ac:dyDescent="0.3">
      <c r="A1662" s="1"/>
      <c r="B1662" s="1" t="str">
        <f>ReportExtract4[[#This Row],[ReportId]]&amp;"_"&amp;ReportExtract4[[#This Row],[PeriodId]]&amp;"_"&amp;ReportExtract4[[#This Row],[MktDesc]]</f>
        <v>__</v>
      </c>
      <c r="C1662" s="1"/>
      <c r="D1662" s="1"/>
      <c r="E1662" s="1"/>
      <c r="F1662" s="1"/>
      <c r="G1662" s="1"/>
      <c r="H1662" s="1"/>
      <c r="I1662" s="1"/>
      <c r="J1662" s="1"/>
      <c r="K1662" s="1"/>
      <c r="L1662" s="1"/>
    </row>
    <row r="1663" spans="1:12" ht="14.4" x14ac:dyDescent="0.3">
      <c r="A1663" s="1"/>
      <c r="B1663" s="1" t="str">
        <f>ReportExtract4[[#This Row],[ReportId]]&amp;"_"&amp;ReportExtract4[[#This Row],[PeriodId]]&amp;"_"&amp;ReportExtract4[[#This Row],[MktDesc]]</f>
        <v>__</v>
      </c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 ht="14.4" x14ac:dyDescent="0.3">
      <c r="A1664" s="1"/>
      <c r="B1664" s="1" t="str">
        <f>ReportExtract4[[#This Row],[ReportId]]&amp;"_"&amp;ReportExtract4[[#This Row],[PeriodId]]&amp;"_"&amp;ReportExtract4[[#This Row],[MktDesc]]</f>
        <v>__</v>
      </c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4.4" x14ac:dyDescent="0.3">
      <c r="A1665" s="1"/>
      <c r="B1665" s="1" t="str">
        <f>ReportExtract4[[#This Row],[ReportId]]&amp;"_"&amp;ReportExtract4[[#This Row],[PeriodId]]&amp;"_"&amp;ReportExtract4[[#This Row],[MktDesc]]</f>
        <v>__</v>
      </c>
      <c r="C1665" s="1"/>
      <c r="D1665" s="1"/>
      <c r="E1665" s="1"/>
      <c r="F1665" s="1"/>
      <c r="G1665" s="1"/>
      <c r="H1665" s="1"/>
      <c r="I1665" s="1"/>
      <c r="J1665" s="1"/>
      <c r="K1665" s="1"/>
      <c r="L1665" s="1"/>
    </row>
    <row r="1666" spans="1:12" ht="14.4" x14ac:dyDescent="0.3">
      <c r="A1666" s="1"/>
      <c r="B1666" s="1" t="str">
        <f>ReportExtract4[[#This Row],[ReportId]]&amp;"_"&amp;ReportExtract4[[#This Row],[PeriodId]]&amp;"_"&amp;ReportExtract4[[#This Row],[MktDesc]]</f>
        <v>__</v>
      </c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4.4" x14ac:dyDescent="0.3">
      <c r="A1667" s="1"/>
      <c r="B1667" s="1" t="str">
        <f>ReportExtract4[[#This Row],[ReportId]]&amp;"_"&amp;ReportExtract4[[#This Row],[PeriodId]]&amp;"_"&amp;ReportExtract4[[#This Row],[MktDesc]]</f>
        <v>__</v>
      </c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4.4" x14ac:dyDescent="0.3">
      <c r="A1668" s="1"/>
      <c r="B1668" s="1" t="str">
        <f>ReportExtract4[[#This Row],[ReportId]]&amp;"_"&amp;ReportExtract4[[#This Row],[PeriodId]]&amp;"_"&amp;ReportExtract4[[#This Row],[MktDesc]]</f>
        <v>__</v>
      </c>
      <c r="C1668" s="1"/>
      <c r="D1668" s="1"/>
      <c r="E1668" s="1"/>
      <c r="F1668" s="1"/>
      <c r="G1668" s="1"/>
      <c r="H1668" s="1"/>
      <c r="I1668" s="1"/>
      <c r="J1668" s="1"/>
      <c r="K1668" s="1"/>
      <c r="L1668" s="1"/>
    </row>
    <row r="1669" spans="1:12" ht="14.4" x14ac:dyDescent="0.3">
      <c r="A1669" s="1"/>
      <c r="B1669" s="1" t="str">
        <f>ReportExtract4[[#This Row],[ReportId]]&amp;"_"&amp;ReportExtract4[[#This Row],[PeriodId]]&amp;"_"&amp;ReportExtract4[[#This Row],[MktDesc]]</f>
        <v>__</v>
      </c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 ht="14.4" x14ac:dyDescent="0.3">
      <c r="A1670" s="1"/>
      <c r="B1670" s="1" t="str">
        <f>ReportExtract4[[#This Row],[ReportId]]&amp;"_"&amp;ReportExtract4[[#This Row],[PeriodId]]&amp;"_"&amp;ReportExtract4[[#This Row],[MktDesc]]</f>
        <v>__</v>
      </c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4.4" x14ac:dyDescent="0.3">
      <c r="A1671" s="1"/>
      <c r="B1671" s="1" t="str">
        <f>ReportExtract4[[#This Row],[ReportId]]&amp;"_"&amp;ReportExtract4[[#This Row],[PeriodId]]&amp;"_"&amp;ReportExtract4[[#This Row],[MktDesc]]</f>
        <v>__</v>
      </c>
      <c r="C1671" s="1"/>
      <c r="D1671" s="1"/>
      <c r="E1671" s="1"/>
      <c r="F1671" s="1"/>
      <c r="G1671" s="1"/>
      <c r="H1671" s="1"/>
      <c r="I1671" s="1"/>
      <c r="J1671" s="1"/>
      <c r="K1671" s="1"/>
      <c r="L1671" s="1"/>
    </row>
    <row r="1672" spans="1:12" ht="14.4" x14ac:dyDescent="0.3">
      <c r="A1672" s="1"/>
      <c r="B1672" s="1" t="str">
        <f>ReportExtract4[[#This Row],[ReportId]]&amp;"_"&amp;ReportExtract4[[#This Row],[PeriodId]]&amp;"_"&amp;ReportExtract4[[#This Row],[MktDesc]]</f>
        <v>__</v>
      </c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 ht="14.4" x14ac:dyDescent="0.3">
      <c r="A1673" s="1"/>
      <c r="B1673" s="1" t="str">
        <f>ReportExtract4[[#This Row],[ReportId]]&amp;"_"&amp;ReportExtract4[[#This Row],[PeriodId]]&amp;"_"&amp;ReportExtract4[[#This Row],[MktDesc]]</f>
        <v>__</v>
      </c>
      <c r="C1673" s="1"/>
      <c r="D1673" s="1"/>
      <c r="E1673" s="1"/>
      <c r="F1673" s="1"/>
      <c r="G1673" s="1"/>
      <c r="H1673" s="1"/>
      <c r="I1673" s="1"/>
      <c r="J1673" s="1"/>
      <c r="K1673" s="1"/>
      <c r="L1673" s="1"/>
    </row>
    <row r="1674" spans="1:12" ht="14.4" x14ac:dyDescent="0.3">
      <c r="A1674" s="1"/>
      <c r="B1674" s="1" t="str">
        <f>ReportExtract4[[#This Row],[ReportId]]&amp;"_"&amp;ReportExtract4[[#This Row],[PeriodId]]&amp;"_"&amp;ReportExtract4[[#This Row],[MktDesc]]</f>
        <v>__</v>
      </c>
      <c r="C1674" s="1"/>
      <c r="D1674" s="1"/>
      <c r="E1674" s="1"/>
      <c r="F1674" s="1"/>
      <c r="G1674" s="1"/>
      <c r="H1674" s="1"/>
      <c r="I1674" s="1"/>
      <c r="J1674" s="1"/>
      <c r="K1674" s="1"/>
      <c r="L1674" s="1"/>
    </row>
    <row r="1675" spans="1:12" ht="14.4" x14ac:dyDescent="0.3">
      <c r="A1675" s="1"/>
      <c r="B1675" s="1" t="str">
        <f>ReportExtract4[[#This Row],[ReportId]]&amp;"_"&amp;ReportExtract4[[#This Row],[PeriodId]]&amp;"_"&amp;ReportExtract4[[#This Row],[MktDesc]]</f>
        <v>__</v>
      </c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 ht="14.4" x14ac:dyDescent="0.3">
      <c r="A1676" s="1"/>
      <c r="B1676" s="1" t="str">
        <f>ReportExtract4[[#This Row],[ReportId]]&amp;"_"&amp;ReportExtract4[[#This Row],[PeriodId]]&amp;"_"&amp;ReportExtract4[[#This Row],[MktDesc]]</f>
        <v>__</v>
      </c>
      <c r="C1676" s="1"/>
      <c r="D1676" s="1"/>
      <c r="E1676" s="1"/>
      <c r="F1676" s="1"/>
      <c r="G1676" s="1"/>
      <c r="H1676" s="1"/>
      <c r="I1676" s="1"/>
      <c r="J1676" s="1"/>
      <c r="K1676" s="1"/>
      <c r="L1676" s="1"/>
    </row>
    <row r="1677" spans="1:12" ht="14.4" x14ac:dyDescent="0.3">
      <c r="A1677" s="1"/>
      <c r="B1677" s="1" t="str">
        <f>ReportExtract4[[#This Row],[ReportId]]&amp;"_"&amp;ReportExtract4[[#This Row],[PeriodId]]&amp;"_"&amp;ReportExtract4[[#This Row],[MktDesc]]</f>
        <v>__</v>
      </c>
      <c r="C1677" s="1"/>
      <c r="D1677" s="1"/>
      <c r="E1677" s="1"/>
      <c r="F1677" s="1"/>
      <c r="G1677" s="1"/>
      <c r="H1677" s="1"/>
      <c r="I1677" s="1"/>
      <c r="J1677" s="1"/>
      <c r="K1677" s="1"/>
      <c r="L1677" s="1"/>
    </row>
    <row r="1678" spans="1:12" ht="14.4" x14ac:dyDescent="0.3">
      <c r="A1678" s="1"/>
      <c r="B1678" s="1" t="str">
        <f>ReportExtract4[[#This Row],[ReportId]]&amp;"_"&amp;ReportExtract4[[#This Row],[PeriodId]]&amp;"_"&amp;ReportExtract4[[#This Row],[MktDesc]]</f>
        <v>__</v>
      </c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 ht="14.4" x14ac:dyDescent="0.3">
      <c r="A1679" s="1"/>
      <c r="B1679" s="1" t="str">
        <f>ReportExtract4[[#This Row],[ReportId]]&amp;"_"&amp;ReportExtract4[[#This Row],[PeriodId]]&amp;"_"&amp;ReportExtract4[[#This Row],[MktDesc]]</f>
        <v>__</v>
      </c>
      <c r="C1679" s="1"/>
      <c r="D1679" s="1"/>
      <c r="E1679" s="1"/>
      <c r="F1679" s="1"/>
      <c r="G1679" s="1"/>
      <c r="H1679" s="1"/>
      <c r="I1679" s="1"/>
      <c r="J1679" s="1"/>
      <c r="K1679" s="1"/>
      <c r="L1679" s="1"/>
    </row>
    <row r="1680" spans="1:12" ht="14.4" x14ac:dyDescent="0.3">
      <c r="A1680" s="1"/>
      <c r="B1680" s="1" t="str">
        <f>ReportExtract4[[#This Row],[ReportId]]&amp;"_"&amp;ReportExtract4[[#This Row],[PeriodId]]&amp;"_"&amp;ReportExtract4[[#This Row],[MktDesc]]</f>
        <v>__</v>
      </c>
      <c r="C1680" s="1"/>
      <c r="D1680" s="1"/>
      <c r="E1680" s="1"/>
      <c r="F1680" s="1"/>
      <c r="G1680" s="1"/>
      <c r="H1680" s="1"/>
      <c r="I1680" s="1"/>
      <c r="J1680" s="1"/>
      <c r="K1680" s="1"/>
      <c r="L1680" s="1"/>
    </row>
    <row r="1681" spans="1:12" ht="14.4" x14ac:dyDescent="0.3">
      <c r="A1681" s="1"/>
      <c r="B1681" s="1" t="str">
        <f>ReportExtract4[[#This Row],[ReportId]]&amp;"_"&amp;ReportExtract4[[#This Row],[PeriodId]]&amp;"_"&amp;ReportExtract4[[#This Row],[MktDesc]]</f>
        <v>__</v>
      </c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4.4" x14ac:dyDescent="0.3">
      <c r="A1682" s="1"/>
      <c r="B1682" s="1" t="str">
        <f>ReportExtract4[[#This Row],[ReportId]]&amp;"_"&amp;ReportExtract4[[#This Row],[PeriodId]]&amp;"_"&amp;ReportExtract4[[#This Row],[MktDesc]]</f>
        <v>__</v>
      </c>
      <c r="C1682" s="1"/>
      <c r="D1682" s="1"/>
      <c r="E1682" s="1"/>
      <c r="F1682" s="1"/>
      <c r="G1682" s="1"/>
      <c r="H1682" s="1"/>
      <c r="I1682" s="1"/>
      <c r="J1682" s="1"/>
      <c r="K1682" s="1"/>
      <c r="L1682" s="1"/>
    </row>
    <row r="1683" spans="1:12" ht="14.4" x14ac:dyDescent="0.3">
      <c r="A1683" s="1"/>
      <c r="B1683" s="1" t="str">
        <f>ReportExtract4[[#This Row],[ReportId]]&amp;"_"&amp;ReportExtract4[[#This Row],[PeriodId]]&amp;"_"&amp;ReportExtract4[[#This Row],[MktDesc]]</f>
        <v>__</v>
      </c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4.4" x14ac:dyDescent="0.3">
      <c r="A1684" s="1"/>
      <c r="B1684" s="1" t="str">
        <f>ReportExtract4[[#This Row],[ReportId]]&amp;"_"&amp;ReportExtract4[[#This Row],[PeriodId]]&amp;"_"&amp;ReportExtract4[[#This Row],[MktDesc]]</f>
        <v>__</v>
      </c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4.4" x14ac:dyDescent="0.3">
      <c r="A1685" s="1"/>
      <c r="B1685" s="1" t="str">
        <f>ReportExtract4[[#This Row],[ReportId]]&amp;"_"&amp;ReportExtract4[[#This Row],[PeriodId]]&amp;"_"&amp;ReportExtract4[[#This Row],[MktDesc]]</f>
        <v>__</v>
      </c>
      <c r="C1685" s="1"/>
      <c r="D1685" s="1"/>
      <c r="E1685" s="1"/>
      <c r="F1685" s="1"/>
      <c r="G1685" s="1"/>
      <c r="H1685" s="1"/>
      <c r="I1685" s="1"/>
      <c r="J1685" s="1"/>
      <c r="K1685" s="1"/>
      <c r="L1685" s="1"/>
    </row>
    <row r="1686" spans="1:12" ht="14.4" x14ac:dyDescent="0.3">
      <c r="A1686" s="1"/>
      <c r="B1686" s="1" t="str">
        <f>ReportExtract4[[#This Row],[ReportId]]&amp;"_"&amp;ReportExtract4[[#This Row],[PeriodId]]&amp;"_"&amp;ReportExtract4[[#This Row],[MktDesc]]</f>
        <v>__</v>
      </c>
      <c r="C1686" s="1"/>
      <c r="D1686" s="1"/>
      <c r="E1686" s="1"/>
      <c r="F1686" s="1"/>
      <c r="G1686" s="1"/>
      <c r="H1686" s="1"/>
      <c r="I1686" s="1"/>
      <c r="J1686" s="1"/>
      <c r="K1686" s="1"/>
      <c r="L1686" s="1"/>
    </row>
    <row r="1687" spans="1:12" ht="14.4" x14ac:dyDescent="0.3">
      <c r="A1687" s="1"/>
      <c r="B1687" s="1" t="str">
        <f>ReportExtract4[[#This Row],[ReportId]]&amp;"_"&amp;ReportExtract4[[#This Row],[PeriodId]]&amp;"_"&amp;ReportExtract4[[#This Row],[MktDesc]]</f>
        <v>__</v>
      </c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4.4" x14ac:dyDescent="0.3">
      <c r="A1688" s="1"/>
      <c r="B1688" s="1" t="str">
        <f>ReportExtract4[[#This Row],[ReportId]]&amp;"_"&amp;ReportExtract4[[#This Row],[PeriodId]]&amp;"_"&amp;ReportExtract4[[#This Row],[MktDesc]]</f>
        <v>__</v>
      </c>
      <c r="C1688" s="1"/>
      <c r="D1688" s="1"/>
      <c r="E1688" s="1"/>
      <c r="F1688" s="1"/>
      <c r="G1688" s="1"/>
      <c r="H1688" s="1"/>
      <c r="I1688" s="1"/>
      <c r="J1688" s="1"/>
      <c r="K1688" s="1"/>
      <c r="L1688" s="1"/>
    </row>
    <row r="1689" spans="1:12" ht="14.4" x14ac:dyDescent="0.3">
      <c r="A1689" s="1"/>
      <c r="B1689" s="1" t="str">
        <f>ReportExtract4[[#This Row],[ReportId]]&amp;"_"&amp;ReportExtract4[[#This Row],[PeriodId]]&amp;"_"&amp;ReportExtract4[[#This Row],[MktDesc]]</f>
        <v>__</v>
      </c>
      <c r="C1689" s="1"/>
      <c r="D1689" s="1"/>
      <c r="E1689" s="1"/>
      <c r="F1689" s="1"/>
      <c r="G1689" s="1"/>
      <c r="H1689" s="1"/>
      <c r="I1689" s="1"/>
      <c r="J1689" s="1"/>
      <c r="K1689" s="1"/>
      <c r="L1689" s="1"/>
    </row>
    <row r="1690" spans="1:12" ht="14.4" x14ac:dyDescent="0.3">
      <c r="A1690" s="1"/>
      <c r="B1690" s="1" t="str">
        <f>ReportExtract4[[#This Row],[ReportId]]&amp;"_"&amp;ReportExtract4[[#This Row],[PeriodId]]&amp;"_"&amp;ReportExtract4[[#This Row],[MktDesc]]</f>
        <v>__</v>
      </c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 ht="14.4" x14ac:dyDescent="0.3">
      <c r="A1691" s="1"/>
      <c r="B1691" s="1" t="str">
        <f>ReportExtract4[[#This Row],[ReportId]]&amp;"_"&amp;ReportExtract4[[#This Row],[PeriodId]]&amp;"_"&amp;ReportExtract4[[#This Row],[MktDesc]]</f>
        <v>__</v>
      </c>
      <c r="C1691" s="1"/>
      <c r="D1691" s="1"/>
      <c r="E1691" s="1"/>
      <c r="F1691" s="1"/>
      <c r="G1691" s="1"/>
      <c r="H1691" s="1"/>
      <c r="I1691" s="1"/>
      <c r="J1691" s="1"/>
      <c r="K1691" s="1"/>
      <c r="L1691" s="1"/>
    </row>
    <row r="1692" spans="1:12" ht="14.4" x14ac:dyDescent="0.3">
      <c r="A1692" s="1"/>
      <c r="B1692" s="1" t="str">
        <f>ReportExtract4[[#This Row],[ReportId]]&amp;"_"&amp;ReportExtract4[[#This Row],[PeriodId]]&amp;"_"&amp;ReportExtract4[[#This Row],[MktDesc]]</f>
        <v>__</v>
      </c>
      <c r="C1692" s="1"/>
      <c r="D1692" s="1"/>
      <c r="E1692" s="1"/>
      <c r="F1692" s="1"/>
      <c r="G1692" s="1"/>
      <c r="H1692" s="1"/>
      <c r="I1692" s="1"/>
      <c r="J1692" s="1"/>
      <c r="K1692" s="1"/>
      <c r="L1692" s="1"/>
    </row>
    <row r="1693" spans="1:12" ht="14.4" x14ac:dyDescent="0.3">
      <c r="A1693" s="1"/>
      <c r="B1693" s="1" t="str">
        <f>ReportExtract4[[#This Row],[ReportId]]&amp;"_"&amp;ReportExtract4[[#This Row],[PeriodId]]&amp;"_"&amp;ReportExtract4[[#This Row],[MktDesc]]</f>
        <v>__</v>
      </c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 ht="14.4" x14ac:dyDescent="0.3">
      <c r="A1694" s="1"/>
      <c r="B1694" s="1" t="str">
        <f>ReportExtract4[[#This Row],[ReportId]]&amp;"_"&amp;ReportExtract4[[#This Row],[PeriodId]]&amp;"_"&amp;ReportExtract4[[#This Row],[MktDesc]]</f>
        <v>__</v>
      </c>
      <c r="C1694" s="1"/>
      <c r="D1694" s="1"/>
      <c r="E1694" s="1"/>
      <c r="F1694" s="1"/>
      <c r="G1694" s="1"/>
      <c r="H1694" s="1"/>
      <c r="I1694" s="1"/>
      <c r="J1694" s="1"/>
      <c r="K1694" s="1"/>
      <c r="L1694" s="1"/>
    </row>
    <row r="1695" spans="1:12" ht="14.4" x14ac:dyDescent="0.3">
      <c r="A1695" s="1"/>
      <c r="B1695" s="1" t="str">
        <f>ReportExtract4[[#This Row],[ReportId]]&amp;"_"&amp;ReportExtract4[[#This Row],[PeriodId]]&amp;"_"&amp;ReportExtract4[[#This Row],[MktDesc]]</f>
        <v>__</v>
      </c>
      <c r="C1695" s="1"/>
      <c r="D1695" s="1"/>
      <c r="E1695" s="1"/>
      <c r="F1695" s="1"/>
      <c r="G1695" s="1"/>
      <c r="H1695" s="1"/>
      <c r="I1695" s="1"/>
      <c r="J1695" s="1"/>
      <c r="K1695" s="1"/>
      <c r="L1695" s="1"/>
    </row>
    <row r="1696" spans="1:12" ht="14.4" x14ac:dyDescent="0.3">
      <c r="A1696" s="1"/>
      <c r="B1696" s="1" t="str">
        <f>ReportExtract4[[#This Row],[ReportId]]&amp;"_"&amp;ReportExtract4[[#This Row],[PeriodId]]&amp;"_"&amp;ReportExtract4[[#This Row],[MktDesc]]</f>
        <v>__</v>
      </c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 ht="14.4" x14ac:dyDescent="0.3">
      <c r="A1697" s="1"/>
      <c r="B1697" s="1" t="str">
        <f>ReportExtract4[[#This Row],[ReportId]]&amp;"_"&amp;ReportExtract4[[#This Row],[PeriodId]]&amp;"_"&amp;ReportExtract4[[#This Row],[MktDesc]]</f>
        <v>__</v>
      </c>
      <c r="C1697" s="1"/>
      <c r="D1697" s="1"/>
      <c r="E1697" s="1"/>
      <c r="F1697" s="1"/>
      <c r="G1697" s="1"/>
      <c r="H1697" s="1"/>
      <c r="I1697" s="1"/>
      <c r="J1697" s="1"/>
      <c r="K1697" s="1"/>
      <c r="L1697" s="1"/>
    </row>
    <row r="1698" spans="1:12" ht="14.4" x14ac:dyDescent="0.3">
      <c r="A1698" s="1"/>
      <c r="B1698" s="1" t="str">
        <f>ReportExtract4[[#This Row],[ReportId]]&amp;"_"&amp;ReportExtract4[[#This Row],[PeriodId]]&amp;"_"&amp;ReportExtract4[[#This Row],[MktDesc]]</f>
        <v>__</v>
      </c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4.4" x14ac:dyDescent="0.3">
      <c r="A1699" s="1"/>
      <c r="B1699" s="1" t="str">
        <f>ReportExtract4[[#This Row],[ReportId]]&amp;"_"&amp;ReportExtract4[[#This Row],[PeriodId]]&amp;"_"&amp;ReportExtract4[[#This Row],[MktDesc]]</f>
        <v>__</v>
      </c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 ht="14.4" x14ac:dyDescent="0.3">
      <c r="A1700" s="1"/>
      <c r="B1700" s="1" t="str">
        <f>ReportExtract4[[#This Row],[ReportId]]&amp;"_"&amp;ReportExtract4[[#This Row],[PeriodId]]&amp;"_"&amp;ReportExtract4[[#This Row],[MktDesc]]</f>
        <v>__</v>
      </c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4.4" x14ac:dyDescent="0.3">
      <c r="A1701" s="1"/>
      <c r="B1701" s="1" t="str">
        <f>ReportExtract4[[#This Row],[ReportId]]&amp;"_"&amp;ReportExtract4[[#This Row],[PeriodId]]&amp;"_"&amp;ReportExtract4[[#This Row],[MktDesc]]</f>
        <v>__</v>
      </c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4.4" x14ac:dyDescent="0.3">
      <c r="A1702" s="1"/>
      <c r="B1702" s="1" t="str">
        <f>ReportExtract4[[#This Row],[ReportId]]&amp;"_"&amp;ReportExtract4[[#This Row],[PeriodId]]&amp;"_"&amp;ReportExtract4[[#This Row],[MktDesc]]</f>
        <v>__</v>
      </c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 ht="14.4" x14ac:dyDescent="0.3">
      <c r="A1703" s="1"/>
      <c r="B1703" s="1" t="str">
        <f>ReportExtract4[[#This Row],[ReportId]]&amp;"_"&amp;ReportExtract4[[#This Row],[PeriodId]]&amp;"_"&amp;ReportExtract4[[#This Row],[MktDesc]]</f>
        <v>__</v>
      </c>
      <c r="C1703" s="1"/>
      <c r="D1703" s="1"/>
      <c r="E1703" s="1"/>
      <c r="F1703" s="1"/>
      <c r="G1703" s="1"/>
      <c r="H1703" s="1"/>
      <c r="I1703" s="1"/>
      <c r="J1703" s="1"/>
      <c r="K1703" s="1"/>
      <c r="L1703" s="1"/>
    </row>
    <row r="1704" spans="1:12" ht="14.4" x14ac:dyDescent="0.3">
      <c r="A1704" s="1"/>
      <c r="B1704" s="1" t="str">
        <f>ReportExtract4[[#This Row],[ReportId]]&amp;"_"&amp;ReportExtract4[[#This Row],[PeriodId]]&amp;"_"&amp;ReportExtract4[[#This Row],[MktDesc]]</f>
        <v>__</v>
      </c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4.4" x14ac:dyDescent="0.3">
      <c r="A1705" s="1"/>
      <c r="B1705" s="1" t="str">
        <f>ReportExtract4[[#This Row],[ReportId]]&amp;"_"&amp;ReportExtract4[[#This Row],[PeriodId]]&amp;"_"&amp;ReportExtract4[[#This Row],[MktDesc]]</f>
        <v>__</v>
      </c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 ht="14.4" x14ac:dyDescent="0.3">
      <c r="A1706" s="1"/>
      <c r="B1706" s="1" t="str">
        <f>ReportExtract4[[#This Row],[ReportId]]&amp;"_"&amp;ReportExtract4[[#This Row],[PeriodId]]&amp;"_"&amp;ReportExtract4[[#This Row],[MktDesc]]</f>
        <v>__</v>
      </c>
      <c r="C1706" s="1"/>
      <c r="D1706" s="1"/>
      <c r="E1706" s="1"/>
      <c r="F1706" s="1"/>
      <c r="G1706" s="1"/>
      <c r="H1706" s="1"/>
      <c r="I1706" s="1"/>
      <c r="J1706" s="1"/>
      <c r="K1706" s="1"/>
      <c r="L1706" s="1"/>
    </row>
    <row r="1707" spans="1:12" ht="14.4" x14ac:dyDescent="0.3">
      <c r="A1707" s="1"/>
      <c r="B1707" s="1" t="str">
        <f>ReportExtract4[[#This Row],[ReportId]]&amp;"_"&amp;ReportExtract4[[#This Row],[PeriodId]]&amp;"_"&amp;ReportExtract4[[#This Row],[MktDesc]]</f>
        <v>__</v>
      </c>
      <c r="C1707" s="1"/>
      <c r="D1707" s="1"/>
      <c r="E1707" s="1"/>
      <c r="F1707" s="1"/>
      <c r="G1707" s="1"/>
      <c r="H1707" s="1"/>
      <c r="I1707" s="1"/>
      <c r="J1707" s="1"/>
      <c r="K1707" s="1"/>
      <c r="L1707" s="1"/>
    </row>
    <row r="1708" spans="1:12" ht="14.4" x14ac:dyDescent="0.3">
      <c r="A1708" s="1"/>
      <c r="B1708" s="1" t="str">
        <f>ReportExtract4[[#This Row],[ReportId]]&amp;"_"&amp;ReportExtract4[[#This Row],[PeriodId]]&amp;"_"&amp;ReportExtract4[[#This Row],[MktDesc]]</f>
        <v>__</v>
      </c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 ht="14.4" x14ac:dyDescent="0.3">
      <c r="A1709" s="1"/>
      <c r="B1709" s="1" t="str">
        <f>ReportExtract4[[#This Row],[ReportId]]&amp;"_"&amp;ReportExtract4[[#This Row],[PeriodId]]&amp;"_"&amp;ReportExtract4[[#This Row],[MktDesc]]</f>
        <v>__</v>
      </c>
      <c r="C1709" s="1"/>
      <c r="D1709" s="1"/>
      <c r="E1709" s="1"/>
      <c r="F1709" s="1"/>
      <c r="G1709" s="1"/>
      <c r="H1709" s="1"/>
      <c r="I1709" s="1"/>
      <c r="J1709" s="1"/>
      <c r="K1709" s="1"/>
      <c r="L1709" s="1"/>
    </row>
    <row r="1710" spans="1:12" ht="14.4" x14ac:dyDescent="0.3">
      <c r="A1710" s="1"/>
      <c r="B1710" s="1" t="str">
        <f>ReportExtract4[[#This Row],[ReportId]]&amp;"_"&amp;ReportExtract4[[#This Row],[PeriodId]]&amp;"_"&amp;ReportExtract4[[#This Row],[MktDesc]]</f>
        <v>__</v>
      </c>
      <c r="C1710" s="1"/>
      <c r="D1710" s="1"/>
      <c r="E1710" s="1"/>
      <c r="F1710" s="1"/>
      <c r="G1710" s="1"/>
      <c r="H1710" s="1"/>
      <c r="I1710" s="1"/>
      <c r="J1710" s="1"/>
      <c r="K1710" s="1"/>
      <c r="L1710" s="1"/>
    </row>
    <row r="1711" spans="1:12" ht="14.4" x14ac:dyDescent="0.3">
      <c r="A1711" s="1"/>
      <c r="B1711" s="1" t="str">
        <f>ReportExtract4[[#This Row],[ReportId]]&amp;"_"&amp;ReportExtract4[[#This Row],[PeriodId]]&amp;"_"&amp;ReportExtract4[[#This Row],[MktDesc]]</f>
        <v>__</v>
      </c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 ht="14.4" x14ac:dyDescent="0.3">
      <c r="A1712" s="1"/>
      <c r="B1712" s="1" t="str">
        <f>ReportExtract4[[#This Row],[ReportId]]&amp;"_"&amp;ReportExtract4[[#This Row],[PeriodId]]&amp;"_"&amp;ReportExtract4[[#This Row],[MktDesc]]</f>
        <v>__</v>
      </c>
      <c r="C1712" s="1"/>
      <c r="D1712" s="1"/>
      <c r="E1712" s="1"/>
      <c r="F1712" s="1"/>
      <c r="G1712" s="1"/>
      <c r="H1712" s="1"/>
      <c r="I1712" s="1"/>
      <c r="J1712" s="1"/>
      <c r="K1712" s="1"/>
      <c r="L1712" s="1"/>
    </row>
    <row r="1713" spans="1:12" ht="14.4" x14ac:dyDescent="0.3">
      <c r="A1713" s="1"/>
      <c r="B1713" s="1" t="str">
        <f>ReportExtract4[[#This Row],[ReportId]]&amp;"_"&amp;ReportExtract4[[#This Row],[PeriodId]]&amp;"_"&amp;ReportExtract4[[#This Row],[MktDesc]]</f>
        <v>__</v>
      </c>
      <c r="C1713" s="1"/>
      <c r="D1713" s="1"/>
      <c r="E1713" s="1"/>
      <c r="F1713" s="1"/>
      <c r="G1713" s="1"/>
      <c r="H1713" s="1"/>
      <c r="I1713" s="1"/>
      <c r="J1713" s="1"/>
      <c r="K1713" s="1"/>
      <c r="L1713" s="1"/>
    </row>
    <row r="1714" spans="1:12" ht="14.4" x14ac:dyDescent="0.3">
      <c r="A1714" s="1"/>
      <c r="B1714" s="1" t="str">
        <f>ReportExtract4[[#This Row],[ReportId]]&amp;"_"&amp;ReportExtract4[[#This Row],[PeriodId]]&amp;"_"&amp;ReportExtract4[[#This Row],[MktDesc]]</f>
        <v>__</v>
      </c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 ht="14.4" x14ac:dyDescent="0.3">
      <c r="A1715" s="1"/>
      <c r="B1715" s="1" t="str">
        <f>ReportExtract4[[#This Row],[ReportId]]&amp;"_"&amp;ReportExtract4[[#This Row],[PeriodId]]&amp;"_"&amp;ReportExtract4[[#This Row],[MktDesc]]</f>
        <v>__</v>
      </c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4.4" x14ac:dyDescent="0.3">
      <c r="A1716" s="1"/>
      <c r="B1716" s="1" t="str">
        <f>ReportExtract4[[#This Row],[ReportId]]&amp;"_"&amp;ReportExtract4[[#This Row],[PeriodId]]&amp;"_"&amp;ReportExtract4[[#This Row],[MktDesc]]</f>
        <v>__</v>
      </c>
      <c r="C1716" s="1"/>
      <c r="D1716" s="1"/>
      <c r="E1716" s="1"/>
      <c r="F1716" s="1"/>
      <c r="G1716" s="1"/>
      <c r="H1716" s="1"/>
      <c r="I1716" s="1"/>
      <c r="J1716" s="1"/>
      <c r="K1716" s="1"/>
      <c r="L1716" s="1"/>
    </row>
    <row r="1717" spans="1:12" ht="14.4" x14ac:dyDescent="0.3">
      <c r="A1717" s="1"/>
      <c r="B1717" s="1" t="str">
        <f>ReportExtract4[[#This Row],[ReportId]]&amp;"_"&amp;ReportExtract4[[#This Row],[PeriodId]]&amp;"_"&amp;ReportExtract4[[#This Row],[MktDesc]]</f>
        <v>__</v>
      </c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4.4" x14ac:dyDescent="0.3">
      <c r="A1718" s="1"/>
      <c r="B1718" s="1" t="str">
        <f>ReportExtract4[[#This Row],[ReportId]]&amp;"_"&amp;ReportExtract4[[#This Row],[PeriodId]]&amp;"_"&amp;ReportExtract4[[#This Row],[MktDesc]]</f>
        <v>__</v>
      </c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4.4" x14ac:dyDescent="0.3">
      <c r="A1719" s="1"/>
      <c r="B1719" s="1" t="str">
        <f>ReportExtract4[[#This Row],[ReportId]]&amp;"_"&amp;ReportExtract4[[#This Row],[PeriodId]]&amp;"_"&amp;ReportExtract4[[#This Row],[MktDesc]]</f>
        <v>__</v>
      </c>
      <c r="C1719" s="1"/>
      <c r="D1719" s="1"/>
      <c r="E1719" s="1"/>
      <c r="F1719" s="1"/>
      <c r="G1719" s="1"/>
      <c r="H1719" s="1"/>
      <c r="I1719" s="1"/>
      <c r="J1719" s="1"/>
      <c r="K1719" s="1"/>
      <c r="L1719" s="1"/>
    </row>
    <row r="1720" spans="1:12" ht="14.4" x14ac:dyDescent="0.3">
      <c r="A1720" s="1"/>
      <c r="B1720" s="1" t="str">
        <f>ReportExtract4[[#This Row],[ReportId]]&amp;"_"&amp;ReportExtract4[[#This Row],[PeriodId]]&amp;"_"&amp;ReportExtract4[[#This Row],[MktDesc]]</f>
        <v>__</v>
      </c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 ht="14.4" x14ac:dyDescent="0.3">
      <c r="A1721" s="1"/>
      <c r="B1721" s="1" t="str">
        <f>ReportExtract4[[#This Row],[ReportId]]&amp;"_"&amp;ReportExtract4[[#This Row],[PeriodId]]&amp;"_"&amp;ReportExtract4[[#This Row],[MktDesc]]</f>
        <v>__</v>
      </c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4.4" x14ac:dyDescent="0.3">
      <c r="A1722" s="1"/>
      <c r="B1722" s="1" t="str">
        <f>ReportExtract4[[#This Row],[ReportId]]&amp;"_"&amp;ReportExtract4[[#This Row],[PeriodId]]&amp;"_"&amp;ReportExtract4[[#This Row],[MktDesc]]</f>
        <v>__</v>
      </c>
      <c r="C1722" s="1"/>
      <c r="D1722" s="1"/>
      <c r="E1722" s="1"/>
      <c r="F1722" s="1"/>
      <c r="G1722" s="1"/>
      <c r="H1722" s="1"/>
      <c r="I1722" s="1"/>
      <c r="J1722" s="1"/>
      <c r="K1722" s="1"/>
      <c r="L1722" s="1"/>
    </row>
    <row r="1723" spans="1:12" ht="14.4" x14ac:dyDescent="0.3">
      <c r="A1723" s="1"/>
      <c r="B1723" s="1" t="str">
        <f>ReportExtract4[[#This Row],[ReportId]]&amp;"_"&amp;ReportExtract4[[#This Row],[PeriodId]]&amp;"_"&amp;ReportExtract4[[#This Row],[MktDesc]]</f>
        <v>__</v>
      </c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 ht="14.4" x14ac:dyDescent="0.3">
      <c r="A1724" s="1"/>
      <c r="B1724" s="1" t="str">
        <f>ReportExtract4[[#This Row],[ReportId]]&amp;"_"&amp;ReportExtract4[[#This Row],[PeriodId]]&amp;"_"&amp;ReportExtract4[[#This Row],[MktDesc]]</f>
        <v>__</v>
      </c>
      <c r="C1724" s="1"/>
      <c r="D1724" s="1"/>
      <c r="E1724" s="1"/>
      <c r="F1724" s="1"/>
      <c r="G1724" s="1"/>
      <c r="H1724" s="1"/>
      <c r="I1724" s="1"/>
      <c r="J1724" s="1"/>
      <c r="K1724" s="1"/>
      <c r="L1724" s="1"/>
    </row>
    <row r="1725" spans="1:12" ht="14.4" x14ac:dyDescent="0.3">
      <c r="A1725" s="1"/>
      <c r="B1725" s="1" t="str">
        <f>ReportExtract4[[#This Row],[ReportId]]&amp;"_"&amp;ReportExtract4[[#This Row],[PeriodId]]&amp;"_"&amp;ReportExtract4[[#This Row],[MktDesc]]</f>
        <v>__</v>
      </c>
      <c r="C1725" s="1"/>
      <c r="D1725" s="1"/>
      <c r="E1725" s="1"/>
      <c r="F1725" s="1"/>
      <c r="G1725" s="1"/>
      <c r="H1725" s="1"/>
      <c r="I1725" s="1"/>
      <c r="J1725" s="1"/>
      <c r="K1725" s="1"/>
      <c r="L1725" s="1"/>
    </row>
    <row r="1726" spans="1:12" ht="14.4" x14ac:dyDescent="0.3">
      <c r="A1726" s="1"/>
      <c r="B1726" s="1" t="str">
        <f>ReportExtract4[[#This Row],[ReportId]]&amp;"_"&amp;ReportExtract4[[#This Row],[PeriodId]]&amp;"_"&amp;ReportExtract4[[#This Row],[MktDesc]]</f>
        <v>__</v>
      </c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 ht="14.4" x14ac:dyDescent="0.3">
      <c r="A1727" s="1"/>
      <c r="B1727" s="1" t="str">
        <f>ReportExtract4[[#This Row],[ReportId]]&amp;"_"&amp;ReportExtract4[[#This Row],[PeriodId]]&amp;"_"&amp;ReportExtract4[[#This Row],[MktDesc]]</f>
        <v>__</v>
      </c>
      <c r="C1727" s="1"/>
      <c r="D1727" s="1"/>
      <c r="E1727" s="1"/>
      <c r="F1727" s="1"/>
      <c r="G1727" s="1"/>
      <c r="H1727" s="1"/>
      <c r="I1727" s="1"/>
      <c r="J1727" s="1"/>
      <c r="K1727" s="1"/>
      <c r="L1727" s="1"/>
    </row>
    <row r="1728" spans="1:12" ht="14.4" x14ac:dyDescent="0.3">
      <c r="A1728" s="1"/>
      <c r="B1728" s="1" t="str">
        <f>ReportExtract4[[#This Row],[ReportId]]&amp;"_"&amp;ReportExtract4[[#This Row],[PeriodId]]&amp;"_"&amp;ReportExtract4[[#This Row],[MktDesc]]</f>
        <v>__</v>
      </c>
      <c r="C1728" s="1"/>
      <c r="D1728" s="1"/>
      <c r="E1728" s="1"/>
      <c r="F1728" s="1"/>
      <c r="G1728" s="1"/>
      <c r="H1728" s="1"/>
      <c r="I1728" s="1"/>
      <c r="J1728" s="1"/>
      <c r="K1728" s="1"/>
      <c r="L1728" s="1"/>
    </row>
    <row r="1729" spans="1:12" ht="14.4" x14ac:dyDescent="0.3">
      <c r="A1729" s="1"/>
      <c r="B1729" s="1" t="str">
        <f>ReportExtract4[[#This Row],[ReportId]]&amp;"_"&amp;ReportExtract4[[#This Row],[PeriodId]]&amp;"_"&amp;ReportExtract4[[#This Row],[MktDesc]]</f>
        <v>__</v>
      </c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 ht="14.4" x14ac:dyDescent="0.3">
      <c r="A1730" s="1"/>
      <c r="B1730" s="1" t="str">
        <f>ReportExtract4[[#This Row],[ReportId]]&amp;"_"&amp;ReportExtract4[[#This Row],[PeriodId]]&amp;"_"&amp;ReportExtract4[[#This Row],[MktDesc]]</f>
        <v>__</v>
      </c>
      <c r="C1730" s="1"/>
      <c r="D1730" s="1"/>
      <c r="E1730" s="1"/>
      <c r="F1730" s="1"/>
      <c r="G1730" s="1"/>
      <c r="H1730" s="1"/>
      <c r="I1730" s="1"/>
      <c r="J1730" s="1"/>
      <c r="K1730" s="1"/>
      <c r="L1730" s="1"/>
    </row>
    <row r="1731" spans="1:12" ht="14.4" x14ac:dyDescent="0.3">
      <c r="A1731" s="1"/>
      <c r="B1731" s="1" t="str">
        <f>ReportExtract4[[#This Row],[ReportId]]&amp;"_"&amp;ReportExtract4[[#This Row],[PeriodId]]&amp;"_"&amp;ReportExtract4[[#This Row],[MktDesc]]</f>
        <v>__</v>
      </c>
      <c r="C1731" s="1"/>
      <c r="D1731" s="1"/>
      <c r="E1731" s="1"/>
      <c r="F1731" s="1"/>
      <c r="G1731" s="1"/>
      <c r="H1731" s="1"/>
      <c r="I1731" s="1"/>
      <c r="J1731" s="1"/>
      <c r="K1731" s="1"/>
      <c r="L1731" s="1"/>
    </row>
    <row r="1732" spans="1:12" ht="14.4" x14ac:dyDescent="0.3">
      <c r="A1732" s="1"/>
      <c r="B1732" s="1" t="str">
        <f>ReportExtract4[[#This Row],[ReportId]]&amp;"_"&amp;ReportExtract4[[#This Row],[PeriodId]]&amp;"_"&amp;ReportExtract4[[#This Row],[MktDesc]]</f>
        <v>__</v>
      </c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4.4" x14ac:dyDescent="0.3">
      <c r="A1733" s="1"/>
      <c r="B1733" s="1" t="str">
        <f>ReportExtract4[[#This Row],[ReportId]]&amp;"_"&amp;ReportExtract4[[#This Row],[PeriodId]]&amp;"_"&amp;ReportExtract4[[#This Row],[MktDesc]]</f>
        <v>__</v>
      </c>
      <c r="C1733" s="1"/>
      <c r="D1733" s="1"/>
      <c r="E1733" s="1"/>
      <c r="F1733" s="1"/>
      <c r="G1733" s="1"/>
      <c r="H1733" s="1"/>
      <c r="I1733" s="1"/>
      <c r="J1733" s="1"/>
      <c r="K1733" s="1"/>
      <c r="L1733" s="1"/>
    </row>
    <row r="1734" spans="1:12" ht="14.4" x14ac:dyDescent="0.3">
      <c r="A1734" s="1"/>
      <c r="B1734" s="1" t="str">
        <f>ReportExtract4[[#This Row],[ReportId]]&amp;"_"&amp;ReportExtract4[[#This Row],[PeriodId]]&amp;"_"&amp;ReportExtract4[[#This Row],[MktDesc]]</f>
        <v>__</v>
      </c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4.4" x14ac:dyDescent="0.3">
      <c r="A1735" s="1"/>
      <c r="B1735" s="1" t="str">
        <f>ReportExtract4[[#This Row],[ReportId]]&amp;"_"&amp;ReportExtract4[[#This Row],[PeriodId]]&amp;"_"&amp;ReportExtract4[[#This Row],[MktDesc]]</f>
        <v>__</v>
      </c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4.4" x14ac:dyDescent="0.3">
      <c r="A1736" s="1"/>
      <c r="B1736" s="1" t="str">
        <f>ReportExtract4[[#This Row],[ReportId]]&amp;"_"&amp;ReportExtract4[[#This Row],[PeriodId]]&amp;"_"&amp;ReportExtract4[[#This Row],[MktDesc]]</f>
        <v>__</v>
      </c>
      <c r="C1736" s="1"/>
      <c r="D1736" s="1"/>
      <c r="E1736" s="1"/>
      <c r="F1736" s="1"/>
      <c r="G1736" s="1"/>
      <c r="H1736" s="1"/>
      <c r="I1736" s="1"/>
      <c r="J1736" s="1"/>
      <c r="K1736" s="1"/>
      <c r="L1736" s="1"/>
    </row>
    <row r="1737" spans="1:12" ht="14.4" x14ac:dyDescent="0.3">
      <c r="A1737" s="1"/>
      <c r="B1737" s="1" t="str">
        <f>ReportExtract4[[#This Row],[ReportId]]&amp;"_"&amp;ReportExtract4[[#This Row],[PeriodId]]&amp;"_"&amp;ReportExtract4[[#This Row],[MktDesc]]</f>
        <v>__</v>
      </c>
      <c r="C1737" s="1"/>
      <c r="D1737" s="1"/>
      <c r="E1737" s="1"/>
      <c r="F1737" s="1"/>
      <c r="G1737" s="1"/>
      <c r="H1737" s="1"/>
      <c r="I1737" s="1"/>
      <c r="J1737" s="1"/>
      <c r="K1737" s="1"/>
      <c r="L1737" s="1"/>
    </row>
    <row r="1738" spans="1:12" ht="14.4" x14ac:dyDescent="0.3">
      <c r="A1738" s="1"/>
      <c r="B1738" s="1" t="str">
        <f>ReportExtract4[[#This Row],[ReportId]]&amp;"_"&amp;ReportExtract4[[#This Row],[PeriodId]]&amp;"_"&amp;ReportExtract4[[#This Row],[MktDesc]]</f>
        <v>__</v>
      </c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4.4" x14ac:dyDescent="0.3">
      <c r="A1739" s="1"/>
      <c r="B1739" s="1" t="str">
        <f>ReportExtract4[[#This Row],[ReportId]]&amp;"_"&amp;ReportExtract4[[#This Row],[PeriodId]]&amp;"_"&amp;ReportExtract4[[#This Row],[MktDesc]]</f>
        <v>__</v>
      </c>
      <c r="C1739" s="1"/>
      <c r="D1739" s="1"/>
      <c r="E1739" s="1"/>
      <c r="F1739" s="1"/>
      <c r="G1739" s="1"/>
      <c r="H1739" s="1"/>
      <c r="I1739" s="1"/>
      <c r="J1739" s="1"/>
      <c r="K1739" s="1"/>
      <c r="L1739" s="1"/>
    </row>
    <row r="1740" spans="1:12" ht="14.4" x14ac:dyDescent="0.3">
      <c r="A1740" s="1"/>
      <c r="B1740" s="1" t="str">
        <f>ReportExtract4[[#This Row],[ReportId]]&amp;"_"&amp;ReportExtract4[[#This Row],[PeriodId]]&amp;"_"&amp;ReportExtract4[[#This Row],[MktDesc]]</f>
        <v>__</v>
      </c>
      <c r="C1740" s="1"/>
      <c r="D1740" s="1"/>
      <c r="E1740" s="1"/>
      <c r="F1740" s="1"/>
      <c r="G1740" s="1"/>
      <c r="H1740" s="1"/>
      <c r="I1740" s="1"/>
      <c r="J1740" s="1"/>
      <c r="K1740" s="1"/>
      <c r="L1740" s="1"/>
    </row>
    <row r="1741" spans="1:12" ht="14.4" x14ac:dyDescent="0.3">
      <c r="A1741" s="1"/>
      <c r="B1741" s="1" t="str">
        <f>ReportExtract4[[#This Row],[ReportId]]&amp;"_"&amp;ReportExtract4[[#This Row],[PeriodId]]&amp;"_"&amp;ReportExtract4[[#This Row],[MktDesc]]</f>
        <v>__</v>
      </c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 ht="14.4" x14ac:dyDescent="0.3">
      <c r="A1742" s="1"/>
      <c r="B1742" s="1" t="str">
        <f>ReportExtract4[[#This Row],[ReportId]]&amp;"_"&amp;ReportExtract4[[#This Row],[PeriodId]]&amp;"_"&amp;ReportExtract4[[#This Row],[MktDesc]]</f>
        <v>__</v>
      </c>
      <c r="C1742" s="1"/>
      <c r="D1742" s="1"/>
      <c r="E1742" s="1"/>
      <c r="F1742" s="1"/>
      <c r="G1742" s="1"/>
      <c r="H1742" s="1"/>
      <c r="I1742" s="1"/>
      <c r="J1742" s="1"/>
      <c r="K1742" s="1"/>
      <c r="L1742" s="1"/>
    </row>
    <row r="1743" spans="1:12" ht="14.4" x14ac:dyDescent="0.3">
      <c r="A1743" s="1"/>
      <c r="B1743" s="1" t="str">
        <f>ReportExtract4[[#This Row],[ReportId]]&amp;"_"&amp;ReportExtract4[[#This Row],[PeriodId]]&amp;"_"&amp;ReportExtract4[[#This Row],[MktDesc]]</f>
        <v>__</v>
      </c>
      <c r="C1743" s="1"/>
      <c r="D1743" s="1"/>
      <c r="E1743" s="1"/>
      <c r="F1743" s="1"/>
      <c r="G1743" s="1"/>
      <c r="H1743" s="1"/>
      <c r="I1743" s="1"/>
      <c r="J1743" s="1"/>
      <c r="K1743" s="1"/>
      <c r="L1743" s="1"/>
    </row>
    <row r="1744" spans="1:12" ht="14.4" x14ac:dyDescent="0.3">
      <c r="A1744" s="1"/>
      <c r="B1744" s="1" t="str">
        <f>ReportExtract4[[#This Row],[ReportId]]&amp;"_"&amp;ReportExtract4[[#This Row],[PeriodId]]&amp;"_"&amp;ReportExtract4[[#This Row],[MktDesc]]</f>
        <v>__</v>
      </c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 ht="14.4" x14ac:dyDescent="0.3">
      <c r="A1745" s="1"/>
      <c r="B1745" s="1" t="str">
        <f>ReportExtract4[[#This Row],[ReportId]]&amp;"_"&amp;ReportExtract4[[#This Row],[PeriodId]]&amp;"_"&amp;ReportExtract4[[#This Row],[MktDesc]]</f>
        <v>__</v>
      </c>
      <c r="C1745" s="1"/>
      <c r="D1745" s="1"/>
      <c r="E1745" s="1"/>
      <c r="F1745" s="1"/>
      <c r="G1745" s="1"/>
      <c r="H1745" s="1"/>
      <c r="I1745" s="1"/>
      <c r="J1745" s="1"/>
      <c r="K1745" s="1"/>
      <c r="L1745" s="1"/>
    </row>
    <row r="1746" spans="1:12" ht="14.4" x14ac:dyDescent="0.3">
      <c r="A1746" s="1"/>
      <c r="B1746" s="1" t="str">
        <f>ReportExtract4[[#This Row],[ReportId]]&amp;"_"&amp;ReportExtract4[[#This Row],[PeriodId]]&amp;"_"&amp;ReportExtract4[[#This Row],[MktDesc]]</f>
        <v>__</v>
      </c>
      <c r="C1746" s="1"/>
      <c r="D1746" s="1"/>
      <c r="E1746" s="1"/>
      <c r="F1746" s="1"/>
      <c r="G1746" s="1"/>
      <c r="H1746" s="1"/>
      <c r="I1746" s="1"/>
      <c r="J1746" s="1"/>
      <c r="K1746" s="1"/>
      <c r="L1746" s="1"/>
    </row>
    <row r="1747" spans="1:12" ht="14.4" x14ac:dyDescent="0.3">
      <c r="A1747" s="1"/>
      <c r="B1747" s="1" t="str">
        <f>ReportExtract4[[#This Row],[ReportId]]&amp;"_"&amp;ReportExtract4[[#This Row],[PeriodId]]&amp;"_"&amp;ReportExtract4[[#This Row],[MktDesc]]</f>
        <v>__</v>
      </c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 ht="14.4" x14ac:dyDescent="0.3">
      <c r="A1748" s="1"/>
      <c r="B1748" s="1" t="str">
        <f>ReportExtract4[[#This Row],[ReportId]]&amp;"_"&amp;ReportExtract4[[#This Row],[PeriodId]]&amp;"_"&amp;ReportExtract4[[#This Row],[MktDesc]]</f>
        <v>__</v>
      </c>
      <c r="C1748" s="1"/>
      <c r="D1748" s="1"/>
      <c r="E1748" s="1"/>
      <c r="F1748" s="1"/>
      <c r="G1748" s="1"/>
      <c r="H1748" s="1"/>
      <c r="I1748" s="1"/>
      <c r="J1748" s="1"/>
      <c r="K1748" s="1"/>
      <c r="L1748" s="1"/>
    </row>
    <row r="1749" spans="1:12" ht="14.4" x14ac:dyDescent="0.3">
      <c r="A1749" s="1"/>
      <c r="B1749" s="1" t="str">
        <f>ReportExtract4[[#This Row],[ReportId]]&amp;"_"&amp;ReportExtract4[[#This Row],[PeriodId]]&amp;"_"&amp;ReportExtract4[[#This Row],[MktDesc]]</f>
        <v>__</v>
      </c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4.4" x14ac:dyDescent="0.3">
      <c r="A1750" s="1"/>
      <c r="B1750" s="1" t="str">
        <f>ReportExtract4[[#This Row],[ReportId]]&amp;"_"&amp;ReportExtract4[[#This Row],[PeriodId]]&amp;"_"&amp;ReportExtract4[[#This Row],[MktDesc]]</f>
        <v>__</v>
      </c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 ht="14.4" x14ac:dyDescent="0.3">
      <c r="A1751" s="1"/>
      <c r="B1751" s="1" t="str">
        <f>ReportExtract4[[#This Row],[ReportId]]&amp;"_"&amp;ReportExtract4[[#This Row],[PeriodId]]&amp;"_"&amp;ReportExtract4[[#This Row],[MktDesc]]</f>
        <v>__</v>
      </c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4.4" x14ac:dyDescent="0.3">
      <c r="A1752" s="1"/>
      <c r="B1752" s="1" t="str">
        <f>ReportExtract4[[#This Row],[ReportId]]&amp;"_"&amp;ReportExtract4[[#This Row],[PeriodId]]&amp;"_"&amp;ReportExtract4[[#This Row],[MktDesc]]</f>
        <v>__</v>
      </c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4.4" x14ac:dyDescent="0.3">
      <c r="A1753" s="1"/>
      <c r="B1753" s="1" t="str">
        <f>ReportExtract4[[#This Row],[ReportId]]&amp;"_"&amp;ReportExtract4[[#This Row],[PeriodId]]&amp;"_"&amp;ReportExtract4[[#This Row],[MktDesc]]</f>
        <v>__</v>
      </c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 ht="14.4" x14ac:dyDescent="0.3">
      <c r="A1754" s="1"/>
      <c r="B1754" s="1" t="str">
        <f>ReportExtract4[[#This Row],[ReportId]]&amp;"_"&amp;ReportExtract4[[#This Row],[PeriodId]]&amp;"_"&amp;ReportExtract4[[#This Row],[MktDesc]]</f>
        <v>__</v>
      </c>
      <c r="C1754" s="1"/>
      <c r="D1754" s="1"/>
      <c r="E1754" s="1"/>
      <c r="F1754" s="1"/>
      <c r="G1754" s="1"/>
      <c r="H1754" s="1"/>
      <c r="I1754" s="1"/>
      <c r="J1754" s="1"/>
      <c r="K1754" s="1"/>
      <c r="L1754" s="1"/>
    </row>
    <row r="1755" spans="1:12" ht="14.4" x14ac:dyDescent="0.3">
      <c r="A1755" s="1"/>
      <c r="B1755" s="1" t="str">
        <f>ReportExtract4[[#This Row],[ReportId]]&amp;"_"&amp;ReportExtract4[[#This Row],[PeriodId]]&amp;"_"&amp;ReportExtract4[[#This Row],[MktDesc]]</f>
        <v>__</v>
      </c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4.4" x14ac:dyDescent="0.3">
      <c r="A1756" s="1"/>
      <c r="B1756" s="1" t="str">
        <f>ReportExtract4[[#This Row],[ReportId]]&amp;"_"&amp;ReportExtract4[[#This Row],[PeriodId]]&amp;"_"&amp;ReportExtract4[[#This Row],[MktDesc]]</f>
        <v>__</v>
      </c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 ht="14.4" x14ac:dyDescent="0.3">
      <c r="A1757" s="1"/>
      <c r="B1757" s="1" t="str">
        <f>ReportExtract4[[#This Row],[ReportId]]&amp;"_"&amp;ReportExtract4[[#This Row],[PeriodId]]&amp;"_"&amp;ReportExtract4[[#This Row],[MktDesc]]</f>
        <v>__</v>
      </c>
      <c r="C1757" s="1"/>
      <c r="D1757" s="1"/>
      <c r="E1757" s="1"/>
      <c r="F1757" s="1"/>
      <c r="G1757" s="1"/>
      <c r="H1757" s="1"/>
      <c r="I1757" s="1"/>
      <c r="J1757" s="1"/>
      <c r="K1757" s="1"/>
      <c r="L1757" s="1"/>
    </row>
    <row r="1758" spans="1:12" ht="14.4" x14ac:dyDescent="0.3">
      <c r="A1758" s="1"/>
      <c r="B1758" s="1" t="str">
        <f>ReportExtract4[[#This Row],[ReportId]]&amp;"_"&amp;ReportExtract4[[#This Row],[PeriodId]]&amp;"_"&amp;ReportExtract4[[#This Row],[MktDesc]]</f>
        <v>__</v>
      </c>
      <c r="C1758" s="1"/>
      <c r="D1758" s="1"/>
      <c r="E1758" s="1"/>
      <c r="F1758" s="1"/>
      <c r="G1758" s="1"/>
      <c r="H1758" s="1"/>
      <c r="I1758" s="1"/>
      <c r="J1758" s="1"/>
      <c r="K1758" s="1"/>
      <c r="L1758" s="1"/>
    </row>
    <row r="1759" spans="1:12" ht="14.4" x14ac:dyDescent="0.3">
      <c r="A1759" s="1"/>
      <c r="B1759" s="1" t="str">
        <f>ReportExtract4[[#This Row],[ReportId]]&amp;"_"&amp;ReportExtract4[[#This Row],[PeriodId]]&amp;"_"&amp;ReportExtract4[[#This Row],[MktDesc]]</f>
        <v>__</v>
      </c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 ht="14.4" x14ac:dyDescent="0.3">
      <c r="A1760" s="1"/>
      <c r="B1760" s="1" t="str">
        <f>ReportExtract4[[#This Row],[ReportId]]&amp;"_"&amp;ReportExtract4[[#This Row],[PeriodId]]&amp;"_"&amp;ReportExtract4[[#This Row],[MktDesc]]</f>
        <v>__</v>
      </c>
      <c r="C1760" s="1"/>
      <c r="D1760" s="1"/>
      <c r="E1760" s="1"/>
      <c r="F1760" s="1"/>
      <c r="G1760" s="1"/>
      <c r="H1760" s="1"/>
      <c r="I1760" s="1"/>
      <c r="J1760" s="1"/>
      <c r="K1760" s="1"/>
      <c r="L1760" s="1"/>
    </row>
    <row r="1761" spans="1:12" ht="14.4" x14ac:dyDescent="0.3">
      <c r="A1761" s="1"/>
      <c r="B1761" s="1" t="str">
        <f>ReportExtract4[[#This Row],[ReportId]]&amp;"_"&amp;ReportExtract4[[#This Row],[PeriodId]]&amp;"_"&amp;ReportExtract4[[#This Row],[MktDesc]]</f>
        <v>__</v>
      </c>
      <c r="C1761" s="1"/>
      <c r="D1761" s="1"/>
      <c r="E1761" s="1"/>
      <c r="F1761" s="1"/>
      <c r="G1761" s="1"/>
      <c r="H1761" s="1"/>
      <c r="I1761" s="1"/>
      <c r="J1761" s="1"/>
      <c r="K1761" s="1"/>
      <c r="L1761" s="1"/>
    </row>
    <row r="1762" spans="1:12" ht="14.4" x14ac:dyDescent="0.3">
      <c r="A1762" s="1"/>
      <c r="B1762" s="1" t="str">
        <f>ReportExtract4[[#This Row],[ReportId]]&amp;"_"&amp;ReportExtract4[[#This Row],[PeriodId]]&amp;"_"&amp;ReportExtract4[[#This Row],[MktDesc]]</f>
        <v>__</v>
      </c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 ht="14.4" x14ac:dyDescent="0.3">
      <c r="A1763" s="1"/>
      <c r="B1763" s="1" t="str">
        <f>ReportExtract4[[#This Row],[ReportId]]&amp;"_"&amp;ReportExtract4[[#This Row],[PeriodId]]&amp;"_"&amp;ReportExtract4[[#This Row],[MktDesc]]</f>
        <v>__</v>
      </c>
      <c r="C1763" s="1"/>
      <c r="D1763" s="1"/>
      <c r="E1763" s="1"/>
      <c r="F1763" s="1"/>
      <c r="G1763" s="1"/>
      <c r="H1763" s="1"/>
      <c r="I1763" s="1"/>
      <c r="J1763" s="1"/>
      <c r="K1763" s="1"/>
      <c r="L1763" s="1"/>
    </row>
    <row r="1764" spans="1:12" ht="14.4" x14ac:dyDescent="0.3">
      <c r="A1764" s="1"/>
      <c r="B1764" s="1" t="str">
        <f>ReportExtract4[[#This Row],[ReportId]]&amp;"_"&amp;ReportExtract4[[#This Row],[PeriodId]]&amp;"_"&amp;ReportExtract4[[#This Row],[MktDesc]]</f>
        <v>__</v>
      </c>
      <c r="C1764" s="1"/>
      <c r="D1764" s="1"/>
      <c r="E1764" s="1"/>
      <c r="F1764" s="1"/>
      <c r="G1764" s="1"/>
      <c r="H1764" s="1"/>
      <c r="I1764" s="1"/>
      <c r="J1764" s="1"/>
      <c r="K1764" s="1"/>
      <c r="L1764" s="1"/>
    </row>
    <row r="1765" spans="1:12" ht="14.4" x14ac:dyDescent="0.3">
      <c r="A1765" s="1"/>
      <c r="B1765" s="1" t="str">
        <f>ReportExtract4[[#This Row],[ReportId]]&amp;"_"&amp;ReportExtract4[[#This Row],[PeriodId]]&amp;"_"&amp;ReportExtract4[[#This Row],[MktDesc]]</f>
        <v>__</v>
      </c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 ht="14.4" x14ac:dyDescent="0.3">
      <c r="A1766" s="1"/>
      <c r="B1766" s="1" t="str">
        <f>ReportExtract4[[#This Row],[ReportId]]&amp;"_"&amp;ReportExtract4[[#This Row],[PeriodId]]&amp;"_"&amp;ReportExtract4[[#This Row],[MktDesc]]</f>
        <v>__</v>
      </c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4.4" x14ac:dyDescent="0.3">
      <c r="A1767" s="1"/>
      <c r="B1767" s="1" t="str">
        <f>ReportExtract4[[#This Row],[ReportId]]&amp;"_"&amp;ReportExtract4[[#This Row],[PeriodId]]&amp;"_"&amp;ReportExtract4[[#This Row],[MktDesc]]</f>
        <v>__</v>
      </c>
      <c r="C1767" s="1"/>
      <c r="D1767" s="1"/>
      <c r="E1767" s="1"/>
      <c r="F1767" s="1"/>
      <c r="G1767" s="1"/>
      <c r="H1767" s="1"/>
      <c r="I1767" s="1"/>
      <c r="J1767" s="1"/>
      <c r="K1767" s="1"/>
      <c r="L1767" s="1"/>
    </row>
    <row r="1768" spans="1:12" ht="14.4" x14ac:dyDescent="0.3">
      <c r="A1768" s="1"/>
      <c r="B1768" s="1" t="str">
        <f>ReportExtract4[[#This Row],[ReportId]]&amp;"_"&amp;ReportExtract4[[#This Row],[PeriodId]]&amp;"_"&amp;ReportExtract4[[#This Row],[MktDesc]]</f>
        <v>__</v>
      </c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4.4" x14ac:dyDescent="0.3">
      <c r="A1769" s="1"/>
      <c r="B1769" s="1" t="str">
        <f>ReportExtract4[[#This Row],[ReportId]]&amp;"_"&amp;ReportExtract4[[#This Row],[PeriodId]]&amp;"_"&amp;ReportExtract4[[#This Row],[MktDesc]]</f>
        <v>__</v>
      </c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4.4" x14ac:dyDescent="0.3">
      <c r="A1770" s="1"/>
      <c r="B1770" s="1" t="str">
        <f>ReportExtract4[[#This Row],[ReportId]]&amp;"_"&amp;ReportExtract4[[#This Row],[PeriodId]]&amp;"_"&amp;ReportExtract4[[#This Row],[MktDesc]]</f>
        <v>__</v>
      </c>
      <c r="C1770" s="1"/>
      <c r="D1770" s="1"/>
      <c r="E1770" s="1"/>
      <c r="F1770" s="1"/>
      <c r="G1770" s="1"/>
      <c r="H1770" s="1"/>
      <c r="I1770" s="1"/>
      <c r="J1770" s="1"/>
      <c r="K1770" s="1"/>
      <c r="L1770" s="1"/>
    </row>
    <row r="1771" spans="1:12" ht="14.4" x14ac:dyDescent="0.3">
      <c r="A1771" s="1"/>
      <c r="B1771" s="1" t="str">
        <f>ReportExtract4[[#This Row],[ReportId]]&amp;"_"&amp;ReportExtract4[[#This Row],[PeriodId]]&amp;"_"&amp;ReportExtract4[[#This Row],[MktDesc]]</f>
        <v>__</v>
      </c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 ht="14.4" x14ac:dyDescent="0.3">
      <c r="A1772" s="1"/>
      <c r="B1772" s="1" t="str">
        <f>ReportExtract4[[#This Row],[ReportId]]&amp;"_"&amp;ReportExtract4[[#This Row],[PeriodId]]&amp;"_"&amp;ReportExtract4[[#This Row],[MktDesc]]</f>
        <v>__</v>
      </c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4.4" x14ac:dyDescent="0.3">
      <c r="A1773" s="1"/>
      <c r="B1773" s="1" t="str">
        <f>ReportExtract4[[#This Row],[ReportId]]&amp;"_"&amp;ReportExtract4[[#This Row],[PeriodId]]&amp;"_"&amp;ReportExtract4[[#This Row],[MktDesc]]</f>
        <v>__</v>
      </c>
      <c r="C1773" s="1"/>
      <c r="D1773" s="1"/>
      <c r="E1773" s="1"/>
      <c r="F1773" s="1"/>
      <c r="G1773" s="1"/>
      <c r="H1773" s="1"/>
      <c r="I1773" s="1"/>
      <c r="J1773" s="1"/>
      <c r="K1773" s="1"/>
      <c r="L1773" s="1"/>
    </row>
    <row r="1774" spans="1:12" ht="14.4" x14ac:dyDescent="0.3">
      <c r="A1774" s="1"/>
      <c r="B1774" s="1" t="str">
        <f>ReportExtract4[[#This Row],[ReportId]]&amp;"_"&amp;ReportExtract4[[#This Row],[PeriodId]]&amp;"_"&amp;ReportExtract4[[#This Row],[MktDesc]]</f>
        <v>__</v>
      </c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 ht="14.4" x14ac:dyDescent="0.3">
      <c r="A1775" s="1"/>
      <c r="B1775" s="1" t="str">
        <f>ReportExtract4[[#This Row],[ReportId]]&amp;"_"&amp;ReportExtract4[[#This Row],[PeriodId]]&amp;"_"&amp;ReportExtract4[[#This Row],[MktDesc]]</f>
        <v>__</v>
      </c>
      <c r="C1775" s="1"/>
      <c r="D1775" s="1"/>
      <c r="E1775" s="1"/>
      <c r="F1775" s="1"/>
      <c r="G1775" s="1"/>
      <c r="H1775" s="1"/>
      <c r="I1775" s="1"/>
      <c r="J1775" s="1"/>
      <c r="K1775" s="1"/>
      <c r="L1775" s="1"/>
    </row>
    <row r="1776" spans="1:12" ht="14.4" x14ac:dyDescent="0.3">
      <c r="A1776" s="1"/>
      <c r="B1776" s="1" t="str">
        <f>ReportExtract4[[#This Row],[ReportId]]&amp;"_"&amp;ReportExtract4[[#This Row],[PeriodId]]&amp;"_"&amp;ReportExtract4[[#This Row],[MktDesc]]</f>
        <v>__</v>
      </c>
      <c r="C1776" s="1"/>
      <c r="D1776" s="1"/>
      <c r="E1776" s="1"/>
      <c r="F1776" s="1"/>
      <c r="G1776" s="1"/>
      <c r="H1776" s="1"/>
      <c r="I1776" s="1"/>
      <c r="J1776" s="1"/>
      <c r="K1776" s="1"/>
      <c r="L1776" s="1"/>
    </row>
    <row r="1777" spans="1:12" ht="14.4" x14ac:dyDescent="0.3">
      <c r="A1777" s="1"/>
      <c r="B1777" s="1" t="str">
        <f>ReportExtract4[[#This Row],[ReportId]]&amp;"_"&amp;ReportExtract4[[#This Row],[PeriodId]]&amp;"_"&amp;ReportExtract4[[#This Row],[MktDesc]]</f>
        <v>__</v>
      </c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 ht="14.4" x14ac:dyDescent="0.3">
      <c r="A1778" s="1"/>
      <c r="B1778" s="1" t="str">
        <f>ReportExtract4[[#This Row],[ReportId]]&amp;"_"&amp;ReportExtract4[[#This Row],[PeriodId]]&amp;"_"&amp;ReportExtract4[[#This Row],[MktDesc]]</f>
        <v>__</v>
      </c>
      <c r="C1778" s="1"/>
      <c r="D1778" s="1"/>
      <c r="E1778" s="1"/>
      <c r="F1778" s="1"/>
      <c r="G1778" s="1"/>
      <c r="H1778" s="1"/>
      <c r="I1778" s="1"/>
      <c r="J1778" s="1"/>
      <c r="K1778" s="1"/>
      <c r="L1778" s="1"/>
    </row>
    <row r="1779" spans="1:12" ht="14.4" x14ac:dyDescent="0.3">
      <c r="A1779" s="1"/>
      <c r="B1779" s="1" t="str">
        <f>ReportExtract4[[#This Row],[ReportId]]&amp;"_"&amp;ReportExtract4[[#This Row],[PeriodId]]&amp;"_"&amp;ReportExtract4[[#This Row],[MktDesc]]</f>
        <v>__</v>
      </c>
      <c r="C1779" s="1"/>
      <c r="D1779" s="1"/>
      <c r="E1779" s="1"/>
      <c r="F1779" s="1"/>
      <c r="G1779" s="1"/>
      <c r="H1779" s="1"/>
      <c r="I1779" s="1"/>
      <c r="J1779" s="1"/>
      <c r="K1779" s="1"/>
      <c r="L1779" s="1"/>
    </row>
    <row r="1780" spans="1:12" ht="14.4" x14ac:dyDescent="0.3">
      <c r="A1780" s="1"/>
      <c r="B1780" s="1" t="str">
        <f>ReportExtract4[[#This Row],[ReportId]]&amp;"_"&amp;ReportExtract4[[#This Row],[PeriodId]]&amp;"_"&amp;ReportExtract4[[#This Row],[MktDesc]]</f>
        <v>__</v>
      </c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 ht="14.4" x14ac:dyDescent="0.3">
      <c r="A1781" s="1"/>
      <c r="B1781" s="1" t="str">
        <f>ReportExtract4[[#This Row],[ReportId]]&amp;"_"&amp;ReportExtract4[[#This Row],[PeriodId]]&amp;"_"&amp;ReportExtract4[[#This Row],[MktDesc]]</f>
        <v>__</v>
      </c>
      <c r="C1781" s="1"/>
      <c r="D1781" s="1"/>
      <c r="E1781" s="1"/>
      <c r="F1781" s="1"/>
      <c r="G1781" s="1"/>
      <c r="H1781" s="1"/>
      <c r="I1781" s="1"/>
      <c r="J1781" s="1"/>
      <c r="K1781" s="1"/>
      <c r="L1781" s="1"/>
    </row>
    <row r="1782" spans="1:12" ht="14.4" x14ac:dyDescent="0.3">
      <c r="A1782" s="1"/>
      <c r="B1782" s="1" t="str">
        <f>ReportExtract4[[#This Row],[ReportId]]&amp;"_"&amp;ReportExtract4[[#This Row],[PeriodId]]&amp;"_"&amp;ReportExtract4[[#This Row],[MktDesc]]</f>
        <v>__</v>
      </c>
      <c r="C1782" s="1"/>
      <c r="D1782" s="1"/>
      <c r="E1782" s="1"/>
      <c r="F1782" s="1"/>
      <c r="G1782" s="1"/>
      <c r="H1782" s="1"/>
      <c r="I1782" s="1"/>
      <c r="J1782" s="1"/>
      <c r="K1782" s="1"/>
      <c r="L1782" s="1"/>
    </row>
    <row r="1783" spans="1:12" ht="14.4" x14ac:dyDescent="0.3">
      <c r="A1783" s="1"/>
      <c r="B1783" s="1" t="str">
        <f>ReportExtract4[[#This Row],[ReportId]]&amp;"_"&amp;ReportExtract4[[#This Row],[PeriodId]]&amp;"_"&amp;ReportExtract4[[#This Row],[MktDesc]]</f>
        <v>__</v>
      </c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4.4" x14ac:dyDescent="0.3">
      <c r="A1784" s="1"/>
      <c r="B1784" s="1" t="str">
        <f>ReportExtract4[[#This Row],[ReportId]]&amp;"_"&amp;ReportExtract4[[#This Row],[PeriodId]]&amp;"_"&amp;ReportExtract4[[#This Row],[MktDesc]]</f>
        <v>__</v>
      </c>
      <c r="C1784" s="1"/>
      <c r="D1784" s="1"/>
      <c r="E1784" s="1"/>
      <c r="F1784" s="1"/>
      <c r="G1784" s="1"/>
      <c r="H1784" s="1"/>
      <c r="I1784" s="1"/>
      <c r="J1784" s="1"/>
      <c r="K1784" s="1"/>
      <c r="L1784" s="1"/>
    </row>
    <row r="1785" spans="1:12" ht="14.4" x14ac:dyDescent="0.3">
      <c r="A1785" s="1"/>
      <c r="B1785" s="1" t="str">
        <f>ReportExtract4[[#This Row],[ReportId]]&amp;"_"&amp;ReportExtract4[[#This Row],[PeriodId]]&amp;"_"&amp;ReportExtract4[[#This Row],[MktDesc]]</f>
        <v>__</v>
      </c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4.4" x14ac:dyDescent="0.3">
      <c r="A1786" s="1"/>
      <c r="B1786" s="1" t="str">
        <f>ReportExtract4[[#This Row],[ReportId]]&amp;"_"&amp;ReportExtract4[[#This Row],[PeriodId]]&amp;"_"&amp;ReportExtract4[[#This Row],[MktDesc]]</f>
        <v>__</v>
      </c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4.4" x14ac:dyDescent="0.3">
      <c r="A1787" s="1"/>
      <c r="B1787" s="1" t="str">
        <f>ReportExtract4[[#This Row],[ReportId]]&amp;"_"&amp;ReportExtract4[[#This Row],[PeriodId]]&amp;"_"&amp;ReportExtract4[[#This Row],[MktDesc]]</f>
        <v>__</v>
      </c>
      <c r="C1787" s="1"/>
      <c r="D1787" s="1"/>
      <c r="E1787" s="1"/>
      <c r="F1787" s="1"/>
      <c r="G1787" s="1"/>
      <c r="H1787" s="1"/>
      <c r="I1787" s="1"/>
      <c r="J1787" s="1"/>
      <c r="K1787" s="1"/>
      <c r="L1787" s="1"/>
    </row>
    <row r="1788" spans="1:12" ht="14.4" x14ac:dyDescent="0.3">
      <c r="A1788" s="1"/>
      <c r="B1788" s="1" t="str">
        <f>ReportExtract4[[#This Row],[ReportId]]&amp;"_"&amp;ReportExtract4[[#This Row],[PeriodId]]&amp;"_"&amp;ReportExtract4[[#This Row],[MktDesc]]</f>
        <v>__</v>
      </c>
      <c r="C1788" s="1"/>
      <c r="D1788" s="1"/>
      <c r="E1788" s="1"/>
      <c r="F1788" s="1"/>
      <c r="G1788" s="1"/>
      <c r="H1788" s="1"/>
      <c r="I1788" s="1"/>
      <c r="J1788" s="1"/>
      <c r="K1788" s="1"/>
      <c r="L1788" s="1"/>
    </row>
    <row r="1789" spans="1:12" ht="14.4" x14ac:dyDescent="0.3">
      <c r="A1789" s="1"/>
      <c r="B1789" s="1" t="str">
        <f>ReportExtract4[[#This Row],[ReportId]]&amp;"_"&amp;ReportExtract4[[#This Row],[PeriodId]]&amp;"_"&amp;ReportExtract4[[#This Row],[MktDesc]]</f>
        <v>__</v>
      </c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4.4" x14ac:dyDescent="0.3">
      <c r="A1790" s="1"/>
      <c r="B1790" s="1" t="str">
        <f>ReportExtract4[[#This Row],[ReportId]]&amp;"_"&amp;ReportExtract4[[#This Row],[PeriodId]]&amp;"_"&amp;ReportExtract4[[#This Row],[MktDesc]]</f>
        <v>__</v>
      </c>
      <c r="C1790" s="1"/>
      <c r="D1790" s="1"/>
      <c r="E1790" s="1"/>
      <c r="F1790" s="1"/>
      <c r="G1790" s="1"/>
      <c r="H1790" s="1"/>
      <c r="I1790" s="1"/>
      <c r="J1790" s="1"/>
      <c r="K1790" s="1"/>
      <c r="L1790" s="1"/>
    </row>
    <row r="1791" spans="1:12" ht="14.4" x14ac:dyDescent="0.3">
      <c r="A1791" s="1"/>
      <c r="B1791" s="1" t="str">
        <f>ReportExtract4[[#This Row],[ReportId]]&amp;"_"&amp;ReportExtract4[[#This Row],[PeriodId]]&amp;"_"&amp;ReportExtract4[[#This Row],[MktDesc]]</f>
        <v>__</v>
      </c>
      <c r="C1791" s="1"/>
      <c r="D1791" s="1"/>
      <c r="E1791" s="1"/>
      <c r="F1791" s="1"/>
      <c r="G1791" s="1"/>
      <c r="H1791" s="1"/>
      <c r="I1791" s="1"/>
      <c r="J1791" s="1"/>
      <c r="K1791" s="1"/>
      <c r="L1791" s="1"/>
    </row>
    <row r="1792" spans="1:12" ht="14.4" x14ac:dyDescent="0.3">
      <c r="A1792" s="1"/>
      <c r="B1792" s="1" t="str">
        <f>ReportExtract4[[#This Row],[ReportId]]&amp;"_"&amp;ReportExtract4[[#This Row],[PeriodId]]&amp;"_"&amp;ReportExtract4[[#This Row],[MktDesc]]</f>
        <v>__</v>
      </c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 ht="14.4" x14ac:dyDescent="0.3">
      <c r="A1793" s="1"/>
      <c r="B1793" s="1" t="str">
        <f>ReportExtract4[[#This Row],[ReportId]]&amp;"_"&amp;ReportExtract4[[#This Row],[PeriodId]]&amp;"_"&amp;ReportExtract4[[#This Row],[MktDesc]]</f>
        <v>__</v>
      </c>
      <c r="C1793" s="1"/>
      <c r="D1793" s="1"/>
      <c r="E1793" s="1"/>
      <c r="F1793" s="1"/>
      <c r="G1793" s="1"/>
      <c r="H1793" s="1"/>
      <c r="I1793" s="1"/>
      <c r="J1793" s="1"/>
      <c r="K1793" s="1"/>
      <c r="L1793" s="1"/>
    </row>
    <row r="1794" spans="1:12" ht="14.4" x14ac:dyDescent="0.3">
      <c r="A1794" s="1"/>
      <c r="B1794" s="1" t="str">
        <f>ReportExtract4[[#This Row],[ReportId]]&amp;"_"&amp;ReportExtract4[[#This Row],[PeriodId]]&amp;"_"&amp;ReportExtract4[[#This Row],[MktDesc]]</f>
        <v>__</v>
      </c>
      <c r="C1794" s="1"/>
      <c r="D1794" s="1"/>
      <c r="E1794" s="1"/>
      <c r="F1794" s="1"/>
      <c r="G1794" s="1"/>
      <c r="H1794" s="1"/>
      <c r="I1794" s="1"/>
      <c r="J1794" s="1"/>
      <c r="K1794" s="1"/>
      <c r="L1794" s="1"/>
    </row>
    <row r="1795" spans="1:12" ht="14.4" x14ac:dyDescent="0.3">
      <c r="A1795" s="1"/>
      <c r="B1795" s="1" t="str">
        <f>ReportExtract4[[#This Row],[ReportId]]&amp;"_"&amp;ReportExtract4[[#This Row],[PeriodId]]&amp;"_"&amp;ReportExtract4[[#This Row],[MktDesc]]</f>
        <v>__</v>
      </c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 ht="14.4" x14ac:dyDescent="0.3">
      <c r="A1796" s="1"/>
      <c r="B1796" s="1" t="str">
        <f>ReportExtract4[[#This Row],[ReportId]]&amp;"_"&amp;ReportExtract4[[#This Row],[PeriodId]]&amp;"_"&amp;ReportExtract4[[#This Row],[MktDesc]]</f>
        <v>__</v>
      </c>
      <c r="C1796" s="1"/>
      <c r="D1796" s="1"/>
      <c r="E1796" s="1"/>
      <c r="F1796" s="1"/>
      <c r="G1796" s="1"/>
      <c r="H1796" s="1"/>
      <c r="I1796" s="1"/>
      <c r="J1796" s="1"/>
      <c r="K1796" s="1"/>
      <c r="L1796" s="1"/>
    </row>
    <row r="1797" spans="1:12" ht="14.4" x14ac:dyDescent="0.3">
      <c r="A1797" s="1"/>
      <c r="B1797" s="1" t="str">
        <f>ReportExtract4[[#This Row],[ReportId]]&amp;"_"&amp;ReportExtract4[[#This Row],[PeriodId]]&amp;"_"&amp;ReportExtract4[[#This Row],[MktDesc]]</f>
        <v>__</v>
      </c>
      <c r="C1797" s="1"/>
      <c r="D1797" s="1"/>
      <c r="E1797" s="1"/>
      <c r="F1797" s="1"/>
      <c r="G1797" s="1"/>
      <c r="H1797" s="1"/>
      <c r="I1797" s="1"/>
      <c r="J1797" s="1"/>
      <c r="K1797" s="1"/>
      <c r="L1797" s="1"/>
    </row>
    <row r="1798" spans="1:12" ht="14.4" x14ac:dyDescent="0.3">
      <c r="A1798" s="1"/>
      <c r="B1798" s="1" t="str">
        <f>ReportExtract4[[#This Row],[ReportId]]&amp;"_"&amp;ReportExtract4[[#This Row],[PeriodId]]&amp;"_"&amp;ReportExtract4[[#This Row],[MktDesc]]</f>
        <v>__</v>
      </c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 ht="14.4" x14ac:dyDescent="0.3">
      <c r="A1799" s="1"/>
      <c r="B1799" s="1" t="str">
        <f>ReportExtract4[[#This Row],[ReportId]]&amp;"_"&amp;ReportExtract4[[#This Row],[PeriodId]]&amp;"_"&amp;ReportExtract4[[#This Row],[MktDesc]]</f>
        <v>__</v>
      </c>
      <c r="C1799" s="1"/>
      <c r="D1799" s="1"/>
      <c r="E1799" s="1"/>
      <c r="F1799" s="1"/>
      <c r="G1799" s="1"/>
      <c r="H1799" s="1"/>
      <c r="I1799" s="1"/>
      <c r="J1799" s="1"/>
      <c r="K1799" s="1"/>
      <c r="L1799" s="1"/>
    </row>
    <row r="1800" spans="1:12" ht="14.4" x14ac:dyDescent="0.3">
      <c r="A1800" s="1"/>
      <c r="B1800" s="1" t="str">
        <f>ReportExtract4[[#This Row],[ReportId]]&amp;"_"&amp;ReportExtract4[[#This Row],[PeriodId]]&amp;"_"&amp;ReportExtract4[[#This Row],[MktDesc]]</f>
        <v>__</v>
      </c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4.4" x14ac:dyDescent="0.3">
      <c r="A1801" s="1"/>
      <c r="B1801" s="1" t="str">
        <f>ReportExtract4[[#This Row],[ReportId]]&amp;"_"&amp;ReportExtract4[[#This Row],[PeriodId]]&amp;"_"&amp;ReportExtract4[[#This Row],[MktDesc]]</f>
        <v>__</v>
      </c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 ht="14.4" x14ac:dyDescent="0.3">
      <c r="A1802" s="1"/>
      <c r="B1802" s="1" t="str">
        <f>ReportExtract4[[#This Row],[ReportId]]&amp;"_"&amp;ReportExtract4[[#This Row],[PeriodId]]&amp;"_"&amp;ReportExtract4[[#This Row],[MktDesc]]</f>
        <v>__</v>
      </c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4.4" x14ac:dyDescent="0.3">
      <c r="A1803" s="1"/>
      <c r="B1803" s="1" t="str">
        <f>ReportExtract4[[#This Row],[ReportId]]&amp;"_"&amp;ReportExtract4[[#This Row],[PeriodId]]&amp;"_"&amp;ReportExtract4[[#This Row],[MktDesc]]</f>
        <v>__</v>
      </c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4.4" x14ac:dyDescent="0.3">
      <c r="A1804" s="1"/>
      <c r="B1804" s="1" t="str">
        <f>ReportExtract4[[#This Row],[ReportId]]&amp;"_"&amp;ReportExtract4[[#This Row],[PeriodId]]&amp;"_"&amp;ReportExtract4[[#This Row],[MktDesc]]</f>
        <v>__</v>
      </c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 ht="14.4" x14ac:dyDescent="0.3">
      <c r="A1805" s="1"/>
      <c r="B1805" s="1" t="str">
        <f>ReportExtract4[[#This Row],[ReportId]]&amp;"_"&amp;ReportExtract4[[#This Row],[PeriodId]]&amp;"_"&amp;ReportExtract4[[#This Row],[MktDesc]]</f>
        <v>__</v>
      </c>
      <c r="C1805" s="1"/>
      <c r="D1805" s="1"/>
      <c r="E1805" s="1"/>
      <c r="F1805" s="1"/>
      <c r="G1805" s="1"/>
      <c r="H1805" s="1"/>
      <c r="I1805" s="1"/>
      <c r="J1805" s="1"/>
      <c r="K1805" s="1"/>
      <c r="L1805" s="1"/>
    </row>
    <row r="1806" spans="1:12" ht="14.4" x14ac:dyDescent="0.3">
      <c r="A1806" s="1"/>
      <c r="B1806" s="1" t="str">
        <f>ReportExtract4[[#This Row],[ReportId]]&amp;"_"&amp;ReportExtract4[[#This Row],[PeriodId]]&amp;"_"&amp;ReportExtract4[[#This Row],[MktDesc]]</f>
        <v>__</v>
      </c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4.4" x14ac:dyDescent="0.3">
      <c r="A1807" s="1"/>
      <c r="B1807" s="1" t="str">
        <f>ReportExtract4[[#This Row],[ReportId]]&amp;"_"&amp;ReportExtract4[[#This Row],[PeriodId]]&amp;"_"&amp;ReportExtract4[[#This Row],[MktDesc]]</f>
        <v>__</v>
      </c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 ht="14.4" x14ac:dyDescent="0.3">
      <c r="A1808" s="1"/>
      <c r="B1808" s="1" t="str">
        <f>ReportExtract4[[#This Row],[ReportId]]&amp;"_"&amp;ReportExtract4[[#This Row],[PeriodId]]&amp;"_"&amp;ReportExtract4[[#This Row],[MktDesc]]</f>
        <v>__</v>
      </c>
      <c r="C1808" s="1"/>
      <c r="D1808" s="1"/>
      <c r="E1808" s="1"/>
      <c r="F1808" s="1"/>
      <c r="G1808" s="1"/>
      <c r="H1808" s="1"/>
      <c r="I1808" s="1"/>
      <c r="J1808" s="1"/>
      <c r="K1808" s="1"/>
      <c r="L1808" s="1"/>
    </row>
    <row r="1809" spans="1:12" ht="14.4" x14ac:dyDescent="0.3">
      <c r="A1809" s="1"/>
      <c r="B1809" s="1" t="str">
        <f>ReportExtract4[[#This Row],[ReportId]]&amp;"_"&amp;ReportExtract4[[#This Row],[PeriodId]]&amp;"_"&amp;ReportExtract4[[#This Row],[MktDesc]]</f>
        <v>__</v>
      </c>
      <c r="C1809" s="1"/>
      <c r="D1809" s="1"/>
      <c r="E1809" s="1"/>
      <c r="F1809" s="1"/>
      <c r="G1809" s="1"/>
      <c r="H1809" s="1"/>
      <c r="I1809" s="1"/>
      <c r="J1809" s="1"/>
      <c r="K1809" s="1"/>
      <c r="L1809" s="1"/>
    </row>
    <row r="1810" spans="1:12" ht="14.4" x14ac:dyDescent="0.3">
      <c r="A1810" s="1"/>
      <c r="B1810" s="1" t="str">
        <f>ReportExtract4[[#This Row],[ReportId]]&amp;"_"&amp;ReportExtract4[[#This Row],[PeriodId]]&amp;"_"&amp;ReportExtract4[[#This Row],[MktDesc]]</f>
        <v>__</v>
      </c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 ht="14.4" x14ac:dyDescent="0.3">
      <c r="A1811" s="1"/>
      <c r="B1811" s="1" t="str">
        <f>ReportExtract4[[#This Row],[ReportId]]&amp;"_"&amp;ReportExtract4[[#This Row],[PeriodId]]&amp;"_"&amp;ReportExtract4[[#This Row],[MktDesc]]</f>
        <v>__</v>
      </c>
      <c r="C1811" s="1"/>
      <c r="D1811" s="1"/>
      <c r="E1811" s="1"/>
      <c r="F1811" s="1"/>
      <c r="G1811" s="1"/>
      <c r="H1811" s="1"/>
      <c r="I1811" s="1"/>
      <c r="J1811" s="1"/>
      <c r="K1811" s="1"/>
      <c r="L1811" s="1"/>
    </row>
    <row r="1812" spans="1:12" ht="14.4" x14ac:dyDescent="0.3">
      <c r="A1812" s="1"/>
      <c r="B1812" s="1" t="str">
        <f>ReportExtract4[[#This Row],[ReportId]]&amp;"_"&amp;ReportExtract4[[#This Row],[PeriodId]]&amp;"_"&amp;ReportExtract4[[#This Row],[MktDesc]]</f>
        <v>__</v>
      </c>
      <c r="C1812" s="1"/>
      <c r="D1812" s="1"/>
      <c r="E1812" s="1"/>
      <c r="F1812" s="1"/>
      <c r="G1812" s="1"/>
      <c r="H1812" s="1"/>
      <c r="I1812" s="1"/>
      <c r="J1812" s="1"/>
      <c r="K1812" s="1"/>
      <c r="L1812" s="1"/>
    </row>
    <row r="1813" spans="1:12" ht="14.4" x14ac:dyDescent="0.3">
      <c r="A1813" s="1"/>
      <c r="B1813" s="1" t="str">
        <f>ReportExtract4[[#This Row],[ReportId]]&amp;"_"&amp;ReportExtract4[[#This Row],[PeriodId]]&amp;"_"&amp;ReportExtract4[[#This Row],[MktDesc]]</f>
        <v>__</v>
      </c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 ht="14.4" x14ac:dyDescent="0.3">
      <c r="A1814" s="1"/>
      <c r="B1814" s="1" t="str">
        <f>ReportExtract4[[#This Row],[ReportId]]&amp;"_"&amp;ReportExtract4[[#This Row],[PeriodId]]&amp;"_"&amp;ReportExtract4[[#This Row],[MktDesc]]</f>
        <v>__</v>
      </c>
      <c r="C1814" s="1"/>
      <c r="D1814" s="1"/>
      <c r="E1814" s="1"/>
      <c r="F1814" s="1"/>
      <c r="G1814" s="1"/>
      <c r="H1814" s="1"/>
      <c r="I1814" s="1"/>
      <c r="J1814" s="1"/>
      <c r="K1814" s="1"/>
      <c r="L1814" s="1"/>
    </row>
    <row r="1815" spans="1:12" ht="14.4" x14ac:dyDescent="0.3">
      <c r="A1815" s="1"/>
      <c r="B1815" s="1" t="str">
        <f>ReportExtract4[[#This Row],[ReportId]]&amp;"_"&amp;ReportExtract4[[#This Row],[PeriodId]]&amp;"_"&amp;ReportExtract4[[#This Row],[MktDesc]]</f>
        <v>__</v>
      </c>
      <c r="C1815" s="1"/>
      <c r="D1815" s="1"/>
      <c r="E1815" s="1"/>
      <c r="F1815" s="1"/>
      <c r="G1815" s="1"/>
      <c r="H1815" s="1"/>
      <c r="I1815" s="1"/>
      <c r="J1815" s="1"/>
      <c r="K1815" s="1"/>
      <c r="L1815" s="1"/>
    </row>
    <row r="1816" spans="1:12" ht="14.4" x14ac:dyDescent="0.3">
      <c r="A1816" s="1"/>
      <c r="B1816" s="1" t="str">
        <f>ReportExtract4[[#This Row],[ReportId]]&amp;"_"&amp;ReportExtract4[[#This Row],[PeriodId]]&amp;"_"&amp;ReportExtract4[[#This Row],[MktDesc]]</f>
        <v>__</v>
      </c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 ht="14.4" x14ac:dyDescent="0.3">
      <c r="A1817" s="1"/>
      <c r="B1817" s="1" t="str">
        <f>ReportExtract4[[#This Row],[ReportId]]&amp;"_"&amp;ReportExtract4[[#This Row],[PeriodId]]&amp;"_"&amp;ReportExtract4[[#This Row],[MktDesc]]</f>
        <v>__</v>
      </c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4.4" x14ac:dyDescent="0.3">
      <c r="A1818" s="1"/>
      <c r="B1818" s="1" t="str">
        <f>ReportExtract4[[#This Row],[ReportId]]&amp;"_"&amp;ReportExtract4[[#This Row],[PeriodId]]&amp;"_"&amp;ReportExtract4[[#This Row],[MktDesc]]</f>
        <v>__</v>
      </c>
      <c r="C1818" s="1"/>
      <c r="D1818" s="1"/>
      <c r="E1818" s="1"/>
      <c r="F1818" s="1"/>
      <c r="G1818" s="1"/>
      <c r="H1818" s="1"/>
      <c r="I1818" s="1"/>
      <c r="J1818" s="1"/>
      <c r="K1818" s="1"/>
      <c r="L1818" s="1"/>
    </row>
    <row r="1819" spans="1:12" ht="14.4" x14ac:dyDescent="0.3">
      <c r="A1819" s="1"/>
      <c r="B1819" s="1" t="str">
        <f>ReportExtract4[[#This Row],[ReportId]]&amp;"_"&amp;ReportExtract4[[#This Row],[PeriodId]]&amp;"_"&amp;ReportExtract4[[#This Row],[MktDesc]]</f>
        <v>__</v>
      </c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4.4" x14ac:dyDescent="0.3">
      <c r="A1820" s="1"/>
      <c r="B1820" s="1" t="str">
        <f>ReportExtract4[[#This Row],[ReportId]]&amp;"_"&amp;ReportExtract4[[#This Row],[PeriodId]]&amp;"_"&amp;ReportExtract4[[#This Row],[MktDesc]]</f>
        <v>__</v>
      </c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4.4" x14ac:dyDescent="0.3">
      <c r="A1821" s="1"/>
      <c r="B1821" s="1" t="str">
        <f>ReportExtract4[[#This Row],[ReportId]]&amp;"_"&amp;ReportExtract4[[#This Row],[PeriodId]]&amp;"_"&amp;ReportExtract4[[#This Row],[MktDesc]]</f>
        <v>__</v>
      </c>
      <c r="C1821" s="1"/>
      <c r="D1821" s="1"/>
      <c r="E1821" s="1"/>
      <c r="F1821" s="1"/>
      <c r="G1821" s="1"/>
      <c r="H1821" s="1"/>
      <c r="I1821" s="1"/>
      <c r="J1821" s="1"/>
      <c r="K1821" s="1"/>
      <c r="L1821" s="1"/>
    </row>
    <row r="1822" spans="1:12" ht="14.4" x14ac:dyDescent="0.3">
      <c r="A1822" s="1"/>
      <c r="B1822" s="1" t="str">
        <f>ReportExtract4[[#This Row],[ReportId]]&amp;"_"&amp;ReportExtract4[[#This Row],[PeriodId]]&amp;"_"&amp;ReportExtract4[[#This Row],[MktDesc]]</f>
        <v>__</v>
      </c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 ht="14.4" x14ac:dyDescent="0.3">
      <c r="A1823" s="1"/>
      <c r="B1823" s="1" t="str">
        <f>ReportExtract4[[#This Row],[ReportId]]&amp;"_"&amp;ReportExtract4[[#This Row],[PeriodId]]&amp;"_"&amp;ReportExtract4[[#This Row],[MktDesc]]</f>
        <v>__</v>
      </c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4.4" x14ac:dyDescent="0.3">
      <c r="A1824" s="1"/>
      <c r="B1824" s="1" t="str">
        <f>ReportExtract4[[#This Row],[ReportId]]&amp;"_"&amp;ReportExtract4[[#This Row],[PeriodId]]&amp;"_"&amp;ReportExtract4[[#This Row],[MktDesc]]</f>
        <v>__</v>
      </c>
      <c r="C1824" s="1"/>
      <c r="D1824" s="1"/>
      <c r="E1824" s="1"/>
      <c r="F1824" s="1"/>
      <c r="G1824" s="1"/>
      <c r="H1824" s="1"/>
      <c r="I1824" s="1"/>
      <c r="J1824" s="1"/>
      <c r="K1824" s="1"/>
      <c r="L1824" s="1"/>
    </row>
    <row r="1825" spans="1:12" ht="14.4" x14ac:dyDescent="0.3">
      <c r="A1825" s="1"/>
      <c r="B1825" s="1" t="str">
        <f>ReportExtract4[[#This Row],[ReportId]]&amp;"_"&amp;ReportExtract4[[#This Row],[PeriodId]]&amp;"_"&amp;ReportExtract4[[#This Row],[MktDesc]]</f>
        <v>__</v>
      </c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 ht="14.4" x14ac:dyDescent="0.3">
      <c r="A1826" s="1"/>
      <c r="B1826" s="1" t="str">
        <f>ReportExtract4[[#This Row],[ReportId]]&amp;"_"&amp;ReportExtract4[[#This Row],[PeriodId]]&amp;"_"&amp;ReportExtract4[[#This Row],[MktDesc]]</f>
        <v>__</v>
      </c>
      <c r="C1826" s="1"/>
      <c r="D1826" s="1"/>
      <c r="E1826" s="1"/>
      <c r="F1826" s="1"/>
      <c r="G1826" s="1"/>
      <c r="H1826" s="1"/>
      <c r="I1826" s="1"/>
      <c r="J1826" s="1"/>
      <c r="K1826" s="1"/>
      <c r="L1826" s="1"/>
    </row>
    <row r="1827" spans="1:12" ht="14.4" x14ac:dyDescent="0.3">
      <c r="A1827" s="1"/>
      <c r="B1827" s="1" t="str">
        <f>ReportExtract4[[#This Row],[ReportId]]&amp;"_"&amp;ReportExtract4[[#This Row],[PeriodId]]&amp;"_"&amp;ReportExtract4[[#This Row],[MktDesc]]</f>
        <v>__</v>
      </c>
      <c r="C1827" s="1"/>
      <c r="D1827" s="1"/>
      <c r="E1827" s="1"/>
      <c r="F1827" s="1"/>
      <c r="G1827" s="1"/>
      <c r="H1827" s="1"/>
      <c r="I1827" s="1"/>
      <c r="J1827" s="1"/>
      <c r="K1827" s="1"/>
      <c r="L1827" s="1"/>
    </row>
    <row r="1828" spans="1:12" ht="14.4" x14ac:dyDescent="0.3">
      <c r="A1828" s="1"/>
      <c r="B1828" s="1" t="str">
        <f>ReportExtract4[[#This Row],[ReportId]]&amp;"_"&amp;ReportExtract4[[#This Row],[PeriodId]]&amp;"_"&amp;ReportExtract4[[#This Row],[MktDesc]]</f>
        <v>__</v>
      </c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 ht="14.4" x14ac:dyDescent="0.3">
      <c r="A1829" s="1"/>
      <c r="B1829" s="1" t="str">
        <f>ReportExtract4[[#This Row],[ReportId]]&amp;"_"&amp;ReportExtract4[[#This Row],[PeriodId]]&amp;"_"&amp;ReportExtract4[[#This Row],[MktDesc]]</f>
        <v>__</v>
      </c>
      <c r="C1829" s="1"/>
      <c r="D1829" s="1"/>
      <c r="E1829" s="1"/>
      <c r="F1829" s="1"/>
      <c r="G1829" s="1"/>
      <c r="H1829" s="1"/>
      <c r="I1829" s="1"/>
      <c r="J1829" s="1"/>
      <c r="K1829" s="1"/>
      <c r="L1829" s="1"/>
    </row>
    <row r="1830" spans="1:12" ht="14.4" x14ac:dyDescent="0.3">
      <c r="A1830" s="1"/>
      <c r="B1830" s="1" t="str">
        <f>ReportExtract4[[#This Row],[ReportId]]&amp;"_"&amp;ReportExtract4[[#This Row],[PeriodId]]&amp;"_"&amp;ReportExtract4[[#This Row],[MktDesc]]</f>
        <v>__</v>
      </c>
      <c r="C1830" s="1"/>
      <c r="D1830" s="1"/>
      <c r="E1830" s="1"/>
      <c r="F1830" s="1"/>
      <c r="G1830" s="1"/>
      <c r="H1830" s="1"/>
      <c r="I1830" s="1"/>
      <c r="J1830" s="1"/>
      <c r="K1830" s="1"/>
      <c r="L1830" s="1"/>
    </row>
    <row r="1831" spans="1:12" ht="14.4" x14ac:dyDescent="0.3">
      <c r="A1831" s="1"/>
      <c r="B1831" s="1" t="str">
        <f>ReportExtract4[[#This Row],[ReportId]]&amp;"_"&amp;ReportExtract4[[#This Row],[PeriodId]]&amp;"_"&amp;ReportExtract4[[#This Row],[MktDesc]]</f>
        <v>__</v>
      </c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 ht="14.4" x14ac:dyDescent="0.3">
      <c r="A1832" s="1"/>
      <c r="B1832" s="1" t="str">
        <f>ReportExtract4[[#This Row],[ReportId]]&amp;"_"&amp;ReportExtract4[[#This Row],[PeriodId]]&amp;"_"&amp;ReportExtract4[[#This Row],[MktDesc]]</f>
        <v>__</v>
      </c>
      <c r="C1832" s="1"/>
      <c r="D1832" s="1"/>
      <c r="E1832" s="1"/>
      <c r="F1832" s="1"/>
      <c r="G1832" s="1"/>
      <c r="H1832" s="1"/>
      <c r="I1832" s="1"/>
      <c r="J1832" s="1"/>
      <c r="K1832" s="1"/>
      <c r="L1832" s="1"/>
    </row>
    <row r="1833" spans="1:12" ht="14.4" x14ac:dyDescent="0.3">
      <c r="A1833" s="1"/>
      <c r="B1833" s="1" t="str">
        <f>ReportExtract4[[#This Row],[ReportId]]&amp;"_"&amp;ReportExtract4[[#This Row],[PeriodId]]&amp;"_"&amp;ReportExtract4[[#This Row],[MktDesc]]</f>
        <v>__</v>
      </c>
      <c r="C1833" s="1"/>
      <c r="D1833" s="1"/>
      <c r="E1833" s="1"/>
      <c r="F1833" s="1"/>
      <c r="G1833" s="1"/>
      <c r="H1833" s="1"/>
      <c r="I1833" s="1"/>
      <c r="J1833" s="1"/>
      <c r="K1833" s="1"/>
      <c r="L1833" s="1"/>
    </row>
    <row r="1834" spans="1:12" ht="14.4" x14ac:dyDescent="0.3">
      <c r="A1834" s="1"/>
      <c r="B1834" s="1" t="str">
        <f>ReportExtract4[[#This Row],[ReportId]]&amp;"_"&amp;ReportExtract4[[#This Row],[PeriodId]]&amp;"_"&amp;ReportExtract4[[#This Row],[MktDesc]]</f>
        <v>__</v>
      </c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4.4" x14ac:dyDescent="0.3">
      <c r="A1835" s="1"/>
      <c r="B1835" s="1" t="str">
        <f>ReportExtract4[[#This Row],[ReportId]]&amp;"_"&amp;ReportExtract4[[#This Row],[PeriodId]]&amp;"_"&amp;ReportExtract4[[#This Row],[MktDesc]]</f>
        <v>__</v>
      </c>
      <c r="C1835" s="1"/>
      <c r="D1835" s="1"/>
      <c r="E1835" s="1"/>
      <c r="F1835" s="1"/>
      <c r="G1835" s="1"/>
      <c r="H1835" s="1"/>
      <c r="I1835" s="1"/>
      <c r="J1835" s="1"/>
      <c r="K1835" s="1"/>
      <c r="L1835" s="1"/>
    </row>
    <row r="1836" spans="1:12" ht="14.4" x14ac:dyDescent="0.3">
      <c r="A1836" s="1"/>
      <c r="B1836" s="1" t="str">
        <f>ReportExtract4[[#This Row],[ReportId]]&amp;"_"&amp;ReportExtract4[[#This Row],[PeriodId]]&amp;"_"&amp;ReportExtract4[[#This Row],[MktDesc]]</f>
        <v>__</v>
      </c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4.4" x14ac:dyDescent="0.3">
      <c r="A1837" s="1"/>
      <c r="B1837" s="1" t="str">
        <f>ReportExtract4[[#This Row],[ReportId]]&amp;"_"&amp;ReportExtract4[[#This Row],[PeriodId]]&amp;"_"&amp;ReportExtract4[[#This Row],[MktDesc]]</f>
        <v>__</v>
      </c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4.4" x14ac:dyDescent="0.3">
      <c r="A1838" s="1"/>
      <c r="B1838" s="1" t="str">
        <f>ReportExtract4[[#This Row],[ReportId]]&amp;"_"&amp;ReportExtract4[[#This Row],[PeriodId]]&amp;"_"&amp;ReportExtract4[[#This Row],[MktDesc]]</f>
        <v>__</v>
      </c>
      <c r="C1838" s="1"/>
      <c r="D1838" s="1"/>
      <c r="E1838" s="1"/>
      <c r="F1838" s="1"/>
      <c r="G1838" s="1"/>
      <c r="H1838" s="1"/>
      <c r="I1838" s="1"/>
      <c r="J1838" s="1"/>
      <c r="K1838" s="1"/>
      <c r="L1838" s="1"/>
    </row>
    <row r="1839" spans="1:12" ht="14.4" x14ac:dyDescent="0.3">
      <c r="A1839" s="1"/>
      <c r="B1839" s="1" t="str">
        <f>ReportExtract4[[#This Row],[ReportId]]&amp;"_"&amp;ReportExtract4[[#This Row],[PeriodId]]&amp;"_"&amp;ReportExtract4[[#This Row],[MktDesc]]</f>
        <v>__</v>
      </c>
      <c r="C1839" s="1"/>
      <c r="D1839" s="1"/>
      <c r="E1839" s="1"/>
      <c r="F1839" s="1"/>
      <c r="G1839" s="1"/>
      <c r="H1839" s="1"/>
      <c r="I1839" s="1"/>
      <c r="J1839" s="1"/>
      <c r="K1839" s="1"/>
      <c r="L1839" s="1"/>
    </row>
    <row r="1840" spans="1:12" ht="14.4" x14ac:dyDescent="0.3">
      <c r="A1840" s="1"/>
      <c r="B1840" s="1" t="str">
        <f>ReportExtract4[[#This Row],[ReportId]]&amp;"_"&amp;ReportExtract4[[#This Row],[PeriodId]]&amp;"_"&amp;ReportExtract4[[#This Row],[MktDesc]]</f>
        <v>__</v>
      </c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4.4" x14ac:dyDescent="0.3">
      <c r="A1841" s="1"/>
      <c r="B1841" s="1" t="str">
        <f>ReportExtract4[[#This Row],[ReportId]]&amp;"_"&amp;ReportExtract4[[#This Row],[PeriodId]]&amp;"_"&amp;ReportExtract4[[#This Row],[MktDesc]]</f>
        <v>__</v>
      </c>
      <c r="C1841" s="1"/>
      <c r="D1841" s="1"/>
      <c r="E1841" s="1"/>
      <c r="F1841" s="1"/>
      <c r="G1841" s="1"/>
      <c r="H1841" s="1"/>
      <c r="I1841" s="1"/>
      <c r="J1841" s="1"/>
      <c r="K1841" s="1"/>
      <c r="L1841" s="1"/>
    </row>
    <row r="1842" spans="1:12" ht="14.4" x14ac:dyDescent="0.3">
      <c r="A1842" s="1"/>
      <c r="B1842" s="1" t="str">
        <f>ReportExtract4[[#This Row],[ReportId]]&amp;"_"&amp;ReportExtract4[[#This Row],[PeriodId]]&amp;"_"&amp;ReportExtract4[[#This Row],[MktDesc]]</f>
        <v>__</v>
      </c>
      <c r="C1842" s="1"/>
      <c r="D1842" s="1"/>
      <c r="E1842" s="1"/>
      <c r="F1842" s="1"/>
      <c r="G1842" s="1"/>
      <c r="H1842" s="1"/>
      <c r="I1842" s="1"/>
      <c r="J1842" s="1"/>
      <c r="K1842" s="1"/>
      <c r="L1842" s="1"/>
    </row>
    <row r="1843" spans="1:12" ht="14.4" x14ac:dyDescent="0.3">
      <c r="A1843" s="1"/>
      <c r="B1843" s="1" t="str">
        <f>ReportExtract4[[#This Row],[ReportId]]&amp;"_"&amp;ReportExtract4[[#This Row],[PeriodId]]&amp;"_"&amp;ReportExtract4[[#This Row],[MktDesc]]</f>
        <v>__</v>
      </c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 ht="14.4" x14ac:dyDescent="0.3">
      <c r="A1844" s="1"/>
      <c r="B1844" s="1" t="str">
        <f>ReportExtract4[[#This Row],[ReportId]]&amp;"_"&amp;ReportExtract4[[#This Row],[PeriodId]]&amp;"_"&amp;ReportExtract4[[#This Row],[MktDesc]]</f>
        <v>__</v>
      </c>
      <c r="C1844" s="1"/>
      <c r="D1844" s="1"/>
      <c r="E1844" s="1"/>
      <c r="F1844" s="1"/>
      <c r="G1844" s="1"/>
      <c r="H1844" s="1"/>
      <c r="I1844" s="1"/>
      <c r="J1844" s="1"/>
      <c r="K1844" s="1"/>
      <c r="L1844" s="1"/>
    </row>
    <row r="1845" spans="1:12" ht="14.4" x14ac:dyDescent="0.3">
      <c r="A1845" s="1"/>
      <c r="B1845" s="1" t="str">
        <f>ReportExtract4[[#This Row],[ReportId]]&amp;"_"&amp;ReportExtract4[[#This Row],[PeriodId]]&amp;"_"&amp;ReportExtract4[[#This Row],[MktDesc]]</f>
        <v>__</v>
      </c>
      <c r="C1845" s="1"/>
      <c r="D1845" s="1"/>
      <c r="E1845" s="1"/>
      <c r="F1845" s="1"/>
      <c r="G1845" s="1"/>
      <c r="H1845" s="1"/>
      <c r="I1845" s="1"/>
      <c r="J1845" s="1"/>
      <c r="K1845" s="1"/>
      <c r="L1845" s="1"/>
    </row>
    <row r="1846" spans="1:12" ht="14.4" x14ac:dyDescent="0.3">
      <c r="A1846" s="1"/>
      <c r="B1846" s="1" t="str">
        <f>ReportExtract4[[#This Row],[ReportId]]&amp;"_"&amp;ReportExtract4[[#This Row],[PeriodId]]&amp;"_"&amp;ReportExtract4[[#This Row],[MktDesc]]</f>
        <v>__</v>
      </c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 ht="14.4" x14ac:dyDescent="0.3">
      <c r="A1847" s="1"/>
      <c r="B1847" s="1" t="str">
        <f>ReportExtract4[[#This Row],[ReportId]]&amp;"_"&amp;ReportExtract4[[#This Row],[PeriodId]]&amp;"_"&amp;ReportExtract4[[#This Row],[MktDesc]]</f>
        <v>__</v>
      </c>
      <c r="C1847" s="1"/>
      <c r="D1847" s="1"/>
      <c r="E1847" s="1"/>
      <c r="F1847" s="1"/>
      <c r="G1847" s="1"/>
      <c r="H1847" s="1"/>
      <c r="I1847" s="1"/>
      <c r="J1847" s="1"/>
      <c r="K1847" s="1"/>
      <c r="L1847" s="1"/>
    </row>
    <row r="1848" spans="1:12" ht="14.4" x14ac:dyDescent="0.3">
      <c r="A1848" s="1"/>
      <c r="B1848" s="1" t="str">
        <f>ReportExtract4[[#This Row],[ReportId]]&amp;"_"&amp;ReportExtract4[[#This Row],[PeriodId]]&amp;"_"&amp;ReportExtract4[[#This Row],[MktDesc]]</f>
        <v>__</v>
      </c>
      <c r="C1848" s="1"/>
      <c r="D1848" s="1"/>
      <c r="E1848" s="1"/>
      <c r="F1848" s="1"/>
      <c r="G1848" s="1"/>
      <c r="H1848" s="1"/>
      <c r="I1848" s="1"/>
      <c r="J1848" s="1"/>
      <c r="K1848" s="1"/>
      <c r="L1848" s="1"/>
    </row>
    <row r="1849" spans="1:12" ht="14.4" x14ac:dyDescent="0.3">
      <c r="A1849" s="1"/>
      <c r="B1849" s="1" t="str">
        <f>ReportExtract4[[#This Row],[ReportId]]&amp;"_"&amp;ReportExtract4[[#This Row],[PeriodId]]&amp;"_"&amp;ReportExtract4[[#This Row],[MktDesc]]</f>
        <v>__</v>
      </c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 ht="14.4" x14ac:dyDescent="0.3">
      <c r="A1850" s="1"/>
      <c r="B1850" s="1" t="str">
        <f>ReportExtract4[[#This Row],[ReportId]]&amp;"_"&amp;ReportExtract4[[#This Row],[PeriodId]]&amp;"_"&amp;ReportExtract4[[#This Row],[MktDesc]]</f>
        <v>__</v>
      </c>
      <c r="C1850" s="1"/>
      <c r="D1850" s="1"/>
      <c r="E1850" s="1"/>
      <c r="F1850" s="1"/>
      <c r="G1850" s="1"/>
      <c r="H1850" s="1"/>
      <c r="I1850" s="1"/>
      <c r="J1850" s="1"/>
      <c r="K1850" s="1"/>
      <c r="L1850" s="1"/>
    </row>
    <row r="1851" spans="1:12" ht="14.4" x14ac:dyDescent="0.3">
      <c r="A1851" s="1"/>
      <c r="B1851" s="1" t="str">
        <f>ReportExtract4[[#This Row],[ReportId]]&amp;"_"&amp;ReportExtract4[[#This Row],[PeriodId]]&amp;"_"&amp;ReportExtract4[[#This Row],[MktDesc]]</f>
        <v>__</v>
      </c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4.4" x14ac:dyDescent="0.3">
      <c r="A1852" s="1"/>
      <c r="B1852" s="1" t="str">
        <f>ReportExtract4[[#This Row],[ReportId]]&amp;"_"&amp;ReportExtract4[[#This Row],[PeriodId]]&amp;"_"&amp;ReportExtract4[[#This Row],[MktDesc]]</f>
        <v>__</v>
      </c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 ht="14.4" x14ac:dyDescent="0.3">
      <c r="A1853" s="1"/>
      <c r="B1853" s="1" t="str">
        <f>ReportExtract4[[#This Row],[ReportId]]&amp;"_"&amp;ReportExtract4[[#This Row],[PeriodId]]&amp;"_"&amp;ReportExtract4[[#This Row],[MktDesc]]</f>
        <v>__</v>
      </c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4.4" x14ac:dyDescent="0.3">
      <c r="A1854" s="1"/>
      <c r="B1854" s="1" t="str">
        <f>ReportExtract4[[#This Row],[ReportId]]&amp;"_"&amp;ReportExtract4[[#This Row],[PeriodId]]&amp;"_"&amp;ReportExtract4[[#This Row],[MktDesc]]</f>
        <v>__</v>
      </c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4.4" x14ac:dyDescent="0.3">
      <c r="A1855" s="1"/>
      <c r="B1855" s="1" t="str">
        <f>ReportExtract4[[#This Row],[ReportId]]&amp;"_"&amp;ReportExtract4[[#This Row],[PeriodId]]&amp;"_"&amp;ReportExtract4[[#This Row],[MktDesc]]</f>
        <v>__</v>
      </c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 ht="14.4" x14ac:dyDescent="0.3">
      <c r="A1856" s="1"/>
      <c r="B1856" s="1" t="str">
        <f>ReportExtract4[[#This Row],[ReportId]]&amp;"_"&amp;ReportExtract4[[#This Row],[PeriodId]]&amp;"_"&amp;ReportExtract4[[#This Row],[MktDesc]]</f>
        <v>__</v>
      </c>
      <c r="C1856" s="1"/>
      <c r="D1856" s="1"/>
      <c r="E1856" s="1"/>
      <c r="F1856" s="1"/>
      <c r="G1856" s="1"/>
      <c r="H1856" s="1"/>
      <c r="I1856" s="1"/>
      <c r="J1856" s="1"/>
      <c r="K1856" s="1"/>
      <c r="L1856" s="1"/>
    </row>
    <row r="1857" spans="1:12" ht="14.4" x14ac:dyDescent="0.3">
      <c r="A1857" s="1"/>
      <c r="B1857" s="1" t="str">
        <f>ReportExtract4[[#This Row],[ReportId]]&amp;"_"&amp;ReportExtract4[[#This Row],[PeriodId]]&amp;"_"&amp;ReportExtract4[[#This Row],[MktDesc]]</f>
        <v>__</v>
      </c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4.4" x14ac:dyDescent="0.3">
      <c r="A1858" s="1"/>
      <c r="B1858" s="1" t="str">
        <f>ReportExtract4[[#This Row],[ReportId]]&amp;"_"&amp;ReportExtract4[[#This Row],[PeriodId]]&amp;"_"&amp;ReportExtract4[[#This Row],[MktDesc]]</f>
        <v>__</v>
      </c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 ht="14.4" x14ac:dyDescent="0.3">
      <c r="A1859" s="1"/>
      <c r="B1859" s="1" t="str">
        <f>ReportExtract4[[#This Row],[ReportId]]&amp;"_"&amp;ReportExtract4[[#This Row],[PeriodId]]&amp;"_"&amp;ReportExtract4[[#This Row],[MktDesc]]</f>
        <v>__</v>
      </c>
      <c r="C1859" s="1"/>
      <c r="D1859" s="1"/>
      <c r="E1859" s="1"/>
      <c r="F1859" s="1"/>
      <c r="G1859" s="1"/>
      <c r="H1859" s="1"/>
      <c r="I1859" s="1"/>
      <c r="J1859" s="1"/>
      <c r="K1859" s="1"/>
      <c r="L1859" s="1"/>
    </row>
    <row r="1860" spans="1:12" ht="14.4" x14ac:dyDescent="0.3">
      <c r="A1860" s="1"/>
      <c r="B1860" s="1" t="str">
        <f>ReportExtract4[[#This Row],[ReportId]]&amp;"_"&amp;ReportExtract4[[#This Row],[PeriodId]]&amp;"_"&amp;ReportExtract4[[#This Row],[MktDesc]]</f>
        <v>__</v>
      </c>
      <c r="C1860" s="1"/>
      <c r="D1860" s="1"/>
      <c r="E1860" s="1"/>
      <c r="F1860" s="1"/>
      <c r="G1860" s="1"/>
      <c r="H1860" s="1"/>
      <c r="I1860" s="1"/>
      <c r="J1860" s="1"/>
      <c r="K1860" s="1"/>
      <c r="L1860" s="1"/>
    </row>
    <row r="1861" spans="1:12" ht="14.4" x14ac:dyDescent="0.3">
      <c r="A1861" s="1"/>
      <c r="B1861" s="1" t="str">
        <f>ReportExtract4[[#This Row],[ReportId]]&amp;"_"&amp;ReportExtract4[[#This Row],[PeriodId]]&amp;"_"&amp;ReportExtract4[[#This Row],[MktDesc]]</f>
        <v>__</v>
      </c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 ht="14.4" x14ac:dyDescent="0.3">
      <c r="A1862" s="1"/>
      <c r="B1862" s="1" t="str">
        <f>ReportExtract4[[#This Row],[ReportId]]&amp;"_"&amp;ReportExtract4[[#This Row],[PeriodId]]&amp;"_"&amp;ReportExtract4[[#This Row],[MktDesc]]</f>
        <v>__</v>
      </c>
      <c r="C1862" s="1"/>
      <c r="D1862" s="1"/>
      <c r="E1862" s="1"/>
      <c r="F1862" s="1"/>
      <c r="G1862" s="1"/>
      <c r="H1862" s="1"/>
      <c r="I1862" s="1"/>
      <c r="J1862" s="1"/>
      <c r="K1862" s="1"/>
      <c r="L1862" s="1"/>
    </row>
    <row r="1863" spans="1:12" ht="14.4" x14ac:dyDescent="0.3">
      <c r="A1863" s="1"/>
      <c r="B1863" s="1" t="str">
        <f>ReportExtract4[[#This Row],[ReportId]]&amp;"_"&amp;ReportExtract4[[#This Row],[PeriodId]]&amp;"_"&amp;ReportExtract4[[#This Row],[MktDesc]]</f>
        <v>__</v>
      </c>
      <c r="C1863" s="1"/>
      <c r="D1863" s="1"/>
      <c r="E1863" s="1"/>
      <c r="F1863" s="1"/>
      <c r="G1863" s="1"/>
      <c r="H1863" s="1"/>
      <c r="I1863" s="1"/>
      <c r="J1863" s="1"/>
      <c r="K1863" s="1"/>
      <c r="L1863" s="1"/>
    </row>
    <row r="1864" spans="1:12" ht="14.4" x14ac:dyDescent="0.3">
      <c r="A1864" s="1"/>
      <c r="B1864" s="1" t="str">
        <f>ReportExtract4[[#This Row],[ReportId]]&amp;"_"&amp;ReportExtract4[[#This Row],[PeriodId]]&amp;"_"&amp;ReportExtract4[[#This Row],[MktDesc]]</f>
        <v>__</v>
      </c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 ht="14.4" x14ac:dyDescent="0.3">
      <c r="A1865" s="1"/>
      <c r="B1865" s="1" t="str">
        <f>ReportExtract4[[#This Row],[ReportId]]&amp;"_"&amp;ReportExtract4[[#This Row],[PeriodId]]&amp;"_"&amp;ReportExtract4[[#This Row],[MktDesc]]</f>
        <v>__</v>
      </c>
      <c r="C1865" s="1"/>
      <c r="D1865" s="1"/>
      <c r="E1865" s="1"/>
      <c r="F1865" s="1"/>
      <c r="G1865" s="1"/>
      <c r="H1865" s="1"/>
      <c r="I1865" s="1"/>
      <c r="J1865" s="1"/>
      <c r="K1865" s="1"/>
      <c r="L1865" s="1"/>
    </row>
    <row r="1866" spans="1:12" ht="14.4" x14ac:dyDescent="0.3">
      <c r="A1866" s="1"/>
      <c r="B1866" s="1" t="str">
        <f>ReportExtract4[[#This Row],[ReportId]]&amp;"_"&amp;ReportExtract4[[#This Row],[PeriodId]]&amp;"_"&amp;ReportExtract4[[#This Row],[MktDesc]]</f>
        <v>__</v>
      </c>
      <c r="C1866" s="1"/>
      <c r="D1866" s="1"/>
      <c r="E1866" s="1"/>
      <c r="F1866" s="1"/>
      <c r="G1866" s="1"/>
      <c r="H1866" s="1"/>
      <c r="I1866" s="1"/>
      <c r="J1866" s="1"/>
      <c r="K1866" s="1"/>
      <c r="L1866" s="1"/>
    </row>
    <row r="1867" spans="1:12" ht="14.4" x14ac:dyDescent="0.3">
      <c r="A1867" s="1"/>
      <c r="B1867" s="1" t="str">
        <f>ReportExtract4[[#This Row],[ReportId]]&amp;"_"&amp;ReportExtract4[[#This Row],[PeriodId]]&amp;"_"&amp;ReportExtract4[[#This Row],[MktDesc]]</f>
        <v>__</v>
      </c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 ht="14.4" x14ac:dyDescent="0.3">
      <c r="A1868" s="1"/>
      <c r="B1868" s="1" t="str">
        <f>ReportExtract4[[#This Row],[ReportId]]&amp;"_"&amp;ReportExtract4[[#This Row],[PeriodId]]&amp;"_"&amp;ReportExtract4[[#This Row],[MktDesc]]</f>
        <v>__</v>
      </c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4.4" x14ac:dyDescent="0.3">
      <c r="A1869" s="1"/>
      <c r="B1869" s="1" t="str">
        <f>ReportExtract4[[#This Row],[ReportId]]&amp;"_"&amp;ReportExtract4[[#This Row],[PeriodId]]&amp;"_"&amp;ReportExtract4[[#This Row],[MktDesc]]</f>
        <v>__</v>
      </c>
      <c r="C1869" s="1"/>
      <c r="D1869" s="1"/>
      <c r="E1869" s="1"/>
      <c r="F1869" s="1"/>
      <c r="G1869" s="1"/>
      <c r="H1869" s="1"/>
      <c r="I1869" s="1"/>
      <c r="J1869" s="1"/>
      <c r="K1869" s="1"/>
      <c r="L1869" s="1"/>
    </row>
    <row r="1870" spans="1:12" ht="14.4" x14ac:dyDescent="0.3">
      <c r="A1870" s="1"/>
      <c r="B1870" s="1" t="str">
        <f>ReportExtract4[[#This Row],[ReportId]]&amp;"_"&amp;ReportExtract4[[#This Row],[PeriodId]]&amp;"_"&amp;ReportExtract4[[#This Row],[MktDesc]]</f>
        <v>__</v>
      </c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4.4" x14ac:dyDescent="0.3">
      <c r="A1871" s="1"/>
      <c r="B1871" s="1" t="str">
        <f>ReportExtract4[[#This Row],[ReportId]]&amp;"_"&amp;ReportExtract4[[#This Row],[PeriodId]]&amp;"_"&amp;ReportExtract4[[#This Row],[MktDesc]]</f>
        <v>__</v>
      </c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4.4" x14ac:dyDescent="0.3">
      <c r="A1872" s="1"/>
      <c r="B1872" s="1" t="str">
        <f>ReportExtract4[[#This Row],[ReportId]]&amp;"_"&amp;ReportExtract4[[#This Row],[PeriodId]]&amp;"_"&amp;ReportExtract4[[#This Row],[MktDesc]]</f>
        <v>__</v>
      </c>
      <c r="C1872" s="1"/>
      <c r="D1872" s="1"/>
      <c r="E1872" s="1"/>
      <c r="F1872" s="1"/>
      <c r="G1872" s="1"/>
      <c r="H1872" s="1"/>
      <c r="I1872" s="1"/>
      <c r="J1872" s="1"/>
      <c r="K1872" s="1"/>
      <c r="L1872" s="1"/>
    </row>
    <row r="1873" spans="1:12" ht="14.4" x14ac:dyDescent="0.3">
      <c r="A1873" s="1"/>
      <c r="B1873" s="1" t="str">
        <f>ReportExtract4[[#This Row],[ReportId]]&amp;"_"&amp;ReportExtract4[[#This Row],[PeriodId]]&amp;"_"&amp;ReportExtract4[[#This Row],[MktDesc]]</f>
        <v>__</v>
      </c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 ht="14.4" x14ac:dyDescent="0.3">
      <c r="A1874" s="1"/>
      <c r="B1874" s="1" t="str">
        <f>ReportExtract4[[#This Row],[ReportId]]&amp;"_"&amp;ReportExtract4[[#This Row],[PeriodId]]&amp;"_"&amp;ReportExtract4[[#This Row],[MktDesc]]</f>
        <v>__</v>
      </c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4.4" x14ac:dyDescent="0.3">
      <c r="A1875" s="1"/>
      <c r="B1875" s="1" t="str">
        <f>ReportExtract4[[#This Row],[ReportId]]&amp;"_"&amp;ReportExtract4[[#This Row],[PeriodId]]&amp;"_"&amp;ReportExtract4[[#This Row],[MktDesc]]</f>
        <v>__</v>
      </c>
      <c r="C1875" s="1"/>
      <c r="D1875" s="1"/>
      <c r="E1875" s="1"/>
      <c r="F1875" s="1"/>
      <c r="G1875" s="1"/>
      <c r="H1875" s="1"/>
      <c r="I1875" s="1"/>
      <c r="J1875" s="1"/>
      <c r="K1875" s="1"/>
      <c r="L1875" s="1"/>
    </row>
    <row r="1876" spans="1:12" ht="14.4" x14ac:dyDescent="0.3">
      <c r="A1876" s="1"/>
      <c r="B1876" s="1" t="str">
        <f>ReportExtract4[[#This Row],[ReportId]]&amp;"_"&amp;ReportExtract4[[#This Row],[PeriodId]]&amp;"_"&amp;ReportExtract4[[#This Row],[MktDesc]]</f>
        <v>__</v>
      </c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 ht="14.4" x14ac:dyDescent="0.3">
      <c r="A1877" s="1"/>
      <c r="B1877" s="1" t="str">
        <f>ReportExtract4[[#This Row],[ReportId]]&amp;"_"&amp;ReportExtract4[[#This Row],[PeriodId]]&amp;"_"&amp;ReportExtract4[[#This Row],[MktDesc]]</f>
        <v>__</v>
      </c>
      <c r="C1877" s="1"/>
      <c r="D1877" s="1"/>
      <c r="E1877" s="1"/>
      <c r="F1877" s="1"/>
      <c r="G1877" s="1"/>
      <c r="H1877" s="1"/>
      <c r="I1877" s="1"/>
      <c r="J1877" s="1"/>
      <c r="K1877" s="1"/>
      <c r="L1877" s="1"/>
    </row>
    <row r="1878" spans="1:12" ht="14.4" x14ac:dyDescent="0.3">
      <c r="A1878" s="1"/>
      <c r="B1878" s="1" t="str">
        <f>ReportExtract4[[#This Row],[ReportId]]&amp;"_"&amp;ReportExtract4[[#This Row],[PeriodId]]&amp;"_"&amp;ReportExtract4[[#This Row],[MktDesc]]</f>
        <v>__</v>
      </c>
      <c r="C1878" s="1"/>
      <c r="D1878" s="1"/>
      <c r="E1878" s="1"/>
      <c r="F1878" s="1"/>
      <c r="G1878" s="1"/>
      <c r="H1878" s="1"/>
      <c r="I1878" s="1"/>
      <c r="J1878" s="1"/>
      <c r="K1878" s="1"/>
      <c r="L1878" s="1"/>
    </row>
    <row r="1879" spans="1:12" ht="14.4" x14ac:dyDescent="0.3">
      <c r="A1879" s="1"/>
      <c r="B1879" s="1" t="str">
        <f>ReportExtract4[[#This Row],[ReportId]]&amp;"_"&amp;ReportExtract4[[#This Row],[PeriodId]]&amp;"_"&amp;ReportExtract4[[#This Row],[MktDesc]]</f>
        <v>__</v>
      </c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 ht="14.4" x14ac:dyDescent="0.3">
      <c r="A1880" s="1"/>
      <c r="B1880" s="1" t="str">
        <f>ReportExtract4[[#This Row],[ReportId]]&amp;"_"&amp;ReportExtract4[[#This Row],[PeriodId]]&amp;"_"&amp;ReportExtract4[[#This Row],[MktDesc]]</f>
        <v>__</v>
      </c>
      <c r="C1880" s="1"/>
      <c r="D1880" s="1"/>
      <c r="E1880" s="1"/>
      <c r="F1880" s="1"/>
      <c r="G1880" s="1"/>
      <c r="H1880" s="1"/>
      <c r="I1880" s="1"/>
      <c r="J1880" s="1"/>
      <c r="K1880" s="1"/>
      <c r="L1880" s="1"/>
    </row>
    <row r="1881" spans="1:12" ht="14.4" x14ac:dyDescent="0.3">
      <c r="A1881" s="1"/>
      <c r="B1881" s="1" t="str">
        <f>ReportExtract4[[#This Row],[ReportId]]&amp;"_"&amp;ReportExtract4[[#This Row],[PeriodId]]&amp;"_"&amp;ReportExtract4[[#This Row],[MktDesc]]</f>
        <v>__</v>
      </c>
      <c r="C1881" s="1"/>
      <c r="D1881" s="1"/>
      <c r="E1881" s="1"/>
      <c r="F1881" s="1"/>
      <c r="G1881" s="1"/>
      <c r="H1881" s="1"/>
      <c r="I1881" s="1"/>
      <c r="J1881" s="1"/>
      <c r="K1881" s="1"/>
      <c r="L1881" s="1"/>
    </row>
    <row r="1882" spans="1:12" ht="14.4" x14ac:dyDescent="0.3">
      <c r="A1882" s="1"/>
      <c r="B1882" s="1" t="str">
        <f>ReportExtract4[[#This Row],[ReportId]]&amp;"_"&amp;ReportExtract4[[#This Row],[PeriodId]]&amp;"_"&amp;ReportExtract4[[#This Row],[MktDesc]]</f>
        <v>__</v>
      </c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 ht="14.4" x14ac:dyDescent="0.3">
      <c r="A1883" s="1"/>
      <c r="B1883" s="1" t="str">
        <f>ReportExtract4[[#This Row],[ReportId]]&amp;"_"&amp;ReportExtract4[[#This Row],[PeriodId]]&amp;"_"&amp;ReportExtract4[[#This Row],[MktDesc]]</f>
        <v>__</v>
      </c>
      <c r="C1883" s="1"/>
      <c r="D1883" s="1"/>
      <c r="E1883" s="1"/>
      <c r="F1883" s="1"/>
      <c r="G1883" s="1"/>
      <c r="H1883" s="1"/>
      <c r="I1883" s="1"/>
      <c r="J1883" s="1"/>
      <c r="K1883" s="1"/>
      <c r="L1883" s="1"/>
    </row>
    <row r="1884" spans="1:12" ht="14.4" x14ac:dyDescent="0.3">
      <c r="A1884" s="1"/>
      <c r="B1884" s="1" t="str">
        <f>ReportExtract4[[#This Row],[ReportId]]&amp;"_"&amp;ReportExtract4[[#This Row],[PeriodId]]&amp;"_"&amp;ReportExtract4[[#This Row],[MktDesc]]</f>
        <v>__</v>
      </c>
      <c r="C1884" s="1"/>
      <c r="D1884" s="1"/>
      <c r="E1884" s="1"/>
      <c r="F1884" s="1"/>
      <c r="G1884" s="1"/>
      <c r="H1884" s="1"/>
      <c r="I1884" s="1"/>
      <c r="J1884" s="1"/>
      <c r="K1884" s="1"/>
      <c r="L1884" s="1"/>
    </row>
    <row r="1885" spans="1:12" ht="14.4" x14ac:dyDescent="0.3">
      <c r="A1885" s="1"/>
      <c r="B1885" s="1" t="str">
        <f>ReportExtract4[[#This Row],[ReportId]]&amp;"_"&amp;ReportExtract4[[#This Row],[PeriodId]]&amp;"_"&amp;ReportExtract4[[#This Row],[MktDesc]]</f>
        <v>__</v>
      </c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4.4" x14ac:dyDescent="0.3">
      <c r="A1886" s="1"/>
      <c r="B1886" s="1" t="str">
        <f>ReportExtract4[[#This Row],[ReportId]]&amp;"_"&amp;ReportExtract4[[#This Row],[PeriodId]]&amp;"_"&amp;ReportExtract4[[#This Row],[MktDesc]]</f>
        <v>__</v>
      </c>
      <c r="C1886" s="1"/>
      <c r="D1886" s="1"/>
      <c r="E1886" s="1"/>
      <c r="F1886" s="1"/>
      <c r="G1886" s="1"/>
      <c r="H1886" s="1"/>
      <c r="I1886" s="1"/>
      <c r="J1886" s="1"/>
      <c r="K1886" s="1"/>
      <c r="L1886" s="1"/>
    </row>
    <row r="1887" spans="1:12" ht="14.4" x14ac:dyDescent="0.3">
      <c r="A1887" s="1"/>
      <c r="B1887" s="1" t="str">
        <f>ReportExtract4[[#This Row],[ReportId]]&amp;"_"&amp;ReportExtract4[[#This Row],[PeriodId]]&amp;"_"&amp;ReportExtract4[[#This Row],[MktDesc]]</f>
        <v>__</v>
      </c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4.4" x14ac:dyDescent="0.3">
      <c r="A1888" s="1"/>
      <c r="B1888" s="1" t="str">
        <f>ReportExtract4[[#This Row],[ReportId]]&amp;"_"&amp;ReportExtract4[[#This Row],[PeriodId]]&amp;"_"&amp;ReportExtract4[[#This Row],[MktDesc]]</f>
        <v>__</v>
      </c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4.4" x14ac:dyDescent="0.3">
      <c r="A1889" s="1"/>
      <c r="B1889" s="1" t="str">
        <f>ReportExtract4[[#This Row],[ReportId]]&amp;"_"&amp;ReportExtract4[[#This Row],[PeriodId]]&amp;"_"&amp;ReportExtract4[[#This Row],[MktDesc]]</f>
        <v>__</v>
      </c>
      <c r="C1889" s="1"/>
      <c r="D1889" s="1"/>
      <c r="E1889" s="1"/>
      <c r="F1889" s="1"/>
      <c r="G1889" s="1"/>
      <c r="H1889" s="1"/>
      <c r="I1889" s="1"/>
      <c r="J1889" s="1"/>
      <c r="K1889" s="1"/>
      <c r="L1889" s="1"/>
    </row>
    <row r="1890" spans="1:12" ht="14.4" x14ac:dyDescent="0.3">
      <c r="A1890" s="1"/>
      <c r="B1890" s="1" t="str">
        <f>ReportExtract4[[#This Row],[ReportId]]&amp;"_"&amp;ReportExtract4[[#This Row],[PeriodId]]&amp;"_"&amp;ReportExtract4[[#This Row],[MktDesc]]</f>
        <v>__</v>
      </c>
      <c r="C1890" s="1"/>
      <c r="D1890" s="1"/>
      <c r="E1890" s="1"/>
      <c r="F1890" s="1"/>
      <c r="G1890" s="1"/>
      <c r="H1890" s="1"/>
      <c r="I1890" s="1"/>
      <c r="J1890" s="1"/>
      <c r="K1890" s="1"/>
      <c r="L1890" s="1"/>
    </row>
    <row r="1891" spans="1:12" ht="14.4" x14ac:dyDescent="0.3">
      <c r="A1891" s="1"/>
      <c r="B1891" s="1" t="str">
        <f>ReportExtract4[[#This Row],[ReportId]]&amp;"_"&amp;ReportExtract4[[#This Row],[PeriodId]]&amp;"_"&amp;ReportExtract4[[#This Row],[MktDesc]]</f>
        <v>__</v>
      </c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4.4" x14ac:dyDescent="0.3">
      <c r="A1892" s="1"/>
      <c r="B1892" s="1" t="str">
        <f>ReportExtract4[[#This Row],[ReportId]]&amp;"_"&amp;ReportExtract4[[#This Row],[PeriodId]]&amp;"_"&amp;ReportExtract4[[#This Row],[MktDesc]]</f>
        <v>__</v>
      </c>
      <c r="C1892" s="1"/>
      <c r="D1892" s="1"/>
      <c r="E1892" s="1"/>
      <c r="F1892" s="1"/>
      <c r="G1892" s="1"/>
      <c r="H1892" s="1"/>
      <c r="I1892" s="1"/>
      <c r="J1892" s="1"/>
      <c r="K1892" s="1"/>
      <c r="L1892" s="1"/>
    </row>
    <row r="1893" spans="1:12" ht="14.4" x14ac:dyDescent="0.3">
      <c r="A1893" s="1"/>
      <c r="B1893" s="1" t="str">
        <f>ReportExtract4[[#This Row],[ReportId]]&amp;"_"&amp;ReportExtract4[[#This Row],[PeriodId]]&amp;"_"&amp;ReportExtract4[[#This Row],[MktDesc]]</f>
        <v>__</v>
      </c>
      <c r="C1893" s="1"/>
      <c r="D1893" s="1"/>
      <c r="E1893" s="1"/>
      <c r="F1893" s="1"/>
      <c r="G1893" s="1"/>
      <c r="H1893" s="1"/>
      <c r="I1893" s="1"/>
      <c r="J1893" s="1"/>
      <c r="K1893" s="1"/>
      <c r="L1893" s="1"/>
    </row>
    <row r="1894" spans="1:12" ht="14.4" x14ac:dyDescent="0.3">
      <c r="A1894" s="1"/>
      <c r="B1894" s="1" t="str">
        <f>ReportExtract4[[#This Row],[ReportId]]&amp;"_"&amp;ReportExtract4[[#This Row],[PeriodId]]&amp;"_"&amp;ReportExtract4[[#This Row],[MktDesc]]</f>
        <v>__</v>
      </c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 ht="14.4" x14ac:dyDescent="0.3">
      <c r="A1895" s="1"/>
      <c r="B1895" s="1" t="str">
        <f>ReportExtract4[[#This Row],[ReportId]]&amp;"_"&amp;ReportExtract4[[#This Row],[PeriodId]]&amp;"_"&amp;ReportExtract4[[#This Row],[MktDesc]]</f>
        <v>__</v>
      </c>
      <c r="C1895" s="1"/>
      <c r="D1895" s="1"/>
      <c r="E1895" s="1"/>
      <c r="F1895" s="1"/>
      <c r="G1895" s="1"/>
      <c r="H1895" s="1"/>
      <c r="I1895" s="1"/>
      <c r="J1895" s="1"/>
      <c r="K1895" s="1"/>
      <c r="L1895" s="1"/>
    </row>
    <row r="1896" spans="1:12" ht="14.4" x14ac:dyDescent="0.3">
      <c r="A1896" s="1"/>
      <c r="B1896" s="1" t="str">
        <f>ReportExtract4[[#This Row],[ReportId]]&amp;"_"&amp;ReportExtract4[[#This Row],[PeriodId]]&amp;"_"&amp;ReportExtract4[[#This Row],[MktDesc]]</f>
        <v>__</v>
      </c>
      <c r="C1896" s="1"/>
      <c r="D1896" s="1"/>
      <c r="E1896" s="1"/>
      <c r="F1896" s="1"/>
      <c r="G1896" s="1"/>
      <c r="H1896" s="1"/>
      <c r="I1896" s="1"/>
      <c r="J1896" s="1"/>
      <c r="K1896" s="1"/>
      <c r="L1896" s="1"/>
    </row>
    <row r="1897" spans="1:12" ht="14.4" x14ac:dyDescent="0.3">
      <c r="A1897" s="1"/>
      <c r="B1897" s="1" t="str">
        <f>ReportExtract4[[#This Row],[ReportId]]&amp;"_"&amp;ReportExtract4[[#This Row],[PeriodId]]&amp;"_"&amp;ReportExtract4[[#This Row],[MktDesc]]</f>
        <v>__</v>
      </c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 ht="14.4" x14ac:dyDescent="0.3">
      <c r="A1898" s="1"/>
      <c r="B1898" s="1" t="str">
        <f>ReportExtract4[[#This Row],[ReportId]]&amp;"_"&amp;ReportExtract4[[#This Row],[PeriodId]]&amp;"_"&amp;ReportExtract4[[#This Row],[MktDesc]]</f>
        <v>__</v>
      </c>
      <c r="C1898" s="1"/>
      <c r="D1898" s="1"/>
      <c r="E1898" s="1"/>
      <c r="F1898" s="1"/>
      <c r="G1898" s="1"/>
      <c r="H1898" s="1"/>
      <c r="I1898" s="1"/>
      <c r="J1898" s="1"/>
      <c r="K1898" s="1"/>
      <c r="L1898" s="1"/>
    </row>
    <row r="1899" spans="1:12" ht="14.4" x14ac:dyDescent="0.3">
      <c r="A1899" s="1"/>
      <c r="B1899" s="1" t="str">
        <f>ReportExtract4[[#This Row],[ReportId]]&amp;"_"&amp;ReportExtract4[[#This Row],[PeriodId]]&amp;"_"&amp;ReportExtract4[[#This Row],[MktDesc]]</f>
        <v>__</v>
      </c>
      <c r="C1899" s="1"/>
      <c r="D1899" s="1"/>
      <c r="E1899" s="1"/>
      <c r="F1899" s="1"/>
      <c r="G1899" s="1"/>
      <c r="H1899" s="1"/>
      <c r="I1899" s="1"/>
      <c r="J1899" s="1"/>
      <c r="K1899" s="1"/>
      <c r="L1899" s="1"/>
    </row>
    <row r="1900" spans="1:12" ht="14.4" x14ac:dyDescent="0.3">
      <c r="A1900" s="1"/>
      <c r="B1900" s="1" t="str">
        <f>ReportExtract4[[#This Row],[ReportId]]&amp;"_"&amp;ReportExtract4[[#This Row],[PeriodId]]&amp;"_"&amp;ReportExtract4[[#This Row],[MktDesc]]</f>
        <v>__</v>
      </c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 ht="14.4" x14ac:dyDescent="0.3">
      <c r="A1901" s="1"/>
      <c r="B1901" s="1" t="str">
        <f>ReportExtract4[[#This Row],[ReportId]]&amp;"_"&amp;ReportExtract4[[#This Row],[PeriodId]]&amp;"_"&amp;ReportExtract4[[#This Row],[MktDesc]]</f>
        <v>__</v>
      </c>
      <c r="C1901" s="1"/>
      <c r="D1901" s="1"/>
      <c r="E1901" s="1"/>
      <c r="F1901" s="1"/>
      <c r="G1901" s="1"/>
      <c r="H1901" s="1"/>
      <c r="I1901" s="1"/>
      <c r="J1901" s="1"/>
      <c r="K1901" s="1"/>
      <c r="L1901" s="1"/>
    </row>
    <row r="1902" spans="1:12" ht="14.4" x14ac:dyDescent="0.3">
      <c r="A1902" s="1"/>
      <c r="B1902" s="1" t="str">
        <f>ReportExtract4[[#This Row],[ReportId]]&amp;"_"&amp;ReportExtract4[[#This Row],[PeriodId]]&amp;"_"&amp;ReportExtract4[[#This Row],[MktDesc]]</f>
        <v>__</v>
      </c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4.4" x14ac:dyDescent="0.3">
      <c r="A1903" s="1"/>
      <c r="B1903" s="1" t="str">
        <f>ReportExtract4[[#This Row],[ReportId]]&amp;"_"&amp;ReportExtract4[[#This Row],[PeriodId]]&amp;"_"&amp;ReportExtract4[[#This Row],[MktDesc]]</f>
        <v>__</v>
      </c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 ht="14.4" x14ac:dyDescent="0.3">
      <c r="A1904" s="1"/>
      <c r="B1904" s="1" t="str">
        <f>ReportExtract4[[#This Row],[ReportId]]&amp;"_"&amp;ReportExtract4[[#This Row],[PeriodId]]&amp;"_"&amp;ReportExtract4[[#This Row],[MktDesc]]</f>
        <v>__</v>
      </c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4.4" x14ac:dyDescent="0.3">
      <c r="A1905" s="1"/>
      <c r="B1905" s="1" t="str">
        <f>ReportExtract4[[#This Row],[ReportId]]&amp;"_"&amp;ReportExtract4[[#This Row],[PeriodId]]&amp;"_"&amp;ReportExtract4[[#This Row],[MktDesc]]</f>
        <v>__</v>
      </c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4.4" x14ac:dyDescent="0.3">
      <c r="A1906" s="1"/>
      <c r="B1906" s="1" t="str">
        <f>ReportExtract4[[#This Row],[ReportId]]&amp;"_"&amp;ReportExtract4[[#This Row],[PeriodId]]&amp;"_"&amp;ReportExtract4[[#This Row],[MktDesc]]</f>
        <v>__</v>
      </c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 ht="14.4" x14ac:dyDescent="0.3">
      <c r="A1907" s="1"/>
      <c r="B1907" s="1" t="str">
        <f>ReportExtract4[[#This Row],[ReportId]]&amp;"_"&amp;ReportExtract4[[#This Row],[PeriodId]]&amp;"_"&amp;ReportExtract4[[#This Row],[MktDesc]]</f>
        <v>__</v>
      </c>
      <c r="C1907" s="1"/>
      <c r="D1907" s="1"/>
      <c r="E1907" s="1"/>
      <c r="F1907" s="1"/>
      <c r="G1907" s="1"/>
      <c r="H1907" s="1"/>
      <c r="I1907" s="1"/>
      <c r="J1907" s="1"/>
      <c r="K1907" s="1"/>
      <c r="L1907" s="1"/>
    </row>
    <row r="1908" spans="1:12" ht="14.4" x14ac:dyDescent="0.3">
      <c r="A1908" s="1"/>
      <c r="B1908" s="1" t="str">
        <f>ReportExtract4[[#This Row],[ReportId]]&amp;"_"&amp;ReportExtract4[[#This Row],[PeriodId]]&amp;"_"&amp;ReportExtract4[[#This Row],[MktDesc]]</f>
        <v>__</v>
      </c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4.4" x14ac:dyDescent="0.3">
      <c r="A1909" s="1"/>
      <c r="B1909" s="1" t="str">
        <f>ReportExtract4[[#This Row],[ReportId]]&amp;"_"&amp;ReportExtract4[[#This Row],[PeriodId]]&amp;"_"&amp;ReportExtract4[[#This Row],[MktDesc]]</f>
        <v>__</v>
      </c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 ht="14.4" x14ac:dyDescent="0.3">
      <c r="A1910" s="1"/>
      <c r="B1910" s="1" t="str">
        <f>ReportExtract4[[#This Row],[ReportId]]&amp;"_"&amp;ReportExtract4[[#This Row],[PeriodId]]&amp;"_"&amp;ReportExtract4[[#This Row],[MktDesc]]</f>
        <v>__</v>
      </c>
      <c r="C1910" s="1"/>
      <c r="D1910" s="1"/>
      <c r="E1910" s="1"/>
      <c r="F1910" s="1"/>
      <c r="G1910" s="1"/>
      <c r="H1910" s="1"/>
      <c r="I1910" s="1"/>
      <c r="J1910" s="1"/>
      <c r="K1910" s="1"/>
      <c r="L1910" s="1"/>
    </row>
    <row r="1911" spans="1:12" ht="14.4" x14ac:dyDescent="0.3">
      <c r="A1911" s="1"/>
      <c r="B1911" s="1" t="str">
        <f>ReportExtract4[[#This Row],[ReportId]]&amp;"_"&amp;ReportExtract4[[#This Row],[PeriodId]]&amp;"_"&amp;ReportExtract4[[#This Row],[MktDesc]]</f>
        <v>__</v>
      </c>
      <c r="C1911" s="1"/>
      <c r="D1911" s="1"/>
      <c r="E1911" s="1"/>
      <c r="F1911" s="1"/>
      <c r="G1911" s="1"/>
      <c r="H1911" s="1"/>
      <c r="I1911" s="1"/>
      <c r="J1911" s="1"/>
      <c r="K1911" s="1"/>
      <c r="L1911" s="1"/>
    </row>
    <row r="1912" spans="1:12" ht="14.4" x14ac:dyDescent="0.3">
      <c r="A1912" s="1"/>
      <c r="B1912" s="1" t="str">
        <f>ReportExtract4[[#This Row],[ReportId]]&amp;"_"&amp;ReportExtract4[[#This Row],[PeriodId]]&amp;"_"&amp;ReportExtract4[[#This Row],[MktDesc]]</f>
        <v>__</v>
      </c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 ht="14.4" x14ac:dyDescent="0.3">
      <c r="A1913" s="1"/>
      <c r="B1913" s="1" t="str">
        <f>ReportExtract4[[#This Row],[ReportId]]&amp;"_"&amp;ReportExtract4[[#This Row],[PeriodId]]&amp;"_"&amp;ReportExtract4[[#This Row],[MktDesc]]</f>
        <v>__</v>
      </c>
      <c r="C1913" s="1"/>
      <c r="D1913" s="1"/>
      <c r="E1913" s="1"/>
      <c r="F1913" s="1"/>
      <c r="G1913" s="1"/>
      <c r="H1913" s="1"/>
      <c r="I1913" s="1"/>
      <c r="J1913" s="1"/>
      <c r="K1913" s="1"/>
      <c r="L1913" s="1"/>
    </row>
    <row r="1914" spans="1:12" ht="14.4" x14ac:dyDescent="0.3">
      <c r="A1914" s="1"/>
      <c r="B1914" s="1" t="str">
        <f>ReportExtract4[[#This Row],[ReportId]]&amp;"_"&amp;ReportExtract4[[#This Row],[PeriodId]]&amp;"_"&amp;ReportExtract4[[#This Row],[MktDesc]]</f>
        <v>__</v>
      </c>
      <c r="C1914" s="1"/>
      <c r="D1914" s="1"/>
      <c r="E1914" s="1"/>
      <c r="F1914" s="1"/>
      <c r="G1914" s="1"/>
      <c r="H1914" s="1"/>
      <c r="I1914" s="1"/>
      <c r="J1914" s="1"/>
      <c r="K1914" s="1"/>
      <c r="L1914" s="1"/>
    </row>
    <row r="1915" spans="1:12" ht="14.4" x14ac:dyDescent="0.3">
      <c r="A1915" s="1"/>
      <c r="B1915" s="1" t="str">
        <f>ReportExtract4[[#This Row],[ReportId]]&amp;"_"&amp;ReportExtract4[[#This Row],[PeriodId]]&amp;"_"&amp;ReportExtract4[[#This Row],[MktDesc]]</f>
        <v>__</v>
      </c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 ht="14.4" x14ac:dyDescent="0.3">
      <c r="A1916" s="1"/>
      <c r="B1916" s="1" t="str">
        <f>ReportExtract4[[#This Row],[ReportId]]&amp;"_"&amp;ReportExtract4[[#This Row],[PeriodId]]&amp;"_"&amp;ReportExtract4[[#This Row],[MktDesc]]</f>
        <v>__</v>
      </c>
      <c r="C1916" s="1"/>
      <c r="D1916" s="1"/>
      <c r="E1916" s="1"/>
      <c r="F1916" s="1"/>
      <c r="G1916" s="1"/>
      <c r="H1916" s="1"/>
      <c r="I1916" s="1"/>
      <c r="J1916" s="1"/>
      <c r="K1916" s="1"/>
      <c r="L1916" s="1"/>
    </row>
    <row r="1917" spans="1:12" ht="14.4" x14ac:dyDescent="0.3">
      <c r="A1917" s="1"/>
      <c r="B1917" s="1" t="str">
        <f>ReportExtract4[[#This Row],[ReportId]]&amp;"_"&amp;ReportExtract4[[#This Row],[PeriodId]]&amp;"_"&amp;ReportExtract4[[#This Row],[MktDesc]]</f>
        <v>__</v>
      </c>
      <c r="C1917" s="1"/>
      <c r="D1917" s="1"/>
      <c r="E1917" s="1"/>
      <c r="F1917" s="1"/>
      <c r="G1917" s="1"/>
      <c r="H1917" s="1"/>
      <c r="I1917" s="1"/>
      <c r="J1917" s="1"/>
      <c r="K1917" s="1"/>
      <c r="L1917" s="1"/>
    </row>
    <row r="1918" spans="1:12" ht="14.4" x14ac:dyDescent="0.3">
      <c r="A1918" s="1"/>
      <c r="B1918" s="1" t="str">
        <f>ReportExtract4[[#This Row],[ReportId]]&amp;"_"&amp;ReportExtract4[[#This Row],[PeriodId]]&amp;"_"&amp;ReportExtract4[[#This Row],[MktDesc]]</f>
        <v>__</v>
      </c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 ht="14.4" x14ac:dyDescent="0.3">
      <c r="A1919" s="1"/>
      <c r="B1919" s="1" t="str">
        <f>ReportExtract4[[#This Row],[ReportId]]&amp;"_"&amp;ReportExtract4[[#This Row],[PeriodId]]&amp;"_"&amp;ReportExtract4[[#This Row],[MktDesc]]</f>
        <v>__</v>
      </c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4.4" x14ac:dyDescent="0.3">
      <c r="A1920" s="1"/>
      <c r="B1920" s="1" t="str">
        <f>ReportExtract4[[#This Row],[ReportId]]&amp;"_"&amp;ReportExtract4[[#This Row],[PeriodId]]&amp;"_"&amp;ReportExtract4[[#This Row],[MktDesc]]</f>
        <v>__</v>
      </c>
      <c r="C1920" s="1"/>
      <c r="D1920" s="1"/>
      <c r="E1920" s="1"/>
      <c r="F1920" s="1"/>
      <c r="G1920" s="1"/>
      <c r="H1920" s="1"/>
      <c r="I1920" s="1"/>
      <c r="J1920" s="1"/>
      <c r="K1920" s="1"/>
      <c r="L1920" s="1"/>
    </row>
    <row r="1921" spans="1:12" ht="14.4" x14ac:dyDescent="0.3">
      <c r="A1921" s="1"/>
      <c r="B1921" s="1" t="str">
        <f>ReportExtract4[[#This Row],[ReportId]]&amp;"_"&amp;ReportExtract4[[#This Row],[PeriodId]]&amp;"_"&amp;ReportExtract4[[#This Row],[MktDesc]]</f>
        <v>__</v>
      </c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4.4" x14ac:dyDescent="0.3">
      <c r="A1922" s="1"/>
      <c r="B1922" s="1" t="str">
        <f>ReportExtract4[[#This Row],[ReportId]]&amp;"_"&amp;ReportExtract4[[#This Row],[PeriodId]]&amp;"_"&amp;ReportExtract4[[#This Row],[MktDesc]]</f>
        <v>__</v>
      </c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4.4" x14ac:dyDescent="0.3">
      <c r="A1923" s="1"/>
      <c r="B1923" s="1" t="str">
        <f>ReportExtract4[[#This Row],[ReportId]]&amp;"_"&amp;ReportExtract4[[#This Row],[PeriodId]]&amp;"_"&amp;ReportExtract4[[#This Row],[MktDesc]]</f>
        <v>__</v>
      </c>
      <c r="C1923" s="1"/>
      <c r="D1923" s="1"/>
      <c r="E1923" s="1"/>
      <c r="F1923" s="1"/>
      <c r="G1923" s="1"/>
      <c r="H1923" s="1"/>
      <c r="I1923" s="1"/>
      <c r="J1923" s="1"/>
      <c r="K1923" s="1"/>
      <c r="L1923" s="1"/>
    </row>
    <row r="1924" spans="1:12" ht="14.4" x14ac:dyDescent="0.3">
      <c r="A1924" s="1"/>
      <c r="B1924" s="1" t="str">
        <f>ReportExtract4[[#This Row],[ReportId]]&amp;"_"&amp;ReportExtract4[[#This Row],[PeriodId]]&amp;"_"&amp;ReportExtract4[[#This Row],[MktDesc]]</f>
        <v>__</v>
      </c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 ht="14.4" x14ac:dyDescent="0.3">
      <c r="A1925" s="1"/>
      <c r="B1925" s="1" t="str">
        <f>ReportExtract4[[#This Row],[ReportId]]&amp;"_"&amp;ReportExtract4[[#This Row],[PeriodId]]&amp;"_"&amp;ReportExtract4[[#This Row],[MktDesc]]</f>
        <v>__</v>
      </c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4.4" x14ac:dyDescent="0.3">
      <c r="A1926" s="1"/>
      <c r="B1926" s="1" t="str">
        <f>ReportExtract4[[#This Row],[ReportId]]&amp;"_"&amp;ReportExtract4[[#This Row],[PeriodId]]&amp;"_"&amp;ReportExtract4[[#This Row],[MktDesc]]</f>
        <v>__</v>
      </c>
      <c r="C1926" s="1"/>
      <c r="D1926" s="1"/>
      <c r="E1926" s="1"/>
      <c r="F1926" s="1"/>
      <c r="G1926" s="1"/>
      <c r="H1926" s="1"/>
      <c r="I1926" s="1"/>
      <c r="J1926" s="1"/>
      <c r="K1926" s="1"/>
      <c r="L1926" s="1"/>
    </row>
    <row r="1927" spans="1:12" ht="14.4" x14ac:dyDescent="0.3">
      <c r="A1927" s="1"/>
      <c r="B1927" s="1" t="str">
        <f>ReportExtract4[[#This Row],[ReportId]]&amp;"_"&amp;ReportExtract4[[#This Row],[PeriodId]]&amp;"_"&amp;ReportExtract4[[#This Row],[MktDesc]]</f>
        <v>__</v>
      </c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 ht="14.4" x14ac:dyDescent="0.3">
      <c r="A1928" s="1"/>
      <c r="B1928" s="1" t="str">
        <f>ReportExtract4[[#This Row],[ReportId]]&amp;"_"&amp;ReportExtract4[[#This Row],[PeriodId]]&amp;"_"&amp;ReportExtract4[[#This Row],[MktDesc]]</f>
        <v>__</v>
      </c>
      <c r="C1928" s="1"/>
      <c r="D1928" s="1"/>
      <c r="E1928" s="1"/>
      <c r="F1928" s="1"/>
      <c r="G1928" s="1"/>
      <c r="H1928" s="1"/>
      <c r="I1928" s="1"/>
      <c r="J1928" s="1"/>
      <c r="K1928" s="1"/>
      <c r="L1928" s="1"/>
    </row>
    <row r="1929" spans="1:12" ht="14.4" x14ac:dyDescent="0.3">
      <c r="A1929" s="1"/>
      <c r="B1929" s="1" t="str">
        <f>ReportExtract4[[#This Row],[ReportId]]&amp;"_"&amp;ReportExtract4[[#This Row],[PeriodId]]&amp;"_"&amp;ReportExtract4[[#This Row],[MktDesc]]</f>
        <v>__</v>
      </c>
      <c r="C1929" s="1"/>
      <c r="D1929" s="1"/>
      <c r="E1929" s="1"/>
      <c r="F1929" s="1"/>
      <c r="G1929" s="1"/>
      <c r="H1929" s="1"/>
      <c r="I1929" s="1"/>
      <c r="J1929" s="1"/>
      <c r="K1929" s="1"/>
      <c r="L1929" s="1"/>
    </row>
    <row r="1930" spans="1:12" ht="14.4" x14ac:dyDescent="0.3">
      <c r="A1930" s="1"/>
      <c r="B1930" s="1" t="str">
        <f>ReportExtract4[[#This Row],[ReportId]]&amp;"_"&amp;ReportExtract4[[#This Row],[PeriodId]]&amp;"_"&amp;ReportExtract4[[#This Row],[MktDesc]]</f>
        <v>__</v>
      </c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 ht="14.4" x14ac:dyDescent="0.3">
      <c r="A1931" s="1"/>
      <c r="B1931" s="1" t="str">
        <f>ReportExtract4[[#This Row],[ReportId]]&amp;"_"&amp;ReportExtract4[[#This Row],[PeriodId]]&amp;"_"&amp;ReportExtract4[[#This Row],[MktDesc]]</f>
        <v>__</v>
      </c>
      <c r="C1931" s="1"/>
      <c r="D1931" s="1"/>
      <c r="E1931" s="1"/>
      <c r="F1931" s="1"/>
      <c r="G1931" s="1"/>
      <c r="H1931" s="1"/>
      <c r="I1931" s="1"/>
      <c r="J1931" s="1"/>
      <c r="K1931" s="1"/>
      <c r="L1931" s="1"/>
    </row>
    <row r="1932" spans="1:12" ht="14.4" x14ac:dyDescent="0.3">
      <c r="A1932" s="1"/>
      <c r="B1932" s="1" t="str">
        <f>ReportExtract4[[#This Row],[ReportId]]&amp;"_"&amp;ReportExtract4[[#This Row],[PeriodId]]&amp;"_"&amp;ReportExtract4[[#This Row],[MktDesc]]</f>
        <v>__</v>
      </c>
      <c r="C1932" s="1"/>
      <c r="D1932" s="1"/>
      <c r="E1932" s="1"/>
      <c r="F1932" s="1"/>
      <c r="G1932" s="1"/>
      <c r="H1932" s="1"/>
      <c r="I1932" s="1"/>
      <c r="J1932" s="1"/>
      <c r="K1932" s="1"/>
      <c r="L1932" s="1"/>
    </row>
    <row r="1933" spans="1:12" ht="14.4" x14ac:dyDescent="0.3">
      <c r="A1933" s="1"/>
      <c r="B1933" s="1" t="str">
        <f>ReportExtract4[[#This Row],[ReportId]]&amp;"_"&amp;ReportExtract4[[#This Row],[PeriodId]]&amp;"_"&amp;ReportExtract4[[#This Row],[MktDesc]]</f>
        <v>__</v>
      </c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 ht="14.4" x14ac:dyDescent="0.3">
      <c r="A1934" s="1"/>
      <c r="B1934" s="1" t="str">
        <f>ReportExtract4[[#This Row],[ReportId]]&amp;"_"&amp;ReportExtract4[[#This Row],[PeriodId]]&amp;"_"&amp;ReportExtract4[[#This Row],[MktDesc]]</f>
        <v>__</v>
      </c>
      <c r="C1934" s="1"/>
      <c r="D1934" s="1"/>
      <c r="E1934" s="1"/>
      <c r="F1934" s="1"/>
      <c r="G1934" s="1"/>
      <c r="H1934" s="1"/>
      <c r="I1934" s="1"/>
      <c r="J1934" s="1"/>
      <c r="K1934" s="1"/>
      <c r="L1934" s="1"/>
    </row>
    <row r="1935" spans="1:12" ht="14.4" x14ac:dyDescent="0.3">
      <c r="A1935" s="1"/>
      <c r="B1935" s="1" t="str">
        <f>ReportExtract4[[#This Row],[ReportId]]&amp;"_"&amp;ReportExtract4[[#This Row],[PeriodId]]&amp;"_"&amp;ReportExtract4[[#This Row],[MktDesc]]</f>
        <v>__</v>
      </c>
      <c r="C1935" s="1"/>
      <c r="D1935" s="1"/>
      <c r="E1935" s="1"/>
      <c r="F1935" s="1"/>
      <c r="G1935" s="1"/>
      <c r="H1935" s="1"/>
      <c r="I1935" s="1"/>
      <c r="J1935" s="1"/>
      <c r="K1935" s="1"/>
      <c r="L1935" s="1"/>
    </row>
    <row r="1936" spans="1:12" ht="14.4" x14ac:dyDescent="0.3">
      <c r="A1936" s="1"/>
      <c r="B1936" s="1" t="str">
        <f>ReportExtract4[[#This Row],[ReportId]]&amp;"_"&amp;ReportExtract4[[#This Row],[PeriodId]]&amp;"_"&amp;ReportExtract4[[#This Row],[MktDesc]]</f>
        <v>__</v>
      </c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4.4" x14ac:dyDescent="0.3">
      <c r="A1937" s="1"/>
      <c r="B1937" s="1" t="str">
        <f>ReportExtract4[[#This Row],[ReportId]]&amp;"_"&amp;ReportExtract4[[#This Row],[PeriodId]]&amp;"_"&amp;ReportExtract4[[#This Row],[MktDesc]]</f>
        <v>__</v>
      </c>
      <c r="C1937" s="1"/>
      <c r="D1937" s="1"/>
      <c r="E1937" s="1"/>
      <c r="F1937" s="1"/>
      <c r="G1937" s="1"/>
      <c r="H1937" s="1"/>
      <c r="I1937" s="1"/>
      <c r="J1937" s="1"/>
      <c r="K1937" s="1"/>
      <c r="L1937" s="1"/>
    </row>
    <row r="1938" spans="1:12" ht="14.4" x14ac:dyDescent="0.3">
      <c r="A1938" s="1"/>
      <c r="B1938" s="1" t="str">
        <f>ReportExtract4[[#This Row],[ReportId]]&amp;"_"&amp;ReportExtract4[[#This Row],[PeriodId]]&amp;"_"&amp;ReportExtract4[[#This Row],[MktDesc]]</f>
        <v>__</v>
      </c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4.4" x14ac:dyDescent="0.3">
      <c r="A1939" s="1"/>
      <c r="B1939" s="1" t="str">
        <f>ReportExtract4[[#This Row],[ReportId]]&amp;"_"&amp;ReportExtract4[[#This Row],[PeriodId]]&amp;"_"&amp;ReportExtract4[[#This Row],[MktDesc]]</f>
        <v>__</v>
      </c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4.4" x14ac:dyDescent="0.3">
      <c r="A1940" s="1"/>
      <c r="B1940" s="1" t="str">
        <f>ReportExtract4[[#This Row],[ReportId]]&amp;"_"&amp;ReportExtract4[[#This Row],[PeriodId]]&amp;"_"&amp;ReportExtract4[[#This Row],[MktDesc]]</f>
        <v>__</v>
      </c>
      <c r="C1940" s="1"/>
      <c r="D1940" s="1"/>
      <c r="E1940" s="1"/>
      <c r="F1940" s="1"/>
      <c r="G1940" s="1"/>
      <c r="H1940" s="1"/>
      <c r="I1940" s="1"/>
      <c r="J1940" s="1"/>
      <c r="K1940" s="1"/>
      <c r="L1940" s="1"/>
    </row>
    <row r="1941" spans="1:12" ht="14.4" x14ac:dyDescent="0.3">
      <c r="A1941" s="1"/>
      <c r="B1941" s="1" t="str">
        <f>ReportExtract4[[#This Row],[ReportId]]&amp;"_"&amp;ReportExtract4[[#This Row],[PeriodId]]&amp;"_"&amp;ReportExtract4[[#This Row],[MktDesc]]</f>
        <v>__</v>
      </c>
      <c r="C1941" s="1"/>
      <c r="D1941" s="1"/>
      <c r="E1941" s="1"/>
      <c r="F1941" s="1"/>
      <c r="G1941" s="1"/>
      <c r="H1941" s="1"/>
      <c r="I1941" s="1"/>
      <c r="J1941" s="1"/>
      <c r="K1941" s="1"/>
      <c r="L1941" s="1"/>
    </row>
    <row r="1942" spans="1:12" ht="14.4" x14ac:dyDescent="0.3">
      <c r="A1942" s="1"/>
      <c r="B1942" s="1" t="str">
        <f>ReportExtract4[[#This Row],[ReportId]]&amp;"_"&amp;ReportExtract4[[#This Row],[PeriodId]]&amp;"_"&amp;ReportExtract4[[#This Row],[MktDesc]]</f>
        <v>__</v>
      </c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4.4" x14ac:dyDescent="0.3">
      <c r="A1943" s="1"/>
      <c r="B1943" s="1" t="str">
        <f>ReportExtract4[[#This Row],[ReportId]]&amp;"_"&amp;ReportExtract4[[#This Row],[PeriodId]]&amp;"_"&amp;ReportExtract4[[#This Row],[MktDesc]]</f>
        <v>__</v>
      </c>
      <c r="C1943" s="1"/>
      <c r="D1943" s="1"/>
      <c r="E1943" s="1"/>
      <c r="F1943" s="1"/>
      <c r="G1943" s="1"/>
      <c r="H1943" s="1"/>
      <c r="I1943" s="1"/>
      <c r="J1943" s="1"/>
      <c r="K1943" s="1"/>
      <c r="L1943" s="1"/>
    </row>
    <row r="1944" spans="1:12" ht="14.4" x14ac:dyDescent="0.3">
      <c r="A1944" s="1"/>
      <c r="B1944" s="1" t="str">
        <f>ReportExtract4[[#This Row],[ReportId]]&amp;"_"&amp;ReportExtract4[[#This Row],[PeriodId]]&amp;"_"&amp;ReportExtract4[[#This Row],[MktDesc]]</f>
        <v>__</v>
      </c>
      <c r="C1944" s="1"/>
      <c r="D1944" s="1"/>
      <c r="E1944" s="1"/>
      <c r="F1944" s="1"/>
      <c r="G1944" s="1"/>
      <c r="H1944" s="1"/>
      <c r="I1944" s="1"/>
      <c r="J1944" s="1"/>
      <c r="K1944" s="1"/>
      <c r="L1944" s="1"/>
    </row>
    <row r="1945" spans="1:12" ht="14.4" x14ac:dyDescent="0.3">
      <c r="A1945" s="1"/>
      <c r="B1945" s="1" t="str">
        <f>ReportExtract4[[#This Row],[ReportId]]&amp;"_"&amp;ReportExtract4[[#This Row],[PeriodId]]&amp;"_"&amp;ReportExtract4[[#This Row],[MktDesc]]</f>
        <v>__</v>
      </c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 ht="14.4" x14ac:dyDescent="0.3">
      <c r="A1946" s="1"/>
      <c r="B1946" s="1" t="str">
        <f>ReportExtract4[[#This Row],[ReportId]]&amp;"_"&amp;ReportExtract4[[#This Row],[PeriodId]]&amp;"_"&amp;ReportExtract4[[#This Row],[MktDesc]]</f>
        <v>__</v>
      </c>
      <c r="C1946" s="1"/>
      <c r="D1946" s="1"/>
      <c r="E1946" s="1"/>
      <c r="F1946" s="1"/>
      <c r="G1946" s="1"/>
      <c r="H1946" s="1"/>
      <c r="I1946" s="1"/>
      <c r="J1946" s="1"/>
      <c r="K1946" s="1"/>
      <c r="L1946" s="1"/>
    </row>
    <row r="1947" spans="1:12" ht="14.4" x14ac:dyDescent="0.3">
      <c r="A1947" s="1"/>
      <c r="B1947" s="1" t="str">
        <f>ReportExtract4[[#This Row],[ReportId]]&amp;"_"&amp;ReportExtract4[[#This Row],[PeriodId]]&amp;"_"&amp;ReportExtract4[[#This Row],[MktDesc]]</f>
        <v>__</v>
      </c>
      <c r="C1947" s="1"/>
      <c r="D1947" s="1"/>
      <c r="E1947" s="1"/>
      <c r="F1947" s="1"/>
      <c r="G1947" s="1"/>
      <c r="H1947" s="1"/>
      <c r="I1947" s="1"/>
      <c r="J1947" s="1"/>
      <c r="K1947" s="1"/>
      <c r="L1947" s="1"/>
    </row>
    <row r="1948" spans="1:12" ht="14.4" x14ac:dyDescent="0.3">
      <c r="A1948" s="1"/>
      <c r="B1948" s="1" t="str">
        <f>ReportExtract4[[#This Row],[ReportId]]&amp;"_"&amp;ReportExtract4[[#This Row],[PeriodId]]&amp;"_"&amp;ReportExtract4[[#This Row],[MktDesc]]</f>
        <v>__</v>
      </c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 ht="14.4" x14ac:dyDescent="0.3">
      <c r="A1949" s="1"/>
      <c r="B1949" s="1" t="str">
        <f>ReportExtract4[[#This Row],[ReportId]]&amp;"_"&amp;ReportExtract4[[#This Row],[PeriodId]]&amp;"_"&amp;ReportExtract4[[#This Row],[MktDesc]]</f>
        <v>__</v>
      </c>
      <c r="C1949" s="1"/>
      <c r="D1949" s="1"/>
      <c r="E1949" s="1"/>
      <c r="F1949" s="1"/>
      <c r="G1949" s="1"/>
      <c r="H1949" s="1"/>
      <c r="I1949" s="1"/>
      <c r="J1949" s="1"/>
      <c r="K1949" s="1"/>
      <c r="L1949" s="1"/>
    </row>
    <row r="1950" spans="1:12" ht="14.4" x14ac:dyDescent="0.3">
      <c r="A1950" s="1"/>
      <c r="B1950" s="1" t="str">
        <f>ReportExtract4[[#This Row],[ReportId]]&amp;"_"&amp;ReportExtract4[[#This Row],[PeriodId]]&amp;"_"&amp;ReportExtract4[[#This Row],[MktDesc]]</f>
        <v>__</v>
      </c>
      <c r="C1950" s="1"/>
      <c r="D1950" s="1"/>
      <c r="E1950" s="1"/>
      <c r="F1950" s="1"/>
      <c r="G1950" s="1"/>
      <c r="H1950" s="1"/>
      <c r="I1950" s="1"/>
      <c r="J1950" s="1"/>
      <c r="K1950" s="1"/>
      <c r="L1950" s="1"/>
    </row>
    <row r="1951" spans="1:12" ht="14.4" x14ac:dyDescent="0.3">
      <c r="A1951" s="1"/>
      <c r="B1951" s="1" t="str">
        <f>ReportExtract4[[#This Row],[ReportId]]&amp;"_"&amp;ReportExtract4[[#This Row],[PeriodId]]&amp;"_"&amp;ReportExtract4[[#This Row],[MktDesc]]</f>
        <v>__</v>
      </c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 ht="14.4" x14ac:dyDescent="0.3">
      <c r="A1952" s="1"/>
      <c r="B1952" s="1" t="str">
        <f>ReportExtract4[[#This Row],[ReportId]]&amp;"_"&amp;ReportExtract4[[#This Row],[PeriodId]]&amp;"_"&amp;ReportExtract4[[#This Row],[MktDesc]]</f>
        <v>__</v>
      </c>
      <c r="C1952" s="1"/>
      <c r="D1952" s="1"/>
      <c r="E1952" s="1"/>
      <c r="F1952" s="1"/>
      <c r="G1952" s="1"/>
      <c r="H1952" s="1"/>
      <c r="I1952" s="1"/>
      <c r="J1952" s="1"/>
      <c r="K1952" s="1"/>
      <c r="L1952" s="1"/>
    </row>
    <row r="1953" spans="1:12" ht="14.4" x14ac:dyDescent="0.3">
      <c r="A1953" s="1"/>
      <c r="B1953" s="1" t="str">
        <f>ReportExtract4[[#This Row],[ReportId]]&amp;"_"&amp;ReportExtract4[[#This Row],[PeriodId]]&amp;"_"&amp;ReportExtract4[[#This Row],[MktDesc]]</f>
        <v>__</v>
      </c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4.4" x14ac:dyDescent="0.3">
      <c r="A1954" s="1"/>
      <c r="B1954" s="1" t="str">
        <f>ReportExtract4[[#This Row],[ReportId]]&amp;"_"&amp;ReportExtract4[[#This Row],[PeriodId]]&amp;"_"&amp;ReportExtract4[[#This Row],[MktDesc]]</f>
        <v>__</v>
      </c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 ht="14.4" x14ac:dyDescent="0.3">
      <c r="A1955" s="1"/>
      <c r="B1955" s="1" t="str">
        <f>ReportExtract4[[#This Row],[ReportId]]&amp;"_"&amp;ReportExtract4[[#This Row],[PeriodId]]&amp;"_"&amp;ReportExtract4[[#This Row],[MktDesc]]</f>
        <v>__</v>
      </c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4.4" x14ac:dyDescent="0.3">
      <c r="A1956" s="1"/>
      <c r="B1956" s="1" t="str">
        <f>ReportExtract4[[#This Row],[ReportId]]&amp;"_"&amp;ReportExtract4[[#This Row],[PeriodId]]&amp;"_"&amp;ReportExtract4[[#This Row],[MktDesc]]</f>
        <v>__</v>
      </c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4.4" x14ac:dyDescent="0.3">
      <c r="A1957" s="1"/>
      <c r="B1957" s="1" t="str">
        <f>ReportExtract4[[#This Row],[ReportId]]&amp;"_"&amp;ReportExtract4[[#This Row],[PeriodId]]&amp;"_"&amp;ReportExtract4[[#This Row],[MktDesc]]</f>
        <v>__</v>
      </c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 ht="14.4" x14ac:dyDescent="0.3">
      <c r="A1958" s="1"/>
      <c r="B1958" s="1" t="str">
        <f>ReportExtract4[[#This Row],[ReportId]]&amp;"_"&amp;ReportExtract4[[#This Row],[PeriodId]]&amp;"_"&amp;ReportExtract4[[#This Row],[MktDesc]]</f>
        <v>__</v>
      </c>
      <c r="C1958" s="1"/>
      <c r="D1958" s="1"/>
      <c r="E1958" s="1"/>
      <c r="F1958" s="1"/>
      <c r="G1958" s="1"/>
      <c r="H1958" s="1"/>
      <c r="I1958" s="1"/>
      <c r="J1958" s="1"/>
      <c r="K1958" s="1"/>
      <c r="L1958" s="1"/>
    </row>
    <row r="1959" spans="1:12" ht="14.4" x14ac:dyDescent="0.3">
      <c r="A1959" s="1"/>
      <c r="B1959" s="1" t="str">
        <f>ReportExtract4[[#This Row],[ReportId]]&amp;"_"&amp;ReportExtract4[[#This Row],[PeriodId]]&amp;"_"&amp;ReportExtract4[[#This Row],[MktDesc]]</f>
        <v>__</v>
      </c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4.4" x14ac:dyDescent="0.3">
      <c r="A1960" s="1"/>
      <c r="B1960" s="1" t="str">
        <f>ReportExtract4[[#This Row],[ReportId]]&amp;"_"&amp;ReportExtract4[[#This Row],[PeriodId]]&amp;"_"&amp;ReportExtract4[[#This Row],[MktDesc]]</f>
        <v>__</v>
      </c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 ht="14.4" x14ac:dyDescent="0.3">
      <c r="A1961" s="1"/>
      <c r="B1961" s="1" t="str">
        <f>ReportExtract4[[#This Row],[ReportId]]&amp;"_"&amp;ReportExtract4[[#This Row],[PeriodId]]&amp;"_"&amp;ReportExtract4[[#This Row],[MktDesc]]</f>
        <v>__</v>
      </c>
      <c r="C1961" s="1"/>
      <c r="D1961" s="1"/>
      <c r="E1961" s="1"/>
      <c r="F1961" s="1"/>
      <c r="G1961" s="1"/>
      <c r="H1961" s="1"/>
      <c r="I1961" s="1"/>
      <c r="J1961" s="1"/>
      <c r="K1961" s="1"/>
      <c r="L1961" s="1"/>
    </row>
    <row r="1962" spans="1:12" ht="14.4" x14ac:dyDescent="0.3">
      <c r="A1962" s="1"/>
      <c r="B1962" s="1" t="str">
        <f>ReportExtract4[[#This Row],[ReportId]]&amp;"_"&amp;ReportExtract4[[#This Row],[PeriodId]]&amp;"_"&amp;ReportExtract4[[#This Row],[MktDesc]]</f>
        <v>__</v>
      </c>
      <c r="C1962" s="1"/>
      <c r="D1962" s="1"/>
      <c r="E1962" s="1"/>
      <c r="F1962" s="1"/>
      <c r="G1962" s="1"/>
      <c r="H1962" s="1"/>
      <c r="I1962" s="1"/>
      <c r="J1962" s="1"/>
      <c r="K1962" s="1"/>
      <c r="L1962" s="1"/>
    </row>
    <row r="1963" spans="1:12" ht="14.4" x14ac:dyDescent="0.3">
      <c r="A1963" s="1"/>
      <c r="B1963" s="1" t="str">
        <f>ReportExtract4[[#This Row],[ReportId]]&amp;"_"&amp;ReportExtract4[[#This Row],[PeriodId]]&amp;"_"&amp;ReportExtract4[[#This Row],[MktDesc]]</f>
        <v>__</v>
      </c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 ht="14.4" x14ac:dyDescent="0.3">
      <c r="A1964" s="1"/>
      <c r="B1964" s="1" t="str">
        <f>ReportExtract4[[#This Row],[ReportId]]&amp;"_"&amp;ReportExtract4[[#This Row],[PeriodId]]&amp;"_"&amp;ReportExtract4[[#This Row],[MktDesc]]</f>
        <v>__</v>
      </c>
      <c r="C1964" s="1"/>
      <c r="D1964" s="1"/>
      <c r="E1964" s="1"/>
      <c r="F1964" s="1"/>
      <c r="G1964" s="1"/>
      <c r="H1964" s="1"/>
      <c r="I1964" s="1"/>
      <c r="J1964" s="1"/>
      <c r="K1964" s="1"/>
      <c r="L1964" s="1"/>
    </row>
    <row r="1965" spans="1:12" ht="14.4" x14ac:dyDescent="0.3">
      <c r="A1965" s="1"/>
      <c r="B1965" s="1" t="str">
        <f>ReportExtract4[[#This Row],[ReportId]]&amp;"_"&amp;ReportExtract4[[#This Row],[PeriodId]]&amp;"_"&amp;ReportExtract4[[#This Row],[MktDesc]]</f>
        <v>__</v>
      </c>
      <c r="C1965" s="1"/>
      <c r="D1965" s="1"/>
      <c r="E1965" s="1"/>
      <c r="F1965" s="1"/>
      <c r="G1965" s="1"/>
      <c r="H1965" s="1"/>
      <c r="I1965" s="1"/>
      <c r="J1965" s="1"/>
      <c r="K1965" s="1"/>
      <c r="L1965" s="1"/>
    </row>
    <row r="1966" spans="1:12" ht="14.4" x14ac:dyDescent="0.3">
      <c r="A1966" s="1"/>
      <c r="B1966" s="1" t="str">
        <f>ReportExtract4[[#This Row],[ReportId]]&amp;"_"&amp;ReportExtract4[[#This Row],[PeriodId]]&amp;"_"&amp;ReportExtract4[[#This Row],[MktDesc]]</f>
        <v>__</v>
      </c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 ht="14.4" x14ac:dyDescent="0.3">
      <c r="A1967" s="1"/>
      <c r="B1967" s="1" t="str">
        <f>ReportExtract4[[#This Row],[ReportId]]&amp;"_"&amp;ReportExtract4[[#This Row],[PeriodId]]&amp;"_"&amp;ReportExtract4[[#This Row],[MktDesc]]</f>
        <v>__</v>
      </c>
      <c r="C1967" s="1"/>
      <c r="D1967" s="1"/>
      <c r="E1967" s="1"/>
      <c r="F1967" s="1"/>
      <c r="G1967" s="1"/>
      <c r="H1967" s="1"/>
      <c r="I1967" s="1"/>
      <c r="J1967" s="1"/>
      <c r="K1967" s="1"/>
      <c r="L1967" s="1"/>
    </row>
    <row r="1968" spans="1:12" ht="14.4" x14ac:dyDescent="0.3">
      <c r="A1968" s="1"/>
      <c r="B1968" s="1" t="str">
        <f>ReportExtract4[[#This Row],[ReportId]]&amp;"_"&amp;ReportExtract4[[#This Row],[PeriodId]]&amp;"_"&amp;ReportExtract4[[#This Row],[MktDesc]]</f>
        <v>__</v>
      </c>
      <c r="C1968" s="1"/>
      <c r="D1968" s="1"/>
      <c r="E1968" s="1"/>
      <c r="F1968" s="1"/>
      <c r="G1968" s="1"/>
      <c r="H1968" s="1"/>
      <c r="I1968" s="1"/>
      <c r="J1968" s="1"/>
      <c r="K1968" s="1"/>
      <c r="L1968" s="1"/>
    </row>
    <row r="1969" spans="1:12" ht="14.4" x14ac:dyDescent="0.3">
      <c r="A1969" s="1"/>
      <c r="B1969" s="1" t="str">
        <f>ReportExtract4[[#This Row],[ReportId]]&amp;"_"&amp;ReportExtract4[[#This Row],[PeriodId]]&amp;"_"&amp;ReportExtract4[[#This Row],[MktDesc]]</f>
        <v>__</v>
      </c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 ht="14.4" x14ac:dyDescent="0.3">
      <c r="A1970" s="1"/>
      <c r="B1970" s="1" t="str">
        <f>ReportExtract4[[#This Row],[ReportId]]&amp;"_"&amp;ReportExtract4[[#This Row],[PeriodId]]&amp;"_"&amp;ReportExtract4[[#This Row],[MktDesc]]</f>
        <v>__</v>
      </c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4.4" x14ac:dyDescent="0.3">
      <c r="A1971" s="1"/>
      <c r="B1971" s="1" t="str">
        <f>ReportExtract4[[#This Row],[ReportId]]&amp;"_"&amp;ReportExtract4[[#This Row],[PeriodId]]&amp;"_"&amp;ReportExtract4[[#This Row],[MktDesc]]</f>
        <v>__</v>
      </c>
      <c r="C1971" s="1"/>
      <c r="D1971" s="1"/>
      <c r="E1971" s="1"/>
      <c r="F1971" s="1"/>
      <c r="G1971" s="1"/>
      <c r="H1971" s="1"/>
      <c r="I1971" s="1"/>
      <c r="J1971" s="1"/>
      <c r="K1971" s="1"/>
      <c r="L1971" s="1"/>
    </row>
    <row r="1972" spans="1:12" ht="14.4" x14ac:dyDescent="0.3">
      <c r="A1972" s="1"/>
      <c r="B1972" s="1" t="str">
        <f>ReportExtract4[[#This Row],[ReportId]]&amp;"_"&amp;ReportExtract4[[#This Row],[PeriodId]]&amp;"_"&amp;ReportExtract4[[#This Row],[MktDesc]]</f>
        <v>__</v>
      </c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4.4" x14ac:dyDescent="0.3">
      <c r="A1973" s="1"/>
      <c r="B1973" s="1" t="str">
        <f>ReportExtract4[[#This Row],[ReportId]]&amp;"_"&amp;ReportExtract4[[#This Row],[PeriodId]]&amp;"_"&amp;ReportExtract4[[#This Row],[MktDesc]]</f>
        <v>__</v>
      </c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4.4" x14ac:dyDescent="0.3">
      <c r="A1974" s="1"/>
      <c r="B1974" s="1" t="str">
        <f>ReportExtract4[[#This Row],[ReportId]]&amp;"_"&amp;ReportExtract4[[#This Row],[PeriodId]]&amp;"_"&amp;ReportExtract4[[#This Row],[MktDesc]]</f>
        <v>__</v>
      </c>
      <c r="C1974" s="1"/>
      <c r="D1974" s="1"/>
      <c r="E1974" s="1"/>
      <c r="F1974" s="1"/>
      <c r="G1974" s="1"/>
      <c r="H1974" s="1"/>
      <c r="I1974" s="1"/>
      <c r="J1974" s="1"/>
      <c r="K1974" s="1"/>
      <c r="L1974" s="1"/>
    </row>
    <row r="1975" spans="1:12" ht="14.4" x14ac:dyDescent="0.3">
      <c r="A1975" s="1"/>
      <c r="B1975" s="1" t="str">
        <f>ReportExtract4[[#This Row],[ReportId]]&amp;"_"&amp;ReportExtract4[[#This Row],[PeriodId]]&amp;"_"&amp;ReportExtract4[[#This Row],[MktDesc]]</f>
        <v>__</v>
      </c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 ht="14.4" x14ac:dyDescent="0.3">
      <c r="A1976" s="1"/>
      <c r="B1976" s="1" t="str">
        <f>ReportExtract4[[#This Row],[ReportId]]&amp;"_"&amp;ReportExtract4[[#This Row],[PeriodId]]&amp;"_"&amp;ReportExtract4[[#This Row],[MktDesc]]</f>
        <v>__</v>
      </c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4.4" x14ac:dyDescent="0.3">
      <c r="A1977" s="1"/>
      <c r="B1977" s="1" t="str">
        <f>ReportExtract4[[#This Row],[ReportId]]&amp;"_"&amp;ReportExtract4[[#This Row],[PeriodId]]&amp;"_"&amp;ReportExtract4[[#This Row],[MktDesc]]</f>
        <v>__</v>
      </c>
      <c r="C1977" s="1"/>
      <c r="D1977" s="1"/>
      <c r="E1977" s="1"/>
      <c r="F1977" s="1"/>
      <c r="G1977" s="1"/>
      <c r="H1977" s="1"/>
      <c r="I1977" s="1"/>
      <c r="J1977" s="1"/>
      <c r="K1977" s="1"/>
      <c r="L1977" s="1"/>
    </row>
    <row r="1978" spans="1:12" ht="14.4" x14ac:dyDescent="0.3">
      <c r="A1978" s="1"/>
      <c r="B1978" s="1" t="str">
        <f>ReportExtract4[[#This Row],[ReportId]]&amp;"_"&amp;ReportExtract4[[#This Row],[PeriodId]]&amp;"_"&amp;ReportExtract4[[#This Row],[MktDesc]]</f>
        <v>__</v>
      </c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 ht="14.4" x14ac:dyDescent="0.3">
      <c r="A1979" s="1"/>
      <c r="B1979" s="1" t="str">
        <f>ReportExtract4[[#This Row],[ReportId]]&amp;"_"&amp;ReportExtract4[[#This Row],[PeriodId]]&amp;"_"&amp;ReportExtract4[[#This Row],[MktDesc]]</f>
        <v>__</v>
      </c>
      <c r="C1979" s="1"/>
      <c r="D1979" s="1"/>
      <c r="E1979" s="1"/>
      <c r="F1979" s="1"/>
      <c r="G1979" s="1"/>
      <c r="H1979" s="1"/>
      <c r="I1979" s="1"/>
      <c r="J1979" s="1"/>
      <c r="K1979" s="1"/>
      <c r="L1979" s="1"/>
    </row>
    <row r="1980" spans="1:12" ht="14.4" x14ac:dyDescent="0.3">
      <c r="A1980" s="1"/>
      <c r="B1980" s="1" t="str">
        <f>ReportExtract4[[#This Row],[ReportId]]&amp;"_"&amp;ReportExtract4[[#This Row],[PeriodId]]&amp;"_"&amp;ReportExtract4[[#This Row],[MktDesc]]</f>
        <v>__</v>
      </c>
      <c r="C1980" s="1"/>
      <c r="D1980" s="1"/>
      <c r="E1980" s="1"/>
      <c r="F1980" s="1"/>
      <c r="G1980" s="1"/>
      <c r="H1980" s="1"/>
      <c r="I1980" s="1"/>
      <c r="J1980" s="1"/>
      <c r="K1980" s="1"/>
      <c r="L1980" s="1"/>
    </row>
    <row r="1981" spans="1:12" ht="14.4" x14ac:dyDescent="0.3">
      <c r="A1981" s="1"/>
      <c r="B1981" s="1" t="str">
        <f>ReportExtract4[[#This Row],[ReportId]]&amp;"_"&amp;ReportExtract4[[#This Row],[PeriodId]]&amp;"_"&amp;ReportExtract4[[#This Row],[MktDesc]]</f>
        <v>__</v>
      </c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 ht="14.4" x14ac:dyDescent="0.3">
      <c r="A1982" s="1"/>
      <c r="B1982" s="1" t="str">
        <f>ReportExtract4[[#This Row],[ReportId]]&amp;"_"&amp;ReportExtract4[[#This Row],[PeriodId]]&amp;"_"&amp;ReportExtract4[[#This Row],[MktDesc]]</f>
        <v>__</v>
      </c>
      <c r="C1982" s="1"/>
      <c r="D1982" s="1"/>
      <c r="E1982" s="1"/>
      <c r="F1982" s="1"/>
      <c r="G1982" s="1"/>
      <c r="H1982" s="1"/>
      <c r="I1982" s="1"/>
      <c r="J1982" s="1"/>
      <c r="K1982" s="1"/>
      <c r="L1982" s="1"/>
    </row>
    <row r="1983" spans="1:12" ht="14.4" x14ac:dyDescent="0.3">
      <c r="A1983" s="1"/>
      <c r="B1983" s="1" t="str">
        <f>ReportExtract4[[#This Row],[ReportId]]&amp;"_"&amp;ReportExtract4[[#This Row],[PeriodId]]&amp;"_"&amp;ReportExtract4[[#This Row],[MktDesc]]</f>
        <v>__</v>
      </c>
      <c r="C1983" s="1"/>
      <c r="D1983" s="1"/>
      <c r="E1983" s="1"/>
      <c r="F1983" s="1"/>
      <c r="G1983" s="1"/>
      <c r="H1983" s="1"/>
      <c r="I1983" s="1"/>
      <c r="J1983" s="1"/>
      <c r="K1983" s="1"/>
      <c r="L1983" s="1"/>
    </row>
    <row r="1984" spans="1:12" ht="14.4" x14ac:dyDescent="0.3">
      <c r="A1984" s="1"/>
      <c r="B1984" s="1" t="str">
        <f>ReportExtract4[[#This Row],[ReportId]]&amp;"_"&amp;ReportExtract4[[#This Row],[PeriodId]]&amp;"_"&amp;ReportExtract4[[#This Row],[MktDesc]]</f>
        <v>__</v>
      </c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 ht="14.4" x14ac:dyDescent="0.3">
      <c r="A1985" s="1"/>
      <c r="B1985" s="1" t="str">
        <f>ReportExtract4[[#This Row],[ReportId]]&amp;"_"&amp;ReportExtract4[[#This Row],[PeriodId]]&amp;"_"&amp;ReportExtract4[[#This Row],[MktDesc]]</f>
        <v>__</v>
      </c>
      <c r="C1985" s="1"/>
      <c r="D1985" s="1"/>
      <c r="E1985" s="1"/>
      <c r="F1985" s="1"/>
      <c r="G1985" s="1"/>
      <c r="H1985" s="1"/>
      <c r="I1985" s="1"/>
      <c r="J1985" s="1"/>
      <c r="K1985" s="1"/>
      <c r="L1985" s="1"/>
    </row>
    <row r="1986" spans="1:12" ht="14.4" x14ac:dyDescent="0.3">
      <c r="A1986" s="1"/>
      <c r="B1986" s="1" t="str">
        <f>ReportExtract4[[#This Row],[ReportId]]&amp;"_"&amp;ReportExtract4[[#This Row],[PeriodId]]&amp;"_"&amp;ReportExtract4[[#This Row],[MktDesc]]</f>
        <v>__</v>
      </c>
      <c r="C1986" s="1"/>
      <c r="D1986" s="1"/>
      <c r="E1986" s="1"/>
      <c r="F1986" s="1"/>
      <c r="G1986" s="1"/>
      <c r="H1986" s="1"/>
      <c r="I1986" s="1"/>
      <c r="J1986" s="1"/>
      <c r="K1986" s="1"/>
      <c r="L1986" s="1"/>
    </row>
    <row r="1987" spans="1:12" ht="14.4" x14ac:dyDescent="0.3">
      <c r="A1987" s="1"/>
      <c r="B1987" s="1" t="str">
        <f>ReportExtract4[[#This Row],[ReportId]]&amp;"_"&amp;ReportExtract4[[#This Row],[PeriodId]]&amp;"_"&amp;ReportExtract4[[#This Row],[MktDesc]]</f>
        <v>__</v>
      </c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4.4" x14ac:dyDescent="0.3">
      <c r="A1988" s="1"/>
      <c r="B1988" s="1" t="str">
        <f>ReportExtract4[[#This Row],[ReportId]]&amp;"_"&amp;ReportExtract4[[#This Row],[PeriodId]]&amp;"_"&amp;ReportExtract4[[#This Row],[MktDesc]]</f>
        <v>__</v>
      </c>
      <c r="C1988" s="1"/>
      <c r="D1988" s="1"/>
      <c r="E1988" s="1"/>
      <c r="F1988" s="1"/>
      <c r="G1988" s="1"/>
      <c r="H1988" s="1"/>
      <c r="I1988" s="1"/>
      <c r="J1988" s="1"/>
      <c r="K1988" s="1"/>
      <c r="L1988" s="1"/>
    </row>
    <row r="1989" spans="1:12" ht="14.4" x14ac:dyDescent="0.3">
      <c r="A1989" s="1"/>
      <c r="B1989" s="1" t="str">
        <f>ReportExtract4[[#This Row],[ReportId]]&amp;"_"&amp;ReportExtract4[[#This Row],[PeriodId]]&amp;"_"&amp;ReportExtract4[[#This Row],[MktDesc]]</f>
        <v>__</v>
      </c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4.4" x14ac:dyDescent="0.3">
      <c r="A1990" s="1"/>
      <c r="B1990" s="1" t="str">
        <f>ReportExtract4[[#This Row],[ReportId]]&amp;"_"&amp;ReportExtract4[[#This Row],[PeriodId]]&amp;"_"&amp;ReportExtract4[[#This Row],[MktDesc]]</f>
        <v>__</v>
      </c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4.4" x14ac:dyDescent="0.3">
      <c r="A1991" s="1"/>
      <c r="B1991" s="1" t="str">
        <f>ReportExtract4[[#This Row],[ReportId]]&amp;"_"&amp;ReportExtract4[[#This Row],[PeriodId]]&amp;"_"&amp;ReportExtract4[[#This Row],[MktDesc]]</f>
        <v>__</v>
      </c>
      <c r="C1991" s="1"/>
      <c r="D1991" s="1"/>
      <c r="E1991" s="1"/>
      <c r="F1991" s="1"/>
      <c r="G1991" s="1"/>
      <c r="H1991" s="1"/>
      <c r="I1991" s="1"/>
      <c r="J1991" s="1"/>
      <c r="K1991" s="1"/>
      <c r="L1991" s="1"/>
    </row>
    <row r="1992" spans="1:12" ht="14.4" x14ac:dyDescent="0.3">
      <c r="A1992" s="1"/>
      <c r="B1992" s="1" t="str">
        <f>ReportExtract4[[#This Row],[ReportId]]&amp;"_"&amp;ReportExtract4[[#This Row],[PeriodId]]&amp;"_"&amp;ReportExtract4[[#This Row],[MktDesc]]</f>
        <v>__</v>
      </c>
      <c r="C1992" s="1"/>
      <c r="D1992" s="1"/>
      <c r="E1992" s="1"/>
      <c r="F1992" s="1"/>
      <c r="G1992" s="1"/>
      <c r="H1992" s="1"/>
      <c r="I1992" s="1"/>
      <c r="J1992" s="1"/>
      <c r="K1992" s="1"/>
      <c r="L1992" s="1"/>
    </row>
    <row r="1993" spans="1:12" ht="14.4" x14ac:dyDescent="0.3">
      <c r="A1993" s="1"/>
      <c r="B1993" s="1" t="str">
        <f>ReportExtract4[[#This Row],[ReportId]]&amp;"_"&amp;ReportExtract4[[#This Row],[PeriodId]]&amp;"_"&amp;ReportExtract4[[#This Row],[MktDesc]]</f>
        <v>__</v>
      </c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4.4" x14ac:dyDescent="0.3">
      <c r="A1994" s="1"/>
      <c r="B1994" s="1" t="str">
        <f>ReportExtract4[[#This Row],[ReportId]]&amp;"_"&amp;ReportExtract4[[#This Row],[PeriodId]]&amp;"_"&amp;ReportExtract4[[#This Row],[MktDesc]]</f>
        <v>__</v>
      </c>
      <c r="C1994" s="1"/>
      <c r="D1994" s="1"/>
      <c r="E1994" s="1"/>
      <c r="F1994" s="1"/>
      <c r="G1994" s="1"/>
      <c r="H1994" s="1"/>
      <c r="I1994" s="1"/>
      <c r="J1994" s="1"/>
      <c r="K1994" s="1"/>
      <c r="L1994" s="1"/>
    </row>
    <row r="1995" spans="1:12" ht="14.4" x14ac:dyDescent="0.3">
      <c r="A1995" s="1"/>
      <c r="B1995" s="1" t="str">
        <f>ReportExtract4[[#This Row],[ReportId]]&amp;"_"&amp;ReportExtract4[[#This Row],[PeriodId]]&amp;"_"&amp;ReportExtract4[[#This Row],[MktDesc]]</f>
        <v>__</v>
      </c>
      <c r="C1995" s="1"/>
      <c r="D1995" s="1"/>
      <c r="E1995" s="1"/>
      <c r="F1995" s="1"/>
      <c r="G1995" s="1"/>
      <c r="H1995" s="1"/>
      <c r="I1995" s="1"/>
      <c r="J1995" s="1"/>
      <c r="K1995" s="1"/>
      <c r="L1995" s="1"/>
    </row>
    <row r="1996" spans="1:12" ht="14.4" x14ac:dyDescent="0.3">
      <c r="A1996" s="1"/>
      <c r="B1996" s="1" t="str">
        <f>ReportExtract4[[#This Row],[ReportId]]&amp;"_"&amp;ReportExtract4[[#This Row],[PeriodId]]&amp;"_"&amp;ReportExtract4[[#This Row],[MktDesc]]</f>
        <v>__</v>
      </c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 ht="14.4" x14ac:dyDescent="0.3">
      <c r="A1997" s="1"/>
      <c r="B1997" s="1" t="str">
        <f>ReportExtract4[[#This Row],[ReportId]]&amp;"_"&amp;ReportExtract4[[#This Row],[PeriodId]]&amp;"_"&amp;ReportExtract4[[#This Row],[MktDesc]]</f>
        <v>__</v>
      </c>
      <c r="C1997" s="1"/>
      <c r="D1997" s="1"/>
      <c r="E1997" s="1"/>
      <c r="F1997" s="1"/>
      <c r="G1997" s="1"/>
      <c r="H1997" s="1"/>
      <c r="I1997" s="1"/>
      <c r="J1997" s="1"/>
      <c r="K1997" s="1"/>
      <c r="L1997" s="1"/>
    </row>
    <row r="1998" spans="1:12" ht="14.4" x14ac:dyDescent="0.3">
      <c r="A1998" s="1"/>
      <c r="B1998" s="1" t="str">
        <f>ReportExtract4[[#This Row],[ReportId]]&amp;"_"&amp;ReportExtract4[[#This Row],[PeriodId]]&amp;"_"&amp;ReportExtract4[[#This Row],[MktDesc]]</f>
        <v>__</v>
      </c>
      <c r="C1998" s="1"/>
      <c r="D1998" s="1"/>
      <c r="E1998" s="1"/>
      <c r="F1998" s="1"/>
      <c r="G1998" s="1"/>
      <c r="H1998" s="1"/>
      <c r="I1998" s="1"/>
      <c r="J1998" s="1"/>
      <c r="K1998" s="1"/>
      <c r="L1998" s="1"/>
    </row>
    <row r="1999" spans="1:12" ht="14.4" x14ac:dyDescent="0.3">
      <c r="A1999" s="1"/>
      <c r="B1999" s="1" t="str">
        <f>ReportExtract4[[#This Row],[ReportId]]&amp;"_"&amp;ReportExtract4[[#This Row],[PeriodId]]&amp;"_"&amp;ReportExtract4[[#This Row],[MktDesc]]</f>
        <v>__</v>
      </c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 ht="14.4" x14ac:dyDescent="0.3">
      <c r="A2000" s="1"/>
      <c r="B2000" s="1" t="str">
        <f>ReportExtract4[[#This Row],[ReportId]]&amp;"_"&amp;ReportExtract4[[#This Row],[PeriodId]]&amp;"_"&amp;ReportExtract4[[#This Row],[MktDesc]]</f>
        <v>__</v>
      </c>
      <c r="C2000" s="1"/>
      <c r="D2000" s="1"/>
      <c r="E2000" s="1"/>
      <c r="F2000" s="1"/>
      <c r="G2000" s="1"/>
      <c r="H2000" s="1"/>
      <c r="I2000" s="1"/>
      <c r="J2000" s="1"/>
      <c r="K2000" s="1"/>
      <c r="L2000" s="1"/>
    </row>
    <row r="2001" spans="1:12" ht="14.4" x14ac:dyDescent="0.3">
      <c r="A2001" s="1"/>
      <c r="B2001" s="1" t="str">
        <f>ReportExtract4[[#This Row],[ReportId]]&amp;"_"&amp;ReportExtract4[[#This Row],[PeriodId]]&amp;"_"&amp;ReportExtract4[[#This Row],[MktDesc]]</f>
        <v>__</v>
      </c>
      <c r="C2001" s="1"/>
      <c r="D2001" s="1"/>
      <c r="E2001" s="1"/>
      <c r="F2001" s="1"/>
      <c r="G2001" s="1"/>
      <c r="H2001" s="1"/>
      <c r="I2001" s="1"/>
      <c r="J2001" s="1"/>
      <c r="K2001" s="1"/>
      <c r="L2001" s="1"/>
    </row>
    <row r="2002" spans="1:12" ht="14.4" x14ac:dyDescent="0.3">
      <c r="A2002" s="1"/>
      <c r="B2002" s="1" t="str">
        <f>ReportExtract4[[#This Row],[ReportId]]&amp;"_"&amp;ReportExtract4[[#This Row],[PeriodId]]&amp;"_"&amp;ReportExtract4[[#This Row],[MktDesc]]</f>
        <v>__</v>
      </c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 ht="14.4" x14ac:dyDescent="0.3">
      <c r="A2003" s="1"/>
      <c r="B2003" s="1" t="str">
        <f>ReportExtract4[[#This Row],[ReportId]]&amp;"_"&amp;ReportExtract4[[#This Row],[PeriodId]]&amp;"_"&amp;ReportExtract4[[#This Row],[MktDesc]]</f>
        <v>__</v>
      </c>
      <c r="C2003" s="1"/>
      <c r="D2003" s="1"/>
      <c r="E2003" s="1"/>
      <c r="F2003" s="1"/>
      <c r="G2003" s="1"/>
      <c r="H2003" s="1"/>
      <c r="I2003" s="1"/>
      <c r="J2003" s="1"/>
      <c r="K2003" s="1"/>
      <c r="L2003" s="1"/>
    </row>
    <row r="2004" spans="1:12" ht="14.4" x14ac:dyDescent="0.3">
      <c r="A2004" s="1"/>
      <c r="B2004" s="1" t="str">
        <f>ReportExtract4[[#This Row],[ReportId]]&amp;"_"&amp;ReportExtract4[[#This Row],[PeriodId]]&amp;"_"&amp;ReportExtract4[[#This Row],[MktDesc]]</f>
        <v>__</v>
      </c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4.4" x14ac:dyDescent="0.3">
      <c r="A2005" s="1"/>
      <c r="B2005" s="1" t="str">
        <f>ReportExtract4[[#This Row],[ReportId]]&amp;"_"&amp;ReportExtract4[[#This Row],[PeriodId]]&amp;"_"&amp;ReportExtract4[[#This Row],[MktDesc]]</f>
        <v>__</v>
      </c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 ht="14.4" x14ac:dyDescent="0.3">
      <c r="A2006" s="1"/>
      <c r="B2006" s="1" t="str">
        <f>ReportExtract4[[#This Row],[ReportId]]&amp;"_"&amp;ReportExtract4[[#This Row],[PeriodId]]&amp;"_"&amp;ReportExtract4[[#This Row],[MktDesc]]</f>
        <v>__</v>
      </c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4.4" x14ac:dyDescent="0.3">
      <c r="A2007" s="1"/>
      <c r="B2007" s="1" t="str">
        <f>ReportExtract4[[#This Row],[ReportId]]&amp;"_"&amp;ReportExtract4[[#This Row],[PeriodId]]&amp;"_"&amp;ReportExtract4[[#This Row],[MktDesc]]</f>
        <v>__</v>
      </c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4.4" x14ac:dyDescent="0.3">
      <c r="A2008" s="1"/>
      <c r="B2008" s="1" t="str">
        <f>ReportExtract4[[#This Row],[ReportId]]&amp;"_"&amp;ReportExtract4[[#This Row],[PeriodId]]&amp;"_"&amp;ReportExtract4[[#This Row],[MktDesc]]</f>
        <v>__</v>
      </c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 ht="14.4" x14ac:dyDescent="0.3">
      <c r="A2009" s="1"/>
      <c r="B2009" s="1" t="str">
        <f>ReportExtract4[[#This Row],[ReportId]]&amp;"_"&amp;ReportExtract4[[#This Row],[PeriodId]]&amp;"_"&amp;ReportExtract4[[#This Row],[MktDesc]]</f>
        <v>__</v>
      </c>
      <c r="C2009" s="1"/>
      <c r="D2009" s="1"/>
      <c r="E2009" s="1"/>
      <c r="F2009" s="1"/>
      <c r="G2009" s="1"/>
      <c r="H2009" s="1"/>
      <c r="I2009" s="1"/>
      <c r="J2009" s="1"/>
      <c r="K2009" s="1"/>
      <c r="L2009" s="1"/>
    </row>
    <row r="2010" spans="1:12" ht="14.4" x14ac:dyDescent="0.3">
      <c r="A2010" s="1"/>
      <c r="B2010" s="1" t="str">
        <f>ReportExtract4[[#This Row],[ReportId]]&amp;"_"&amp;ReportExtract4[[#This Row],[PeriodId]]&amp;"_"&amp;ReportExtract4[[#This Row],[MktDesc]]</f>
        <v>__</v>
      </c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4.4" x14ac:dyDescent="0.3">
      <c r="A2011" s="1"/>
      <c r="B2011" s="1" t="str">
        <f>ReportExtract4[[#This Row],[ReportId]]&amp;"_"&amp;ReportExtract4[[#This Row],[PeriodId]]&amp;"_"&amp;ReportExtract4[[#This Row],[MktDesc]]</f>
        <v>__</v>
      </c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 ht="14.4" x14ac:dyDescent="0.3">
      <c r="A2012" s="1"/>
      <c r="B2012" s="1" t="str">
        <f>ReportExtract4[[#This Row],[ReportId]]&amp;"_"&amp;ReportExtract4[[#This Row],[PeriodId]]&amp;"_"&amp;ReportExtract4[[#This Row],[MktDesc]]</f>
        <v>__</v>
      </c>
      <c r="C2012" s="1"/>
      <c r="D2012" s="1"/>
      <c r="E2012" s="1"/>
      <c r="F2012" s="1"/>
      <c r="G2012" s="1"/>
      <c r="H2012" s="1"/>
      <c r="I2012" s="1"/>
      <c r="J2012" s="1"/>
      <c r="K2012" s="1"/>
      <c r="L2012" s="1"/>
    </row>
    <row r="2013" spans="1:12" ht="14.4" x14ac:dyDescent="0.3">
      <c r="A2013" s="1"/>
      <c r="B2013" s="1" t="str">
        <f>ReportExtract4[[#This Row],[ReportId]]&amp;"_"&amp;ReportExtract4[[#This Row],[PeriodId]]&amp;"_"&amp;ReportExtract4[[#This Row],[MktDesc]]</f>
        <v>__</v>
      </c>
      <c r="C2013" s="1"/>
      <c r="D2013" s="1"/>
      <c r="E2013" s="1"/>
      <c r="F2013" s="1"/>
      <c r="G2013" s="1"/>
      <c r="H2013" s="1"/>
      <c r="I2013" s="1"/>
      <c r="J2013" s="1"/>
      <c r="K2013" s="1"/>
      <c r="L2013" s="1"/>
    </row>
    <row r="2014" spans="1:12" ht="14.4" x14ac:dyDescent="0.3">
      <c r="A2014" s="1"/>
      <c r="B2014" s="1" t="str">
        <f>ReportExtract4[[#This Row],[ReportId]]&amp;"_"&amp;ReportExtract4[[#This Row],[PeriodId]]&amp;"_"&amp;ReportExtract4[[#This Row],[MktDesc]]</f>
        <v>__</v>
      </c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 ht="14.4" x14ac:dyDescent="0.3">
      <c r="A2015" s="1"/>
      <c r="B2015" s="1" t="str">
        <f>ReportExtract4[[#This Row],[ReportId]]&amp;"_"&amp;ReportExtract4[[#This Row],[PeriodId]]&amp;"_"&amp;ReportExtract4[[#This Row],[MktDesc]]</f>
        <v>__</v>
      </c>
      <c r="C2015" s="1"/>
      <c r="D2015" s="1"/>
      <c r="E2015" s="1"/>
      <c r="F2015" s="1"/>
      <c r="G2015" s="1"/>
      <c r="H2015" s="1"/>
      <c r="I2015" s="1"/>
      <c r="J2015" s="1"/>
      <c r="K2015" s="1"/>
      <c r="L2015" s="1"/>
    </row>
    <row r="2016" spans="1:12" ht="14.4" x14ac:dyDescent="0.3">
      <c r="A2016" s="1"/>
      <c r="B2016" s="1" t="str">
        <f>ReportExtract4[[#This Row],[ReportId]]&amp;"_"&amp;ReportExtract4[[#This Row],[PeriodId]]&amp;"_"&amp;ReportExtract4[[#This Row],[MktDesc]]</f>
        <v>__</v>
      </c>
      <c r="C2016" s="1"/>
      <c r="D2016" s="1"/>
      <c r="E2016" s="1"/>
      <c r="F2016" s="1"/>
      <c r="G2016" s="1"/>
      <c r="H2016" s="1"/>
      <c r="I2016" s="1"/>
      <c r="J2016" s="1"/>
      <c r="K2016" s="1"/>
      <c r="L2016" s="1"/>
    </row>
    <row r="2017" spans="1:12" ht="14.4" x14ac:dyDescent="0.3">
      <c r="A2017" s="1"/>
      <c r="B2017" s="1" t="str">
        <f>ReportExtract4[[#This Row],[ReportId]]&amp;"_"&amp;ReportExtract4[[#This Row],[PeriodId]]&amp;"_"&amp;ReportExtract4[[#This Row],[MktDesc]]</f>
        <v>__</v>
      </c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 ht="14.4" x14ac:dyDescent="0.3">
      <c r="A2018" s="1"/>
      <c r="B2018" s="1" t="str">
        <f>ReportExtract4[[#This Row],[ReportId]]&amp;"_"&amp;ReportExtract4[[#This Row],[PeriodId]]&amp;"_"&amp;ReportExtract4[[#This Row],[MktDesc]]</f>
        <v>__</v>
      </c>
      <c r="C2018" s="1"/>
      <c r="D2018" s="1"/>
      <c r="E2018" s="1"/>
      <c r="F2018" s="1"/>
      <c r="G2018" s="1"/>
      <c r="H2018" s="1"/>
      <c r="I2018" s="1"/>
      <c r="J2018" s="1"/>
      <c r="K2018" s="1"/>
      <c r="L2018" s="1"/>
    </row>
    <row r="2019" spans="1:12" ht="14.4" x14ac:dyDescent="0.3">
      <c r="A2019" s="1"/>
      <c r="B2019" s="1" t="str">
        <f>ReportExtract4[[#This Row],[ReportId]]&amp;"_"&amp;ReportExtract4[[#This Row],[PeriodId]]&amp;"_"&amp;ReportExtract4[[#This Row],[MktDesc]]</f>
        <v>__</v>
      </c>
      <c r="C2019" s="1"/>
      <c r="D2019" s="1"/>
      <c r="E2019" s="1"/>
      <c r="F2019" s="1"/>
      <c r="G2019" s="1"/>
      <c r="H2019" s="1"/>
      <c r="I2019" s="1"/>
      <c r="J2019" s="1"/>
      <c r="K2019" s="1"/>
      <c r="L2019" s="1"/>
    </row>
    <row r="2020" spans="1:12" ht="14.4" x14ac:dyDescent="0.3">
      <c r="A2020" s="1"/>
      <c r="B2020" s="1" t="str">
        <f>ReportExtract4[[#This Row],[ReportId]]&amp;"_"&amp;ReportExtract4[[#This Row],[PeriodId]]&amp;"_"&amp;ReportExtract4[[#This Row],[MktDesc]]</f>
        <v>__</v>
      </c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 ht="14.4" x14ac:dyDescent="0.3">
      <c r="A2021" s="1"/>
      <c r="B2021" s="1" t="str">
        <f>ReportExtract4[[#This Row],[ReportId]]&amp;"_"&amp;ReportExtract4[[#This Row],[PeriodId]]&amp;"_"&amp;ReportExtract4[[#This Row],[MktDesc]]</f>
        <v>__</v>
      </c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4.4" x14ac:dyDescent="0.3">
      <c r="A2022" s="1"/>
      <c r="B2022" s="1" t="str">
        <f>ReportExtract4[[#This Row],[ReportId]]&amp;"_"&amp;ReportExtract4[[#This Row],[PeriodId]]&amp;"_"&amp;ReportExtract4[[#This Row],[MktDesc]]</f>
        <v>__</v>
      </c>
      <c r="C2022" s="1"/>
      <c r="D2022" s="1"/>
      <c r="E2022" s="1"/>
      <c r="F2022" s="1"/>
      <c r="G2022" s="1"/>
      <c r="H2022" s="1"/>
      <c r="I2022" s="1"/>
      <c r="J2022" s="1"/>
      <c r="K2022" s="1"/>
      <c r="L2022" s="1"/>
    </row>
    <row r="2023" spans="1:12" ht="14.4" x14ac:dyDescent="0.3">
      <c r="A2023" s="1"/>
      <c r="B2023" s="1" t="str">
        <f>ReportExtract4[[#This Row],[ReportId]]&amp;"_"&amp;ReportExtract4[[#This Row],[PeriodId]]&amp;"_"&amp;ReportExtract4[[#This Row],[MktDesc]]</f>
        <v>__</v>
      </c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4.4" x14ac:dyDescent="0.3">
      <c r="A2024" s="1"/>
      <c r="B2024" s="1" t="str">
        <f>ReportExtract4[[#This Row],[ReportId]]&amp;"_"&amp;ReportExtract4[[#This Row],[PeriodId]]&amp;"_"&amp;ReportExtract4[[#This Row],[MktDesc]]</f>
        <v>__</v>
      </c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4.4" x14ac:dyDescent="0.3">
      <c r="A2025" s="1"/>
      <c r="B2025" s="1" t="str">
        <f>ReportExtract4[[#This Row],[ReportId]]&amp;"_"&amp;ReportExtract4[[#This Row],[PeriodId]]&amp;"_"&amp;ReportExtract4[[#This Row],[MktDesc]]</f>
        <v>__</v>
      </c>
      <c r="C2025" s="1"/>
      <c r="D2025" s="1"/>
      <c r="E2025" s="1"/>
      <c r="F2025" s="1"/>
      <c r="G2025" s="1"/>
      <c r="H2025" s="1"/>
      <c r="I2025" s="1"/>
      <c r="J2025" s="1"/>
      <c r="K2025" s="1"/>
      <c r="L2025" s="1"/>
    </row>
    <row r="2026" spans="1:12" ht="14.4" x14ac:dyDescent="0.3">
      <c r="A2026" s="1"/>
      <c r="B2026" s="1" t="str">
        <f>ReportExtract4[[#This Row],[ReportId]]&amp;"_"&amp;ReportExtract4[[#This Row],[PeriodId]]&amp;"_"&amp;ReportExtract4[[#This Row],[MktDesc]]</f>
        <v>__</v>
      </c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 ht="14.4" x14ac:dyDescent="0.3">
      <c r="A2027" s="1"/>
      <c r="B2027" s="1" t="str">
        <f>ReportExtract4[[#This Row],[ReportId]]&amp;"_"&amp;ReportExtract4[[#This Row],[PeriodId]]&amp;"_"&amp;ReportExtract4[[#This Row],[MktDesc]]</f>
        <v>__</v>
      </c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4.4" x14ac:dyDescent="0.3">
      <c r="A2028" s="1"/>
      <c r="B2028" s="1" t="str">
        <f>ReportExtract4[[#This Row],[ReportId]]&amp;"_"&amp;ReportExtract4[[#This Row],[PeriodId]]&amp;"_"&amp;ReportExtract4[[#This Row],[MktDesc]]</f>
        <v>__</v>
      </c>
      <c r="C2028" s="1"/>
      <c r="D2028" s="1"/>
      <c r="E2028" s="1"/>
      <c r="F2028" s="1"/>
      <c r="G2028" s="1"/>
      <c r="H2028" s="1"/>
      <c r="I2028" s="1"/>
      <c r="J2028" s="1"/>
      <c r="K2028" s="1"/>
      <c r="L2028" s="1"/>
    </row>
    <row r="2029" spans="1:12" ht="14.4" x14ac:dyDescent="0.3">
      <c r="A2029" s="1"/>
      <c r="B2029" s="1" t="str">
        <f>ReportExtract4[[#This Row],[ReportId]]&amp;"_"&amp;ReportExtract4[[#This Row],[PeriodId]]&amp;"_"&amp;ReportExtract4[[#This Row],[MktDesc]]</f>
        <v>__</v>
      </c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 ht="14.4" x14ac:dyDescent="0.3">
      <c r="A2030" s="1"/>
      <c r="B2030" s="1" t="str">
        <f>ReportExtract4[[#This Row],[ReportId]]&amp;"_"&amp;ReportExtract4[[#This Row],[PeriodId]]&amp;"_"&amp;ReportExtract4[[#This Row],[MktDesc]]</f>
        <v>__</v>
      </c>
      <c r="C2030" s="1"/>
      <c r="D2030" s="1"/>
      <c r="E2030" s="1"/>
      <c r="F2030" s="1"/>
      <c r="G2030" s="1"/>
      <c r="H2030" s="1"/>
      <c r="I2030" s="1"/>
      <c r="J2030" s="1"/>
      <c r="K2030" s="1"/>
      <c r="L2030" s="1"/>
    </row>
    <row r="2031" spans="1:12" ht="14.4" x14ac:dyDescent="0.3">
      <c r="A2031" s="1"/>
      <c r="B2031" s="1" t="str">
        <f>ReportExtract4[[#This Row],[ReportId]]&amp;"_"&amp;ReportExtract4[[#This Row],[PeriodId]]&amp;"_"&amp;ReportExtract4[[#This Row],[MktDesc]]</f>
        <v>__</v>
      </c>
      <c r="C2031" s="1"/>
      <c r="D2031" s="1"/>
      <c r="E2031" s="1"/>
      <c r="F2031" s="1"/>
      <c r="G2031" s="1"/>
      <c r="H2031" s="1"/>
      <c r="I2031" s="1"/>
      <c r="J2031" s="1"/>
      <c r="K2031" s="1"/>
      <c r="L2031" s="1"/>
    </row>
    <row r="2032" spans="1:12" ht="14.4" x14ac:dyDescent="0.3">
      <c r="A2032" s="1"/>
      <c r="B2032" s="1" t="str">
        <f>ReportExtract4[[#This Row],[ReportId]]&amp;"_"&amp;ReportExtract4[[#This Row],[PeriodId]]&amp;"_"&amp;ReportExtract4[[#This Row],[MktDesc]]</f>
        <v>__</v>
      </c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 ht="14.4" x14ac:dyDescent="0.3">
      <c r="A2033" s="1"/>
      <c r="B2033" s="1" t="str">
        <f>ReportExtract4[[#This Row],[ReportId]]&amp;"_"&amp;ReportExtract4[[#This Row],[PeriodId]]&amp;"_"&amp;ReportExtract4[[#This Row],[MktDesc]]</f>
        <v>__</v>
      </c>
      <c r="C2033" s="1"/>
      <c r="D2033" s="1"/>
      <c r="E2033" s="1"/>
      <c r="F2033" s="1"/>
      <c r="G2033" s="1"/>
      <c r="H2033" s="1"/>
      <c r="I2033" s="1"/>
      <c r="J2033" s="1"/>
      <c r="K2033" s="1"/>
      <c r="L2033" s="1"/>
    </row>
    <row r="2034" spans="1:12" ht="14.4" x14ac:dyDescent="0.3">
      <c r="A2034" s="1"/>
      <c r="B2034" s="1" t="str">
        <f>ReportExtract4[[#This Row],[ReportId]]&amp;"_"&amp;ReportExtract4[[#This Row],[PeriodId]]&amp;"_"&amp;ReportExtract4[[#This Row],[MktDesc]]</f>
        <v>__</v>
      </c>
      <c r="C2034" s="1"/>
      <c r="D2034" s="1"/>
      <c r="E2034" s="1"/>
      <c r="F2034" s="1"/>
      <c r="G2034" s="1"/>
      <c r="H2034" s="1"/>
      <c r="I2034" s="1"/>
      <c r="J2034" s="1"/>
      <c r="K2034" s="1"/>
      <c r="L2034" s="1"/>
    </row>
    <row r="2035" spans="1:12" ht="14.4" x14ac:dyDescent="0.3">
      <c r="A2035" s="1"/>
      <c r="B2035" s="1" t="str">
        <f>ReportExtract4[[#This Row],[ReportId]]&amp;"_"&amp;ReportExtract4[[#This Row],[PeriodId]]&amp;"_"&amp;ReportExtract4[[#This Row],[MktDesc]]</f>
        <v>__</v>
      </c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 ht="14.4" x14ac:dyDescent="0.3">
      <c r="A2036" s="1"/>
      <c r="B2036" s="1" t="str">
        <f>ReportExtract4[[#This Row],[ReportId]]&amp;"_"&amp;ReportExtract4[[#This Row],[PeriodId]]&amp;"_"&amp;ReportExtract4[[#This Row],[MktDesc]]</f>
        <v>__</v>
      </c>
      <c r="C2036" s="1"/>
      <c r="D2036" s="1"/>
      <c r="E2036" s="1"/>
      <c r="F2036" s="1"/>
      <c r="G2036" s="1"/>
      <c r="H2036" s="1"/>
      <c r="I2036" s="1"/>
      <c r="J2036" s="1"/>
      <c r="K2036" s="1"/>
      <c r="L2036" s="1"/>
    </row>
    <row r="2037" spans="1:12" ht="14.4" x14ac:dyDescent="0.3">
      <c r="A2037" s="1"/>
      <c r="B2037" s="1" t="str">
        <f>ReportExtract4[[#This Row],[ReportId]]&amp;"_"&amp;ReportExtract4[[#This Row],[PeriodId]]&amp;"_"&amp;ReportExtract4[[#This Row],[MktDesc]]</f>
        <v>__</v>
      </c>
      <c r="C2037" s="1"/>
      <c r="D2037" s="1"/>
      <c r="E2037" s="1"/>
      <c r="F2037" s="1"/>
      <c r="G2037" s="1"/>
      <c r="H2037" s="1"/>
      <c r="I2037" s="1"/>
      <c r="J2037" s="1"/>
      <c r="K2037" s="1"/>
      <c r="L2037" s="1"/>
    </row>
    <row r="2038" spans="1:12" ht="14.4" x14ac:dyDescent="0.3">
      <c r="A2038" s="1"/>
      <c r="B2038" s="1" t="str">
        <f>ReportExtract4[[#This Row],[ReportId]]&amp;"_"&amp;ReportExtract4[[#This Row],[PeriodId]]&amp;"_"&amp;ReportExtract4[[#This Row],[MktDesc]]</f>
        <v>__</v>
      </c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4.4" x14ac:dyDescent="0.3">
      <c r="A2039" s="1"/>
      <c r="B2039" s="1" t="str">
        <f>ReportExtract4[[#This Row],[ReportId]]&amp;"_"&amp;ReportExtract4[[#This Row],[PeriodId]]&amp;"_"&amp;ReportExtract4[[#This Row],[MktDesc]]</f>
        <v>__</v>
      </c>
      <c r="C2039" s="1"/>
      <c r="D2039" s="1"/>
      <c r="E2039" s="1"/>
      <c r="F2039" s="1"/>
      <c r="G2039" s="1"/>
      <c r="H2039" s="1"/>
      <c r="I2039" s="1"/>
      <c r="J2039" s="1"/>
      <c r="K2039" s="1"/>
      <c r="L2039" s="1"/>
    </row>
    <row r="2040" spans="1:12" ht="14.4" x14ac:dyDescent="0.3">
      <c r="A2040" s="1"/>
      <c r="B2040" s="1" t="str">
        <f>ReportExtract4[[#This Row],[ReportId]]&amp;"_"&amp;ReportExtract4[[#This Row],[PeriodId]]&amp;"_"&amp;ReportExtract4[[#This Row],[MktDesc]]</f>
        <v>__</v>
      </c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4.4" x14ac:dyDescent="0.3">
      <c r="A2041" s="1"/>
      <c r="B2041" s="1" t="str">
        <f>ReportExtract4[[#This Row],[ReportId]]&amp;"_"&amp;ReportExtract4[[#This Row],[PeriodId]]&amp;"_"&amp;ReportExtract4[[#This Row],[MktDesc]]</f>
        <v>__</v>
      </c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4.4" x14ac:dyDescent="0.3">
      <c r="A2042" s="1"/>
      <c r="B2042" s="1" t="str">
        <f>ReportExtract4[[#This Row],[ReportId]]&amp;"_"&amp;ReportExtract4[[#This Row],[PeriodId]]&amp;"_"&amp;ReportExtract4[[#This Row],[MktDesc]]</f>
        <v>__</v>
      </c>
      <c r="C2042" s="1"/>
      <c r="D2042" s="1"/>
      <c r="E2042" s="1"/>
      <c r="F2042" s="1"/>
      <c r="G2042" s="1"/>
      <c r="H2042" s="1"/>
      <c r="I2042" s="1"/>
      <c r="J2042" s="1"/>
      <c r="K2042" s="1"/>
      <c r="L2042" s="1"/>
    </row>
    <row r="2043" spans="1:12" ht="14.4" x14ac:dyDescent="0.3">
      <c r="A2043" s="1"/>
      <c r="B2043" s="1" t="str">
        <f>ReportExtract4[[#This Row],[ReportId]]&amp;"_"&amp;ReportExtract4[[#This Row],[PeriodId]]&amp;"_"&amp;ReportExtract4[[#This Row],[MktDesc]]</f>
        <v>__</v>
      </c>
      <c r="C2043" s="1"/>
      <c r="D2043" s="1"/>
      <c r="E2043" s="1"/>
      <c r="F2043" s="1"/>
      <c r="G2043" s="1"/>
      <c r="H2043" s="1"/>
      <c r="I2043" s="1"/>
      <c r="J2043" s="1"/>
      <c r="K2043" s="1"/>
      <c r="L2043" s="1"/>
    </row>
    <row r="2044" spans="1:12" ht="14.4" x14ac:dyDescent="0.3">
      <c r="A2044" s="1"/>
      <c r="B2044" s="1" t="str">
        <f>ReportExtract4[[#This Row],[ReportId]]&amp;"_"&amp;ReportExtract4[[#This Row],[PeriodId]]&amp;"_"&amp;ReportExtract4[[#This Row],[MktDesc]]</f>
        <v>__</v>
      </c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4.4" x14ac:dyDescent="0.3">
      <c r="A2045" s="1"/>
      <c r="B2045" s="1" t="str">
        <f>ReportExtract4[[#This Row],[ReportId]]&amp;"_"&amp;ReportExtract4[[#This Row],[PeriodId]]&amp;"_"&amp;ReportExtract4[[#This Row],[MktDesc]]</f>
        <v>__</v>
      </c>
      <c r="C2045" s="1"/>
      <c r="D2045" s="1"/>
      <c r="E2045" s="1"/>
      <c r="F2045" s="1"/>
      <c r="G2045" s="1"/>
      <c r="H2045" s="1"/>
      <c r="I2045" s="1"/>
      <c r="J2045" s="1"/>
      <c r="K2045" s="1"/>
      <c r="L2045" s="1"/>
    </row>
    <row r="2046" spans="1:12" ht="14.4" x14ac:dyDescent="0.3">
      <c r="A2046" s="1"/>
      <c r="B2046" s="1" t="str">
        <f>ReportExtract4[[#This Row],[ReportId]]&amp;"_"&amp;ReportExtract4[[#This Row],[PeriodId]]&amp;"_"&amp;ReportExtract4[[#This Row],[MktDesc]]</f>
        <v>__</v>
      </c>
      <c r="C2046" s="1"/>
      <c r="D2046" s="1"/>
      <c r="E2046" s="1"/>
      <c r="F2046" s="1"/>
      <c r="G2046" s="1"/>
      <c r="H2046" s="1"/>
      <c r="I2046" s="1"/>
      <c r="J2046" s="1"/>
      <c r="K2046" s="1"/>
      <c r="L2046" s="1"/>
    </row>
    <row r="2047" spans="1:12" ht="14.4" x14ac:dyDescent="0.3">
      <c r="A2047" s="1"/>
      <c r="B2047" s="1" t="str">
        <f>ReportExtract4[[#This Row],[ReportId]]&amp;"_"&amp;ReportExtract4[[#This Row],[PeriodId]]&amp;"_"&amp;ReportExtract4[[#This Row],[MktDesc]]</f>
        <v>__</v>
      </c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 ht="14.4" x14ac:dyDescent="0.3">
      <c r="A2048" s="1"/>
      <c r="B2048" s="1" t="str">
        <f>ReportExtract4[[#This Row],[ReportId]]&amp;"_"&amp;ReportExtract4[[#This Row],[PeriodId]]&amp;"_"&amp;ReportExtract4[[#This Row],[MktDesc]]</f>
        <v>__</v>
      </c>
      <c r="C2048" s="1"/>
      <c r="D2048" s="1"/>
      <c r="E2048" s="1"/>
      <c r="F2048" s="1"/>
      <c r="G2048" s="1"/>
      <c r="H2048" s="1"/>
      <c r="I2048" s="1"/>
      <c r="J2048" s="1"/>
      <c r="K2048" s="1"/>
      <c r="L2048" s="1"/>
    </row>
    <row r="2049" spans="1:12" ht="14.4" x14ac:dyDescent="0.3">
      <c r="A2049" s="1"/>
      <c r="B2049" s="1" t="str">
        <f>ReportExtract4[[#This Row],[ReportId]]&amp;"_"&amp;ReportExtract4[[#This Row],[PeriodId]]&amp;"_"&amp;ReportExtract4[[#This Row],[MktDesc]]</f>
        <v>__</v>
      </c>
      <c r="C2049" s="1"/>
      <c r="D2049" s="1"/>
      <c r="E2049" s="1"/>
      <c r="F2049" s="1"/>
      <c r="G2049" s="1"/>
      <c r="H2049" s="1"/>
      <c r="I2049" s="1"/>
      <c r="J2049" s="1"/>
      <c r="K2049" s="1"/>
      <c r="L2049" s="1"/>
    </row>
    <row r="2050" spans="1:12" ht="14.4" x14ac:dyDescent="0.3">
      <c r="A2050" s="1"/>
      <c r="B2050" s="1" t="str">
        <f>ReportExtract4[[#This Row],[ReportId]]&amp;"_"&amp;ReportExtract4[[#This Row],[PeriodId]]&amp;"_"&amp;ReportExtract4[[#This Row],[MktDesc]]</f>
        <v>__</v>
      </c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 ht="14.4" x14ac:dyDescent="0.3">
      <c r="A2051" s="1"/>
      <c r="B2051" s="1" t="str">
        <f>ReportExtract4[[#This Row],[ReportId]]&amp;"_"&amp;ReportExtract4[[#This Row],[PeriodId]]&amp;"_"&amp;ReportExtract4[[#This Row],[MktDesc]]</f>
        <v>__</v>
      </c>
      <c r="C2051" s="1"/>
      <c r="D2051" s="1"/>
      <c r="E2051" s="1"/>
      <c r="F2051" s="1"/>
      <c r="G2051" s="1"/>
      <c r="H2051" s="1"/>
      <c r="I2051" s="1"/>
      <c r="J2051" s="1"/>
      <c r="K2051" s="1"/>
      <c r="L2051" s="1"/>
    </row>
    <row r="2052" spans="1:12" ht="14.4" x14ac:dyDescent="0.3">
      <c r="A2052" s="1"/>
      <c r="B2052" s="1" t="str">
        <f>ReportExtract4[[#This Row],[ReportId]]&amp;"_"&amp;ReportExtract4[[#This Row],[PeriodId]]&amp;"_"&amp;ReportExtract4[[#This Row],[MktDesc]]</f>
        <v>__</v>
      </c>
      <c r="C2052" s="1"/>
      <c r="D2052" s="1"/>
      <c r="E2052" s="1"/>
      <c r="F2052" s="1"/>
      <c r="G2052" s="1"/>
      <c r="H2052" s="1"/>
      <c r="I2052" s="1"/>
      <c r="J2052" s="1"/>
      <c r="K2052" s="1"/>
      <c r="L2052" s="1"/>
    </row>
    <row r="2053" spans="1:12" ht="14.4" x14ac:dyDescent="0.3">
      <c r="A2053" s="1"/>
      <c r="B2053" s="1" t="str">
        <f>ReportExtract4[[#This Row],[ReportId]]&amp;"_"&amp;ReportExtract4[[#This Row],[PeriodId]]&amp;"_"&amp;ReportExtract4[[#This Row],[MktDesc]]</f>
        <v>__</v>
      </c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 ht="14.4" x14ac:dyDescent="0.3">
      <c r="A2054" s="1"/>
      <c r="B2054" s="1" t="str">
        <f>ReportExtract4[[#This Row],[ReportId]]&amp;"_"&amp;ReportExtract4[[#This Row],[PeriodId]]&amp;"_"&amp;ReportExtract4[[#This Row],[MktDesc]]</f>
        <v>__</v>
      </c>
      <c r="C2054" s="1"/>
      <c r="D2054" s="1"/>
      <c r="E2054" s="1"/>
      <c r="F2054" s="1"/>
      <c r="G2054" s="1"/>
      <c r="H2054" s="1"/>
      <c r="I2054" s="1"/>
      <c r="J2054" s="1"/>
      <c r="K2054" s="1"/>
      <c r="L2054" s="1"/>
    </row>
    <row r="2055" spans="1:12" ht="14.4" x14ac:dyDescent="0.3">
      <c r="A2055" s="1"/>
      <c r="B2055" s="1" t="str">
        <f>ReportExtract4[[#This Row],[ReportId]]&amp;"_"&amp;ReportExtract4[[#This Row],[PeriodId]]&amp;"_"&amp;ReportExtract4[[#This Row],[MktDesc]]</f>
        <v>__</v>
      </c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4.4" x14ac:dyDescent="0.3">
      <c r="A2056" s="1"/>
      <c r="B2056" s="1" t="str">
        <f>ReportExtract4[[#This Row],[ReportId]]&amp;"_"&amp;ReportExtract4[[#This Row],[PeriodId]]&amp;"_"&amp;ReportExtract4[[#This Row],[MktDesc]]</f>
        <v>__</v>
      </c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 ht="14.4" x14ac:dyDescent="0.3">
      <c r="A2057" s="1"/>
      <c r="B2057" s="1" t="str">
        <f>ReportExtract4[[#This Row],[ReportId]]&amp;"_"&amp;ReportExtract4[[#This Row],[PeriodId]]&amp;"_"&amp;ReportExtract4[[#This Row],[MktDesc]]</f>
        <v>__</v>
      </c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4.4" x14ac:dyDescent="0.3">
      <c r="A2058" s="1"/>
      <c r="B2058" s="1" t="str">
        <f>ReportExtract4[[#This Row],[ReportId]]&amp;"_"&amp;ReportExtract4[[#This Row],[PeriodId]]&amp;"_"&amp;ReportExtract4[[#This Row],[MktDesc]]</f>
        <v>__</v>
      </c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4.4" x14ac:dyDescent="0.3">
      <c r="A2059" s="1"/>
      <c r="B2059" s="1" t="str">
        <f>ReportExtract4[[#This Row],[ReportId]]&amp;"_"&amp;ReportExtract4[[#This Row],[PeriodId]]&amp;"_"&amp;ReportExtract4[[#This Row],[MktDesc]]</f>
        <v>__</v>
      </c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 ht="14.4" x14ac:dyDescent="0.3">
      <c r="A2060" s="1"/>
      <c r="B2060" s="1" t="str">
        <f>ReportExtract4[[#This Row],[ReportId]]&amp;"_"&amp;ReportExtract4[[#This Row],[PeriodId]]&amp;"_"&amp;ReportExtract4[[#This Row],[MktDesc]]</f>
        <v>__</v>
      </c>
      <c r="C2060" s="1"/>
      <c r="D2060" s="1"/>
      <c r="E2060" s="1"/>
      <c r="F2060" s="1"/>
      <c r="G2060" s="1"/>
      <c r="H2060" s="1"/>
      <c r="I2060" s="1"/>
      <c r="J2060" s="1"/>
      <c r="K2060" s="1"/>
      <c r="L2060" s="1"/>
    </row>
    <row r="2061" spans="1:12" ht="14.4" x14ac:dyDescent="0.3">
      <c r="A2061" s="1"/>
      <c r="B2061" s="1" t="str">
        <f>ReportExtract4[[#This Row],[ReportId]]&amp;"_"&amp;ReportExtract4[[#This Row],[PeriodId]]&amp;"_"&amp;ReportExtract4[[#This Row],[MktDesc]]</f>
        <v>__</v>
      </c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4.4" x14ac:dyDescent="0.3">
      <c r="A2062" s="1"/>
      <c r="B2062" s="1" t="str">
        <f>ReportExtract4[[#This Row],[ReportId]]&amp;"_"&amp;ReportExtract4[[#This Row],[PeriodId]]&amp;"_"&amp;ReportExtract4[[#This Row],[MktDesc]]</f>
        <v>__</v>
      </c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 ht="14.4" x14ac:dyDescent="0.3">
      <c r="A2063" s="1"/>
      <c r="B2063" s="1" t="str">
        <f>ReportExtract4[[#This Row],[ReportId]]&amp;"_"&amp;ReportExtract4[[#This Row],[PeriodId]]&amp;"_"&amp;ReportExtract4[[#This Row],[MktDesc]]</f>
        <v>__</v>
      </c>
      <c r="C2063" s="1"/>
      <c r="D2063" s="1"/>
      <c r="E2063" s="1"/>
      <c r="F2063" s="1"/>
      <c r="G2063" s="1"/>
      <c r="H2063" s="1"/>
      <c r="I2063" s="1"/>
      <c r="J2063" s="1"/>
      <c r="K2063" s="1"/>
      <c r="L2063" s="1"/>
    </row>
    <row r="2064" spans="1:12" ht="14.4" x14ac:dyDescent="0.3">
      <c r="A2064" s="1"/>
      <c r="B2064" s="1" t="str">
        <f>ReportExtract4[[#This Row],[ReportId]]&amp;"_"&amp;ReportExtract4[[#This Row],[PeriodId]]&amp;"_"&amp;ReportExtract4[[#This Row],[MktDesc]]</f>
        <v>__</v>
      </c>
      <c r="C2064" s="1"/>
      <c r="D2064" s="1"/>
      <c r="E2064" s="1"/>
      <c r="F2064" s="1"/>
      <c r="G2064" s="1"/>
      <c r="H2064" s="1"/>
      <c r="I2064" s="1"/>
      <c r="J2064" s="1"/>
      <c r="K2064" s="1"/>
      <c r="L2064" s="1"/>
    </row>
    <row r="2065" spans="1:12" ht="14.4" x14ac:dyDescent="0.3">
      <c r="A2065" s="1"/>
      <c r="B2065" s="1" t="str">
        <f>ReportExtract4[[#This Row],[ReportId]]&amp;"_"&amp;ReportExtract4[[#This Row],[PeriodId]]&amp;"_"&amp;ReportExtract4[[#This Row],[MktDesc]]</f>
        <v>__</v>
      </c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 ht="14.4" x14ac:dyDescent="0.3">
      <c r="A2066" s="1"/>
      <c r="B2066" s="1" t="str">
        <f>ReportExtract4[[#This Row],[ReportId]]&amp;"_"&amp;ReportExtract4[[#This Row],[PeriodId]]&amp;"_"&amp;ReportExtract4[[#This Row],[MktDesc]]</f>
        <v>__</v>
      </c>
      <c r="C2066" s="1"/>
      <c r="D2066" s="1"/>
      <c r="E2066" s="1"/>
      <c r="F2066" s="1"/>
      <c r="G2066" s="1"/>
      <c r="H2066" s="1"/>
      <c r="I2066" s="1"/>
      <c r="J2066" s="1"/>
      <c r="K2066" s="1"/>
      <c r="L2066" s="1"/>
    </row>
    <row r="2067" spans="1:12" ht="14.4" x14ac:dyDescent="0.3">
      <c r="A2067" s="1"/>
      <c r="B2067" s="1" t="str">
        <f>ReportExtract4[[#This Row],[ReportId]]&amp;"_"&amp;ReportExtract4[[#This Row],[PeriodId]]&amp;"_"&amp;ReportExtract4[[#This Row],[MktDesc]]</f>
        <v>__</v>
      </c>
      <c r="C2067" s="1"/>
      <c r="D2067" s="1"/>
      <c r="E2067" s="1"/>
      <c r="F2067" s="1"/>
      <c r="G2067" s="1"/>
      <c r="H2067" s="1"/>
      <c r="I2067" s="1"/>
      <c r="J2067" s="1"/>
      <c r="K2067" s="1"/>
      <c r="L2067" s="1"/>
    </row>
    <row r="2068" spans="1:12" ht="14.4" x14ac:dyDescent="0.3">
      <c r="A2068" s="1"/>
      <c r="B2068" s="1" t="str">
        <f>ReportExtract4[[#This Row],[ReportId]]&amp;"_"&amp;ReportExtract4[[#This Row],[PeriodId]]&amp;"_"&amp;ReportExtract4[[#This Row],[MktDesc]]</f>
        <v>__</v>
      </c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 ht="14.4" x14ac:dyDescent="0.3">
      <c r="A2069" s="1"/>
      <c r="B2069" s="1" t="str">
        <f>ReportExtract4[[#This Row],[ReportId]]&amp;"_"&amp;ReportExtract4[[#This Row],[PeriodId]]&amp;"_"&amp;ReportExtract4[[#This Row],[MktDesc]]</f>
        <v>__</v>
      </c>
      <c r="C2069" s="1"/>
      <c r="D2069" s="1"/>
      <c r="E2069" s="1"/>
      <c r="F2069" s="1"/>
      <c r="G2069" s="1"/>
      <c r="H2069" s="1"/>
      <c r="I2069" s="1"/>
      <c r="J2069" s="1"/>
      <c r="K2069" s="1"/>
      <c r="L2069" s="1"/>
    </row>
    <row r="2070" spans="1:12" ht="14.4" x14ac:dyDescent="0.3">
      <c r="A2070" s="1"/>
      <c r="B2070" s="1" t="str">
        <f>ReportExtract4[[#This Row],[ReportId]]&amp;"_"&amp;ReportExtract4[[#This Row],[PeriodId]]&amp;"_"&amp;ReportExtract4[[#This Row],[MktDesc]]</f>
        <v>__</v>
      </c>
      <c r="C2070" s="1"/>
      <c r="D2070" s="1"/>
      <c r="E2070" s="1"/>
      <c r="F2070" s="1"/>
      <c r="G2070" s="1"/>
      <c r="H2070" s="1"/>
      <c r="I2070" s="1"/>
      <c r="J2070" s="1"/>
      <c r="K2070" s="1"/>
      <c r="L2070" s="1"/>
    </row>
    <row r="2071" spans="1:12" ht="14.4" x14ac:dyDescent="0.3">
      <c r="A2071" s="1"/>
      <c r="B2071" s="1" t="str">
        <f>ReportExtract4[[#This Row],[ReportId]]&amp;"_"&amp;ReportExtract4[[#This Row],[PeriodId]]&amp;"_"&amp;ReportExtract4[[#This Row],[MktDesc]]</f>
        <v>__</v>
      </c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 ht="14.4" x14ac:dyDescent="0.3">
      <c r="A2072" s="1"/>
      <c r="B2072" s="1" t="str">
        <f>ReportExtract4[[#This Row],[ReportId]]&amp;"_"&amp;ReportExtract4[[#This Row],[PeriodId]]&amp;"_"&amp;ReportExtract4[[#This Row],[MktDesc]]</f>
        <v>__</v>
      </c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4.4" x14ac:dyDescent="0.3">
      <c r="A2073" s="1"/>
      <c r="B2073" s="1" t="str">
        <f>ReportExtract4[[#This Row],[ReportId]]&amp;"_"&amp;ReportExtract4[[#This Row],[PeriodId]]&amp;"_"&amp;ReportExtract4[[#This Row],[MktDesc]]</f>
        <v>__</v>
      </c>
      <c r="C2073" s="1"/>
      <c r="D2073" s="1"/>
      <c r="E2073" s="1"/>
      <c r="F2073" s="1"/>
      <c r="G2073" s="1"/>
      <c r="H2073" s="1"/>
      <c r="I2073" s="1"/>
      <c r="J2073" s="1"/>
      <c r="K2073" s="1"/>
      <c r="L2073" s="1"/>
    </row>
    <row r="2074" spans="1:12" ht="14.4" x14ac:dyDescent="0.3">
      <c r="A2074" s="1"/>
      <c r="B2074" s="1" t="str">
        <f>ReportExtract4[[#This Row],[ReportId]]&amp;"_"&amp;ReportExtract4[[#This Row],[PeriodId]]&amp;"_"&amp;ReportExtract4[[#This Row],[MktDesc]]</f>
        <v>__</v>
      </c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4.4" x14ac:dyDescent="0.3">
      <c r="A2075" s="1"/>
      <c r="B2075" s="1" t="str">
        <f>ReportExtract4[[#This Row],[ReportId]]&amp;"_"&amp;ReportExtract4[[#This Row],[PeriodId]]&amp;"_"&amp;ReportExtract4[[#This Row],[MktDesc]]</f>
        <v>__</v>
      </c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4.4" x14ac:dyDescent="0.3">
      <c r="A2076" s="1"/>
      <c r="B2076" s="1" t="str">
        <f>ReportExtract4[[#This Row],[ReportId]]&amp;"_"&amp;ReportExtract4[[#This Row],[PeriodId]]&amp;"_"&amp;ReportExtract4[[#This Row],[MktDesc]]</f>
        <v>__</v>
      </c>
      <c r="C2076" s="1"/>
      <c r="D2076" s="1"/>
      <c r="E2076" s="1"/>
      <c r="F2076" s="1"/>
      <c r="G2076" s="1"/>
      <c r="H2076" s="1"/>
      <c r="I2076" s="1"/>
      <c r="J2076" s="1"/>
      <c r="K2076" s="1"/>
      <c r="L2076" s="1"/>
    </row>
    <row r="2077" spans="1:12" ht="14.4" x14ac:dyDescent="0.3">
      <c r="A2077" s="1"/>
      <c r="B2077" s="1" t="str">
        <f>ReportExtract4[[#This Row],[ReportId]]&amp;"_"&amp;ReportExtract4[[#This Row],[PeriodId]]&amp;"_"&amp;ReportExtract4[[#This Row],[MktDesc]]</f>
        <v>__</v>
      </c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 ht="14.4" x14ac:dyDescent="0.3">
      <c r="A2078" s="1"/>
      <c r="B2078" s="1" t="str">
        <f>ReportExtract4[[#This Row],[ReportId]]&amp;"_"&amp;ReportExtract4[[#This Row],[PeriodId]]&amp;"_"&amp;ReportExtract4[[#This Row],[MktDesc]]</f>
        <v>__</v>
      </c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4.4" x14ac:dyDescent="0.3">
      <c r="A2079" s="1"/>
      <c r="B2079" s="1" t="str">
        <f>ReportExtract4[[#This Row],[ReportId]]&amp;"_"&amp;ReportExtract4[[#This Row],[PeriodId]]&amp;"_"&amp;ReportExtract4[[#This Row],[MktDesc]]</f>
        <v>__</v>
      </c>
      <c r="C2079" s="1"/>
      <c r="D2079" s="1"/>
      <c r="E2079" s="1"/>
      <c r="F2079" s="1"/>
      <c r="G2079" s="1"/>
      <c r="H2079" s="1"/>
      <c r="I2079" s="1"/>
      <c r="J2079" s="1"/>
      <c r="K2079" s="1"/>
      <c r="L2079" s="1"/>
    </row>
    <row r="2080" spans="1:12" ht="14.4" x14ac:dyDescent="0.3">
      <c r="A2080" s="1"/>
      <c r="B2080" s="1" t="str">
        <f>ReportExtract4[[#This Row],[ReportId]]&amp;"_"&amp;ReportExtract4[[#This Row],[PeriodId]]&amp;"_"&amp;ReportExtract4[[#This Row],[MktDesc]]</f>
        <v>__</v>
      </c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 ht="14.4" x14ac:dyDescent="0.3">
      <c r="A2081" s="1"/>
      <c r="B2081" s="1" t="str">
        <f>ReportExtract4[[#This Row],[ReportId]]&amp;"_"&amp;ReportExtract4[[#This Row],[PeriodId]]&amp;"_"&amp;ReportExtract4[[#This Row],[MktDesc]]</f>
        <v>__</v>
      </c>
      <c r="C2081" s="1"/>
      <c r="D2081" s="1"/>
      <c r="E2081" s="1"/>
      <c r="F2081" s="1"/>
      <c r="G2081" s="1"/>
      <c r="H2081" s="1"/>
      <c r="I2081" s="1"/>
      <c r="J2081" s="1"/>
      <c r="K2081" s="1"/>
      <c r="L2081" s="1"/>
    </row>
    <row r="2082" spans="1:12" ht="14.4" x14ac:dyDescent="0.3">
      <c r="A2082" s="1"/>
      <c r="B2082" s="1" t="str">
        <f>ReportExtract4[[#This Row],[ReportId]]&amp;"_"&amp;ReportExtract4[[#This Row],[PeriodId]]&amp;"_"&amp;ReportExtract4[[#This Row],[MktDesc]]</f>
        <v>__</v>
      </c>
      <c r="C2082" s="1"/>
      <c r="D2082" s="1"/>
      <c r="E2082" s="1"/>
      <c r="F2082" s="1"/>
      <c r="G2082" s="1"/>
      <c r="H2082" s="1"/>
      <c r="I2082" s="1"/>
      <c r="J2082" s="1"/>
      <c r="K2082" s="1"/>
      <c r="L2082" s="1"/>
    </row>
    <row r="2083" spans="1:12" ht="14.4" x14ac:dyDescent="0.3">
      <c r="A2083" s="1"/>
      <c r="B2083" s="1" t="str">
        <f>ReportExtract4[[#This Row],[ReportId]]&amp;"_"&amp;ReportExtract4[[#This Row],[PeriodId]]&amp;"_"&amp;ReportExtract4[[#This Row],[MktDesc]]</f>
        <v>__</v>
      </c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 ht="14.4" x14ac:dyDescent="0.3">
      <c r="A2084" s="1"/>
      <c r="B2084" s="1" t="str">
        <f>ReportExtract4[[#This Row],[ReportId]]&amp;"_"&amp;ReportExtract4[[#This Row],[PeriodId]]&amp;"_"&amp;ReportExtract4[[#This Row],[MktDesc]]</f>
        <v>__</v>
      </c>
      <c r="C2084" s="1"/>
      <c r="D2084" s="1"/>
      <c r="E2084" s="1"/>
      <c r="F2084" s="1"/>
      <c r="G2084" s="1"/>
      <c r="H2084" s="1"/>
      <c r="I2084" s="1"/>
      <c r="J2084" s="1"/>
      <c r="K2084" s="1"/>
      <c r="L2084" s="1"/>
    </row>
    <row r="2085" spans="1:12" ht="14.4" x14ac:dyDescent="0.3">
      <c r="A2085" s="1"/>
      <c r="B2085" s="1" t="str">
        <f>ReportExtract4[[#This Row],[ReportId]]&amp;"_"&amp;ReportExtract4[[#This Row],[PeriodId]]&amp;"_"&amp;ReportExtract4[[#This Row],[MktDesc]]</f>
        <v>__</v>
      </c>
      <c r="C2085" s="1"/>
      <c r="D2085" s="1"/>
      <c r="E2085" s="1"/>
      <c r="F2085" s="1"/>
      <c r="G2085" s="1"/>
      <c r="H2085" s="1"/>
      <c r="I2085" s="1"/>
      <c r="J2085" s="1"/>
      <c r="K2085" s="1"/>
      <c r="L2085" s="1"/>
    </row>
    <row r="2086" spans="1:12" ht="14.4" x14ac:dyDescent="0.3">
      <c r="A2086" s="1"/>
      <c r="B2086" s="1" t="str">
        <f>ReportExtract4[[#This Row],[ReportId]]&amp;"_"&amp;ReportExtract4[[#This Row],[PeriodId]]&amp;"_"&amp;ReportExtract4[[#This Row],[MktDesc]]</f>
        <v>__</v>
      </c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 ht="14.4" x14ac:dyDescent="0.3">
      <c r="A2087" s="1"/>
      <c r="B2087" s="1" t="str">
        <f>ReportExtract4[[#This Row],[ReportId]]&amp;"_"&amp;ReportExtract4[[#This Row],[PeriodId]]&amp;"_"&amp;ReportExtract4[[#This Row],[MktDesc]]</f>
        <v>__</v>
      </c>
      <c r="C2087" s="1"/>
      <c r="D2087" s="1"/>
      <c r="E2087" s="1"/>
      <c r="F2087" s="1"/>
      <c r="G2087" s="1"/>
      <c r="H2087" s="1"/>
      <c r="I2087" s="1"/>
      <c r="J2087" s="1"/>
      <c r="K2087" s="1"/>
      <c r="L2087" s="1"/>
    </row>
    <row r="2088" spans="1:12" ht="14.4" x14ac:dyDescent="0.3">
      <c r="A2088" s="1"/>
      <c r="B2088" s="1" t="str">
        <f>ReportExtract4[[#This Row],[ReportId]]&amp;"_"&amp;ReportExtract4[[#This Row],[PeriodId]]&amp;"_"&amp;ReportExtract4[[#This Row],[MktDesc]]</f>
        <v>__</v>
      </c>
      <c r="C2088" s="1"/>
      <c r="D2088" s="1"/>
      <c r="E2088" s="1"/>
      <c r="F2088" s="1"/>
      <c r="G2088" s="1"/>
      <c r="H2088" s="1"/>
      <c r="I2088" s="1"/>
      <c r="J2088" s="1"/>
      <c r="K2088" s="1"/>
      <c r="L2088" s="1"/>
    </row>
    <row r="2089" spans="1:12" ht="14.4" x14ac:dyDescent="0.3">
      <c r="A2089" s="1"/>
      <c r="B2089" s="1" t="str">
        <f>ReportExtract4[[#This Row],[ReportId]]&amp;"_"&amp;ReportExtract4[[#This Row],[PeriodId]]&amp;"_"&amp;ReportExtract4[[#This Row],[MktDesc]]</f>
        <v>__</v>
      </c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4.4" x14ac:dyDescent="0.3">
      <c r="A2090" s="1"/>
      <c r="B2090" s="1" t="str">
        <f>ReportExtract4[[#This Row],[ReportId]]&amp;"_"&amp;ReportExtract4[[#This Row],[PeriodId]]&amp;"_"&amp;ReportExtract4[[#This Row],[MktDesc]]</f>
        <v>__</v>
      </c>
      <c r="C2090" s="1"/>
      <c r="D2090" s="1"/>
      <c r="E2090" s="1"/>
      <c r="F2090" s="1"/>
      <c r="G2090" s="1"/>
      <c r="H2090" s="1"/>
      <c r="I2090" s="1"/>
      <c r="J2090" s="1"/>
      <c r="K2090" s="1"/>
      <c r="L2090" s="1"/>
    </row>
    <row r="2091" spans="1:12" ht="14.4" x14ac:dyDescent="0.3">
      <c r="A2091" s="1"/>
      <c r="B2091" s="1" t="str">
        <f>ReportExtract4[[#This Row],[ReportId]]&amp;"_"&amp;ReportExtract4[[#This Row],[PeriodId]]&amp;"_"&amp;ReportExtract4[[#This Row],[MktDesc]]</f>
        <v>__</v>
      </c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4.4" x14ac:dyDescent="0.3">
      <c r="A2092" s="1"/>
      <c r="B2092" s="1" t="str">
        <f>ReportExtract4[[#This Row],[ReportId]]&amp;"_"&amp;ReportExtract4[[#This Row],[PeriodId]]&amp;"_"&amp;ReportExtract4[[#This Row],[MktDesc]]</f>
        <v>__</v>
      </c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4.4" x14ac:dyDescent="0.3">
      <c r="A2093" s="1"/>
      <c r="B2093" s="1" t="str">
        <f>ReportExtract4[[#This Row],[ReportId]]&amp;"_"&amp;ReportExtract4[[#This Row],[PeriodId]]&amp;"_"&amp;ReportExtract4[[#This Row],[MktDesc]]</f>
        <v>__</v>
      </c>
      <c r="C2093" s="1"/>
      <c r="D2093" s="1"/>
      <c r="E2093" s="1"/>
      <c r="F2093" s="1"/>
      <c r="G2093" s="1"/>
      <c r="H2093" s="1"/>
      <c r="I2093" s="1"/>
      <c r="J2093" s="1"/>
      <c r="K2093" s="1"/>
      <c r="L2093" s="1"/>
    </row>
    <row r="2094" spans="1:12" ht="14.4" x14ac:dyDescent="0.3">
      <c r="A2094" s="1"/>
      <c r="B2094" s="1" t="str">
        <f>ReportExtract4[[#This Row],[ReportId]]&amp;"_"&amp;ReportExtract4[[#This Row],[PeriodId]]&amp;"_"&amp;ReportExtract4[[#This Row],[MktDesc]]</f>
        <v>__</v>
      </c>
      <c r="C2094" s="1"/>
      <c r="D2094" s="1"/>
      <c r="E2094" s="1"/>
      <c r="F2094" s="1"/>
      <c r="G2094" s="1"/>
      <c r="H2094" s="1"/>
      <c r="I2094" s="1"/>
      <c r="J2094" s="1"/>
      <c r="K2094" s="1"/>
      <c r="L2094" s="1"/>
    </row>
    <row r="2095" spans="1:12" ht="14.4" x14ac:dyDescent="0.3">
      <c r="A2095" s="1"/>
      <c r="B2095" s="1" t="str">
        <f>ReportExtract4[[#This Row],[ReportId]]&amp;"_"&amp;ReportExtract4[[#This Row],[PeriodId]]&amp;"_"&amp;ReportExtract4[[#This Row],[MktDesc]]</f>
        <v>__</v>
      </c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4.4" x14ac:dyDescent="0.3">
      <c r="A2096" s="1"/>
      <c r="B2096" s="1" t="str">
        <f>ReportExtract4[[#This Row],[ReportId]]&amp;"_"&amp;ReportExtract4[[#This Row],[PeriodId]]&amp;"_"&amp;ReportExtract4[[#This Row],[MktDesc]]</f>
        <v>__</v>
      </c>
      <c r="C2096" s="1"/>
      <c r="D2096" s="1"/>
      <c r="E2096" s="1"/>
      <c r="F2096" s="1"/>
      <c r="G2096" s="1"/>
      <c r="H2096" s="1"/>
      <c r="I2096" s="1"/>
      <c r="J2096" s="1"/>
      <c r="K2096" s="1"/>
      <c r="L2096" s="1"/>
    </row>
    <row r="2097" spans="1:12" ht="14.4" x14ac:dyDescent="0.3">
      <c r="A2097" s="1"/>
      <c r="B2097" s="1" t="str">
        <f>ReportExtract4[[#This Row],[ReportId]]&amp;"_"&amp;ReportExtract4[[#This Row],[PeriodId]]&amp;"_"&amp;ReportExtract4[[#This Row],[MktDesc]]</f>
        <v>__</v>
      </c>
      <c r="C2097" s="1"/>
      <c r="D2097" s="1"/>
      <c r="E2097" s="1"/>
      <c r="F2097" s="1"/>
      <c r="G2097" s="1"/>
      <c r="H2097" s="1"/>
      <c r="I2097" s="1"/>
      <c r="J2097" s="1"/>
      <c r="K2097" s="1"/>
      <c r="L2097" s="1"/>
    </row>
    <row r="2098" spans="1:12" ht="14.4" x14ac:dyDescent="0.3">
      <c r="A2098" s="1"/>
      <c r="B2098" s="1" t="str">
        <f>ReportExtract4[[#This Row],[ReportId]]&amp;"_"&amp;ReportExtract4[[#This Row],[PeriodId]]&amp;"_"&amp;ReportExtract4[[#This Row],[MktDesc]]</f>
        <v>__</v>
      </c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 ht="14.4" x14ac:dyDescent="0.3">
      <c r="A2099" s="1"/>
      <c r="B2099" s="1" t="str">
        <f>ReportExtract4[[#This Row],[ReportId]]&amp;"_"&amp;ReportExtract4[[#This Row],[PeriodId]]&amp;"_"&amp;ReportExtract4[[#This Row],[MktDesc]]</f>
        <v>__</v>
      </c>
      <c r="C2099" s="1"/>
      <c r="D2099" s="1"/>
      <c r="E2099" s="1"/>
      <c r="F2099" s="1"/>
      <c r="G2099" s="1"/>
      <c r="H2099" s="1"/>
      <c r="I2099" s="1"/>
      <c r="J2099" s="1"/>
      <c r="K2099" s="1"/>
      <c r="L2099" s="1"/>
    </row>
    <row r="2100" spans="1:12" ht="14.4" x14ac:dyDescent="0.3">
      <c r="A2100" s="1"/>
      <c r="B2100" s="1" t="str">
        <f>ReportExtract4[[#This Row],[ReportId]]&amp;"_"&amp;ReportExtract4[[#This Row],[PeriodId]]&amp;"_"&amp;ReportExtract4[[#This Row],[MktDesc]]</f>
        <v>__</v>
      </c>
      <c r="C2100" s="1"/>
      <c r="D2100" s="1"/>
      <c r="E2100" s="1"/>
      <c r="F2100" s="1"/>
      <c r="G2100" s="1"/>
      <c r="H2100" s="1"/>
      <c r="I2100" s="1"/>
      <c r="J2100" s="1"/>
      <c r="K2100" s="1"/>
      <c r="L2100" s="1"/>
    </row>
    <row r="2101" spans="1:12" ht="14.4" x14ac:dyDescent="0.3">
      <c r="A2101" s="1"/>
      <c r="B2101" s="1" t="str">
        <f>ReportExtract4[[#This Row],[ReportId]]&amp;"_"&amp;ReportExtract4[[#This Row],[PeriodId]]&amp;"_"&amp;ReportExtract4[[#This Row],[MktDesc]]</f>
        <v>__</v>
      </c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 ht="14.4" x14ac:dyDescent="0.3">
      <c r="A2102" s="1"/>
      <c r="B2102" s="1" t="str">
        <f>ReportExtract4[[#This Row],[ReportId]]&amp;"_"&amp;ReportExtract4[[#This Row],[PeriodId]]&amp;"_"&amp;ReportExtract4[[#This Row],[MktDesc]]</f>
        <v>__</v>
      </c>
      <c r="C2102" s="1"/>
      <c r="D2102" s="1"/>
      <c r="E2102" s="1"/>
      <c r="F2102" s="1"/>
      <c r="G2102" s="1"/>
      <c r="H2102" s="1"/>
      <c r="I2102" s="1"/>
      <c r="J2102" s="1"/>
      <c r="K2102" s="1"/>
      <c r="L2102" s="1"/>
    </row>
    <row r="2103" spans="1:12" ht="14.4" x14ac:dyDescent="0.3">
      <c r="A2103" s="1"/>
      <c r="B2103" s="1" t="str">
        <f>ReportExtract4[[#This Row],[ReportId]]&amp;"_"&amp;ReportExtract4[[#This Row],[PeriodId]]&amp;"_"&amp;ReportExtract4[[#This Row],[MktDesc]]</f>
        <v>__</v>
      </c>
      <c r="C2103" s="1"/>
      <c r="D2103" s="1"/>
      <c r="E2103" s="1"/>
      <c r="F2103" s="1"/>
      <c r="G2103" s="1"/>
      <c r="H2103" s="1"/>
      <c r="I2103" s="1"/>
      <c r="J2103" s="1"/>
      <c r="K2103" s="1"/>
      <c r="L2103" s="1"/>
    </row>
    <row r="2104" spans="1:12" ht="14.4" x14ac:dyDescent="0.3">
      <c r="A2104" s="1"/>
      <c r="B2104" s="1" t="str">
        <f>ReportExtract4[[#This Row],[ReportId]]&amp;"_"&amp;ReportExtract4[[#This Row],[PeriodId]]&amp;"_"&amp;ReportExtract4[[#This Row],[MktDesc]]</f>
        <v>__</v>
      </c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 ht="14.4" x14ac:dyDescent="0.3">
      <c r="A2105" s="1"/>
      <c r="B2105" s="1" t="str">
        <f>ReportExtract4[[#This Row],[ReportId]]&amp;"_"&amp;ReportExtract4[[#This Row],[PeriodId]]&amp;"_"&amp;ReportExtract4[[#This Row],[MktDesc]]</f>
        <v>__</v>
      </c>
      <c r="C2105" s="1"/>
      <c r="D2105" s="1"/>
      <c r="E2105" s="1"/>
      <c r="F2105" s="1"/>
      <c r="G2105" s="1"/>
      <c r="H2105" s="1"/>
      <c r="I2105" s="1"/>
      <c r="J2105" s="1"/>
      <c r="K2105" s="1"/>
      <c r="L2105" s="1"/>
    </row>
    <row r="2106" spans="1:12" ht="14.4" x14ac:dyDescent="0.3">
      <c r="A2106" s="1"/>
      <c r="B2106" s="1" t="str">
        <f>ReportExtract4[[#This Row],[ReportId]]&amp;"_"&amp;ReportExtract4[[#This Row],[PeriodId]]&amp;"_"&amp;ReportExtract4[[#This Row],[MktDesc]]</f>
        <v>__</v>
      </c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4.4" x14ac:dyDescent="0.3">
      <c r="A2107" s="1"/>
      <c r="B2107" s="1" t="str">
        <f>ReportExtract4[[#This Row],[ReportId]]&amp;"_"&amp;ReportExtract4[[#This Row],[PeriodId]]&amp;"_"&amp;ReportExtract4[[#This Row],[MktDesc]]</f>
        <v>__</v>
      </c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 ht="14.4" x14ac:dyDescent="0.3">
      <c r="A2108" s="1"/>
      <c r="B2108" s="1" t="str">
        <f>ReportExtract4[[#This Row],[ReportId]]&amp;"_"&amp;ReportExtract4[[#This Row],[PeriodId]]&amp;"_"&amp;ReportExtract4[[#This Row],[MktDesc]]</f>
        <v>__</v>
      </c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4.4" x14ac:dyDescent="0.3">
      <c r="A2109" s="1"/>
      <c r="B2109" s="1" t="str">
        <f>ReportExtract4[[#This Row],[ReportId]]&amp;"_"&amp;ReportExtract4[[#This Row],[PeriodId]]&amp;"_"&amp;ReportExtract4[[#This Row],[MktDesc]]</f>
        <v>__</v>
      </c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4.4" x14ac:dyDescent="0.3">
      <c r="A2110" s="1"/>
      <c r="B2110" s="1" t="str">
        <f>ReportExtract4[[#This Row],[ReportId]]&amp;"_"&amp;ReportExtract4[[#This Row],[PeriodId]]&amp;"_"&amp;ReportExtract4[[#This Row],[MktDesc]]</f>
        <v>__</v>
      </c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 ht="14.4" x14ac:dyDescent="0.3">
      <c r="A2111" s="1"/>
      <c r="B2111" s="1" t="str">
        <f>ReportExtract4[[#This Row],[ReportId]]&amp;"_"&amp;ReportExtract4[[#This Row],[PeriodId]]&amp;"_"&amp;ReportExtract4[[#This Row],[MktDesc]]</f>
        <v>__</v>
      </c>
      <c r="C2111" s="1"/>
      <c r="D2111" s="1"/>
      <c r="E2111" s="1"/>
      <c r="F2111" s="1"/>
      <c r="G2111" s="1"/>
      <c r="H2111" s="1"/>
      <c r="I2111" s="1"/>
      <c r="J2111" s="1"/>
      <c r="K2111" s="1"/>
      <c r="L2111" s="1"/>
    </row>
    <row r="2112" spans="1:12" ht="14.4" x14ac:dyDescent="0.3">
      <c r="A2112" s="1"/>
      <c r="B2112" s="1" t="str">
        <f>ReportExtract4[[#This Row],[ReportId]]&amp;"_"&amp;ReportExtract4[[#This Row],[PeriodId]]&amp;"_"&amp;ReportExtract4[[#This Row],[MktDesc]]</f>
        <v>__</v>
      </c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4.4" x14ac:dyDescent="0.3">
      <c r="A2113" s="1"/>
      <c r="B2113" s="1" t="str">
        <f>ReportExtract4[[#This Row],[ReportId]]&amp;"_"&amp;ReportExtract4[[#This Row],[PeriodId]]&amp;"_"&amp;ReportExtract4[[#This Row],[MktDesc]]</f>
        <v>__</v>
      </c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 ht="14.4" x14ac:dyDescent="0.3">
      <c r="A2114" s="1"/>
      <c r="B2114" s="1" t="str">
        <f>ReportExtract4[[#This Row],[ReportId]]&amp;"_"&amp;ReportExtract4[[#This Row],[PeriodId]]&amp;"_"&amp;ReportExtract4[[#This Row],[MktDesc]]</f>
        <v>__</v>
      </c>
      <c r="C2114" s="1"/>
      <c r="D2114" s="1"/>
      <c r="E2114" s="1"/>
      <c r="F2114" s="1"/>
      <c r="G2114" s="1"/>
      <c r="H2114" s="1"/>
      <c r="I2114" s="1"/>
      <c r="J2114" s="1"/>
      <c r="K2114" s="1"/>
      <c r="L2114" s="1"/>
    </row>
    <row r="2115" spans="1:12" ht="14.4" x14ac:dyDescent="0.3">
      <c r="A2115" s="1"/>
      <c r="B2115" s="1" t="str">
        <f>ReportExtract4[[#This Row],[ReportId]]&amp;"_"&amp;ReportExtract4[[#This Row],[PeriodId]]&amp;"_"&amp;ReportExtract4[[#This Row],[MktDesc]]</f>
        <v>__</v>
      </c>
      <c r="C2115" s="1"/>
      <c r="D2115" s="1"/>
      <c r="E2115" s="1"/>
      <c r="F2115" s="1"/>
      <c r="G2115" s="1"/>
      <c r="H2115" s="1"/>
      <c r="I2115" s="1"/>
      <c r="J2115" s="1"/>
      <c r="K2115" s="1"/>
      <c r="L2115" s="1"/>
    </row>
    <row r="2116" spans="1:12" ht="14.4" x14ac:dyDescent="0.3">
      <c r="A2116" s="1"/>
      <c r="B2116" s="1" t="str">
        <f>ReportExtract4[[#This Row],[ReportId]]&amp;"_"&amp;ReportExtract4[[#This Row],[PeriodId]]&amp;"_"&amp;ReportExtract4[[#This Row],[MktDesc]]</f>
        <v>__</v>
      </c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 ht="14.4" x14ac:dyDescent="0.3">
      <c r="A2117" s="1"/>
      <c r="B2117" s="1" t="str">
        <f>ReportExtract4[[#This Row],[ReportId]]&amp;"_"&amp;ReportExtract4[[#This Row],[PeriodId]]&amp;"_"&amp;ReportExtract4[[#This Row],[MktDesc]]</f>
        <v>__</v>
      </c>
      <c r="C2117" s="1"/>
      <c r="D2117" s="1"/>
      <c r="E2117" s="1"/>
      <c r="F2117" s="1"/>
      <c r="G2117" s="1"/>
      <c r="H2117" s="1"/>
      <c r="I2117" s="1"/>
      <c r="J2117" s="1"/>
      <c r="K2117" s="1"/>
      <c r="L2117" s="1"/>
    </row>
    <row r="2118" spans="1:12" ht="14.4" x14ac:dyDescent="0.3">
      <c r="A2118" s="1"/>
      <c r="B2118" s="1" t="str">
        <f>ReportExtract4[[#This Row],[ReportId]]&amp;"_"&amp;ReportExtract4[[#This Row],[PeriodId]]&amp;"_"&amp;ReportExtract4[[#This Row],[MktDesc]]</f>
        <v>__</v>
      </c>
      <c r="C2118" s="1"/>
      <c r="D2118" s="1"/>
      <c r="E2118" s="1"/>
      <c r="F2118" s="1"/>
      <c r="G2118" s="1"/>
      <c r="H2118" s="1"/>
      <c r="I2118" s="1"/>
      <c r="J2118" s="1"/>
      <c r="K2118" s="1"/>
      <c r="L2118" s="1"/>
    </row>
    <row r="2119" spans="1:12" ht="14.4" x14ac:dyDescent="0.3">
      <c r="A2119" s="1"/>
      <c r="B2119" s="1" t="str">
        <f>ReportExtract4[[#This Row],[ReportId]]&amp;"_"&amp;ReportExtract4[[#This Row],[PeriodId]]&amp;"_"&amp;ReportExtract4[[#This Row],[MktDesc]]</f>
        <v>__</v>
      </c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 ht="14.4" x14ac:dyDescent="0.3">
      <c r="A2120" s="1"/>
      <c r="B2120" s="1" t="str">
        <f>ReportExtract4[[#This Row],[ReportId]]&amp;"_"&amp;ReportExtract4[[#This Row],[PeriodId]]&amp;"_"&amp;ReportExtract4[[#This Row],[MktDesc]]</f>
        <v>__</v>
      </c>
      <c r="C2120" s="1"/>
      <c r="D2120" s="1"/>
      <c r="E2120" s="1"/>
      <c r="F2120" s="1"/>
      <c r="G2120" s="1"/>
      <c r="H2120" s="1"/>
      <c r="I2120" s="1"/>
      <c r="J2120" s="1"/>
      <c r="K2120" s="1"/>
      <c r="L2120" s="1"/>
    </row>
    <row r="2121" spans="1:12" ht="14.4" x14ac:dyDescent="0.3">
      <c r="A2121" s="1"/>
      <c r="B2121" s="1" t="str">
        <f>ReportExtract4[[#This Row],[ReportId]]&amp;"_"&amp;ReportExtract4[[#This Row],[PeriodId]]&amp;"_"&amp;ReportExtract4[[#This Row],[MktDesc]]</f>
        <v>__</v>
      </c>
      <c r="C2121" s="1"/>
      <c r="D2121" s="1"/>
      <c r="E2121" s="1"/>
      <c r="F2121" s="1"/>
      <c r="G2121" s="1"/>
      <c r="H2121" s="1"/>
      <c r="I2121" s="1"/>
      <c r="J2121" s="1"/>
      <c r="K2121" s="1"/>
      <c r="L2121" s="1"/>
    </row>
    <row r="2122" spans="1:12" ht="14.4" x14ac:dyDescent="0.3">
      <c r="A2122" s="1"/>
      <c r="B2122" s="1" t="str">
        <f>ReportExtract4[[#This Row],[ReportId]]&amp;"_"&amp;ReportExtract4[[#This Row],[PeriodId]]&amp;"_"&amp;ReportExtract4[[#This Row],[MktDesc]]</f>
        <v>__</v>
      </c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 ht="14.4" x14ac:dyDescent="0.3">
      <c r="A2123" s="1"/>
      <c r="B2123" s="1" t="str">
        <f>ReportExtract4[[#This Row],[ReportId]]&amp;"_"&amp;ReportExtract4[[#This Row],[PeriodId]]&amp;"_"&amp;ReportExtract4[[#This Row],[MktDesc]]</f>
        <v>__</v>
      </c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4.4" x14ac:dyDescent="0.3">
      <c r="A2124" s="1"/>
      <c r="B2124" s="1" t="str">
        <f>ReportExtract4[[#This Row],[ReportId]]&amp;"_"&amp;ReportExtract4[[#This Row],[PeriodId]]&amp;"_"&amp;ReportExtract4[[#This Row],[MktDesc]]</f>
        <v>__</v>
      </c>
      <c r="C2124" s="1"/>
      <c r="D2124" s="1"/>
      <c r="E2124" s="1"/>
      <c r="F2124" s="1"/>
      <c r="G2124" s="1"/>
      <c r="H2124" s="1"/>
      <c r="I2124" s="1"/>
      <c r="J2124" s="1"/>
      <c r="K2124" s="1"/>
      <c r="L2124" s="1"/>
    </row>
    <row r="2125" spans="1:12" ht="14.4" x14ac:dyDescent="0.3">
      <c r="A2125" s="1"/>
      <c r="B2125" s="1" t="str">
        <f>ReportExtract4[[#This Row],[ReportId]]&amp;"_"&amp;ReportExtract4[[#This Row],[PeriodId]]&amp;"_"&amp;ReportExtract4[[#This Row],[MktDesc]]</f>
        <v>__</v>
      </c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4.4" x14ac:dyDescent="0.3">
      <c r="A2126" s="1"/>
      <c r="B2126" s="1" t="str">
        <f>ReportExtract4[[#This Row],[ReportId]]&amp;"_"&amp;ReportExtract4[[#This Row],[PeriodId]]&amp;"_"&amp;ReportExtract4[[#This Row],[MktDesc]]</f>
        <v>__</v>
      </c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4.4" x14ac:dyDescent="0.3">
      <c r="A2127" s="1"/>
      <c r="B2127" s="1" t="str">
        <f>ReportExtract4[[#This Row],[ReportId]]&amp;"_"&amp;ReportExtract4[[#This Row],[PeriodId]]&amp;"_"&amp;ReportExtract4[[#This Row],[MktDesc]]</f>
        <v>__</v>
      </c>
      <c r="C2127" s="1"/>
      <c r="D2127" s="1"/>
      <c r="E2127" s="1"/>
      <c r="F2127" s="1"/>
      <c r="G2127" s="1"/>
      <c r="H2127" s="1"/>
      <c r="I2127" s="1"/>
      <c r="J2127" s="1"/>
      <c r="K2127" s="1"/>
      <c r="L2127" s="1"/>
    </row>
    <row r="2128" spans="1:12" ht="14.4" x14ac:dyDescent="0.3">
      <c r="A2128" s="1"/>
      <c r="B2128" s="1" t="str">
        <f>ReportExtract4[[#This Row],[ReportId]]&amp;"_"&amp;ReportExtract4[[#This Row],[PeriodId]]&amp;"_"&amp;ReportExtract4[[#This Row],[MktDesc]]</f>
        <v>__</v>
      </c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 ht="14.4" x14ac:dyDescent="0.3">
      <c r="A2129" s="1"/>
      <c r="B2129" s="1" t="str">
        <f>ReportExtract4[[#This Row],[ReportId]]&amp;"_"&amp;ReportExtract4[[#This Row],[PeriodId]]&amp;"_"&amp;ReportExtract4[[#This Row],[MktDesc]]</f>
        <v>__</v>
      </c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4.4" x14ac:dyDescent="0.3">
      <c r="A2130" s="1"/>
      <c r="B2130" s="1" t="str">
        <f>ReportExtract4[[#This Row],[ReportId]]&amp;"_"&amp;ReportExtract4[[#This Row],[PeriodId]]&amp;"_"&amp;ReportExtract4[[#This Row],[MktDesc]]</f>
        <v>__</v>
      </c>
      <c r="C2130" s="1"/>
      <c r="D2130" s="1"/>
      <c r="E2130" s="1"/>
      <c r="F2130" s="1"/>
      <c r="G2130" s="1"/>
      <c r="H2130" s="1"/>
      <c r="I2130" s="1"/>
      <c r="J2130" s="1"/>
      <c r="K2130" s="1"/>
      <c r="L2130" s="1"/>
    </row>
    <row r="2131" spans="1:12" ht="14.4" x14ac:dyDescent="0.3">
      <c r="A2131" s="1"/>
      <c r="B2131" s="1" t="str">
        <f>ReportExtract4[[#This Row],[ReportId]]&amp;"_"&amp;ReportExtract4[[#This Row],[PeriodId]]&amp;"_"&amp;ReportExtract4[[#This Row],[MktDesc]]</f>
        <v>__</v>
      </c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 ht="14.4" x14ac:dyDescent="0.3">
      <c r="A2132" s="1"/>
      <c r="B2132" s="1" t="str">
        <f>ReportExtract4[[#This Row],[ReportId]]&amp;"_"&amp;ReportExtract4[[#This Row],[PeriodId]]&amp;"_"&amp;ReportExtract4[[#This Row],[MktDesc]]</f>
        <v>__</v>
      </c>
      <c r="C2132" s="1"/>
      <c r="D2132" s="1"/>
      <c r="E2132" s="1"/>
      <c r="F2132" s="1"/>
      <c r="G2132" s="1"/>
      <c r="H2132" s="1"/>
      <c r="I2132" s="1"/>
      <c r="J2132" s="1"/>
      <c r="K2132" s="1"/>
      <c r="L2132" s="1"/>
    </row>
    <row r="2133" spans="1:12" ht="14.4" x14ac:dyDescent="0.3">
      <c r="A2133" s="1"/>
      <c r="B2133" s="1" t="str">
        <f>ReportExtract4[[#This Row],[ReportId]]&amp;"_"&amp;ReportExtract4[[#This Row],[PeriodId]]&amp;"_"&amp;ReportExtract4[[#This Row],[MktDesc]]</f>
        <v>__</v>
      </c>
      <c r="C2133" s="1"/>
      <c r="D2133" s="1"/>
      <c r="E2133" s="1"/>
      <c r="F2133" s="1"/>
      <c r="G2133" s="1"/>
      <c r="H2133" s="1"/>
      <c r="I2133" s="1"/>
      <c r="J2133" s="1"/>
      <c r="K2133" s="1"/>
      <c r="L2133" s="1"/>
    </row>
    <row r="2134" spans="1:12" ht="14.4" x14ac:dyDescent="0.3">
      <c r="A2134" s="1"/>
      <c r="B2134" s="1" t="str">
        <f>ReportExtract4[[#This Row],[ReportId]]&amp;"_"&amp;ReportExtract4[[#This Row],[PeriodId]]&amp;"_"&amp;ReportExtract4[[#This Row],[MktDesc]]</f>
        <v>__</v>
      </c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 ht="14.4" x14ac:dyDescent="0.3">
      <c r="A2135" s="1"/>
      <c r="B2135" s="1" t="str">
        <f>ReportExtract4[[#This Row],[ReportId]]&amp;"_"&amp;ReportExtract4[[#This Row],[PeriodId]]&amp;"_"&amp;ReportExtract4[[#This Row],[MktDesc]]</f>
        <v>__</v>
      </c>
      <c r="C2135" s="1"/>
      <c r="D2135" s="1"/>
      <c r="E2135" s="1"/>
      <c r="F2135" s="1"/>
      <c r="G2135" s="1"/>
      <c r="H2135" s="1"/>
      <c r="I2135" s="1"/>
      <c r="J2135" s="1"/>
      <c r="K2135" s="1"/>
      <c r="L2135" s="1"/>
    </row>
    <row r="2136" spans="1:12" ht="14.4" x14ac:dyDescent="0.3">
      <c r="A2136" s="1"/>
      <c r="B2136" s="1" t="str">
        <f>ReportExtract4[[#This Row],[ReportId]]&amp;"_"&amp;ReportExtract4[[#This Row],[PeriodId]]&amp;"_"&amp;ReportExtract4[[#This Row],[MktDesc]]</f>
        <v>__</v>
      </c>
      <c r="C2136" s="1"/>
      <c r="D2136" s="1"/>
      <c r="E2136" s="1"/>
      <c r="F2136" s="1"/>
      <c r="G2136" s="1"/>
      <c r="H2136" s="1"/>
      <c r="I2136" s="1"/>
      <c r="J2136" s="1"/>
      <c r="K2136" s="1"/>
      <c r="L2136" s="1"/>
    </row>
    <row r="2137" spans="1:12" ht="14.4" x14ac:dyDescent="0.3">
      <c r="A2137" s="1"/>
      <c r="B2137" s="1" t="str">
        <f>ReportExtract4[[#This Row],[ReportId]]&amp;"_"&amp;ReportExtract4[[#This Row],[PeriodId]]&amp;"_"&amp;ReportExtract4[[#This Row],[MktDesc]]</f>
        <v>__</v>
      </c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 ht="14.4" x14ac:dyDescent="0.3">
      <c r="A2138" s="1"/>
      <c r="B2138" s="1" t="str">
        <f>ReportExtract4[[#This Row],[ReportId]]&amp;"_"&amp;ReportExtract4[[#This Row],[PeriodId]]&amp;"_"&amp;ReportExtract4[[#This Row],[MktDesc]]</f>
        <v>__</v>
      </c>
      <c r="C2138" s="1"/>
      <c r="D2138" s="1"/>
      <c r="E2138" s="1"/>
      <c r="F2138" s="1"/>
      <c r="G2138" s="1"/>
      <c r="H2138" s="1"/>
      <c r="I2138" s="1"/>
      <c r="J2138" s="1"/>
      <c r="K2138" s="1"/>
      <c r="L2138" s="1"/>
    </row>
    <row r="2139" spans="1:12" ht="14.4" x14ac:dyDescent="0.3">
      <c r="A2139" s="1"/>
      <c r="B2139" s="1" t="str">
        <f>ReportExtract4[[#This Row],[ReportId]]&amp;"_"&amp;ReportExtract4[[#This Row],[PeriodId]]&amp;"_"&amp;ReportExtract4[[#This Row],[MktDesc]]</f>
        <v>__</v>
      </c>
      <c r="C2139" s="1"/>
      <c r="D2139" s="1"/>
      <c r="E2139" s="1"/>
      <c r="F2139" s="1"/>
      <c r="G2139" s="1"/>
      <c r="H2139" s="1"/>
      <c r="I2139" s="1"/>
      <c r="J2139" s="1"/>
      <c r="K2139" s="1"/>
      <c r="L2139" s="1"/>
    </row>
    <row r="2140" spans="1:12" ht="14.4" x14ac:dyDescent="0.3">
      <c r="A2140" s="1"/>
      <c r="B2140" s="1" t="str">
        <f>ReportExtract4[[#This Row],[ReportId]]&amp;"_"&amp;ReportExtract4[[#This Row],[PeriodId]]&amp;"_"&amp;ReportExtract4[[#This Row],[MktDesc]]</f>
        <v>__</v>
      </c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4.4" x14ac:dyDescent="0.3">
      <c r="A2141" s="1"/>
      <c r="B2141" s="1" t="str">
        <f>ReportExtract4[[#This Row],[ReportId]]&amp;"_"&amp;ReportExtract4[[#This Row],[PeriodId]]&amp;"_"&amp;ReportExtract4[[#This Row],[MktDesc]]</f>
        <v>__</v>
      </c>
      <c r="C2141" s="1"/>
      <c r="D2141" s="1"/>
      <c r="E2141" s="1"/>
      <c r="F2141" s="1"/>
      <c r="G2141" s="1"/>
      <c r="H2141" s="1"/>
      <c r="I2141" s="1"/>
      <c r="J2141" s="1"/>
      <c r="K2141" s="1"/>
      <c r="L2141" s="1"/>
    </row>
    <row r="2142" spans="1:12" ht="14.4" x14ac:dyDescent="0.3">
      <c r="A2142" s="1"/>
      <c r="B2142" s="1" t="str">
        <f>ReportExtract4[[#This Row],[ReportId]]&amp;"_"&amp;ReportExtract4[[#This Row],[PeriodId]]&amp;"_"&amp;ReportExtract4[[#This Row],[MktDesc]]</f>
        <v>__</v>
      </c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4.4" x14ac:dyDescent="0.3">
      <c r="A2143" s="1"/>
      <c r="B2143" s="1" t="str">
        <f>ReportExtract4[[#This Row],[ReportId]]&amp;"_"&amp;ReportExtract4[[#This Row],[PeriodId]]&amp;"_"&amp;ReportExtract4[[#This Row],[MktDesc]]</f>
        <v>__</v>
      </c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4.4" x14ac:dyDescent="0.3">
      <c r="A2144" s="1"/>
      <c r="B2144" s="1" t="str">
        <f>ReportExtract4[[#This Row],[ReportId]]&amp;"_"&amp;ReportExtract4[[#This Row],[PeriodId]]&amp;"_"&amp;ReportExtract4[[#This Row],[MktDesc]]</f>
        <v>__</v>
      </c>
      <c r="C2144" s="1"/>
      <c r="D2144" s="1"/>
      <c r="E2144" s="1"/>
      <c r="F2144" s="1"/>
      <c r="G2144" s="1"/>
      <c r="H2144" s="1"/>
      <c r="I2144" s="1"/>
      <c r="J2144" s="1"/>
      <c r="K2144" s="1"/>
      <c r="L2144" s="1"/>
    </row>
    <row r="2145" spans="1:12" ht="14.4" x14ac:dyDescent="0.3">
      <c r="A2145" s="1"/>
      <c r="B2145" s="1" t="str">
        <f>ReportExtract4[[#This Row],[ReportId]]&amp;"_"&amp;ReportExtract4[[#This Row],[PeriodId]]&amp;"_"&amp;ReportExtract4[[#This Row],[MktDesc]]</f>
        <v>__</v>
      </c>
      <c r="C2145" s="1"/>
      <c r="D2145" s="1"/>
      <c r="E2145" s="1"/>
      <c r="F2145" s="1"/>
      <c r="G2145" s="1"/>
      <c r="H2145" s="1"/>
      <c r="I2145" s="1"/>
      <c r="J2145" s="1"/>
      <c r="K2145" s="1"/>
      <c r="L2145" s="1"/>
    </row>
    <row r="2146" spans="1:12" ht="14.4" x14ac:dyDescent="0.3">
      <c r="A2146" s="1"/>
      <c r="B2146" s="1" t="str">
        <f>ReportExtract4[[#This Row],[ReportId]]&amp;"_"&amp;ReportExtract4[[#This Row],[PeriodId]]&amp;"_"&amp;ReportExtract4[[#This Row],[MktDesc]]</f>
        <v>__</v>
      </c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4.4" x14ac:dyDescent="0.3">
      <c r="A2147" s="1"/>
      <c r="B2147" s="1" t="str">
        <f>ReportExtract4[[#This Row],[ReportId]]&amp;"_"&amp;ReportExtract4[[#This Row],[PeriodId]]&amp;"_"&amp;ReportExtract4[[#This Row],[MktDesc]]</f>
        <v>__</v>
      </c>
      <c r="C2147" s="1"/>
      <c r="D2147" s="1"/>
      <c r="E2147" s="1"/>
      <c r="F2147" s="1"/>
      <c r="G2147" s="1"/>
      <c r="H2147" s="1"/>
      <c r="I2147" s="1"/>
      <c r="J2147" s="1"/>
      <c r="K2147" s="1"/>
      <c r="L2147" s="1"/>
    </row>
    <row r="2148" spans="1:12" ht="14.4" x14ac:dyDescent="0.3">
      <c r="A2148" s="1"/>
      <c r="B2148" s="1" t="str">
        <f>ReportExtract4[[#This Row],[ReportId]]&amp;"_"&amp;ReportExtract4[[#This Row],[PeriodId]]&amp;"_"&amp;ReportExtract4[[#This Row],[MktDesc]]</f>
        <v>__</v>
      </c>
      <c r="C2148" s="1"/>
      <c r="D2148" s="1"/>
      <c r="E2148" s="1"/>
      <c r="F2148" s="1"/>
      <c r="G2148" s="1"/>
      <c r="H2148" s="1"/>
      <c r="I2148" s="1"/>
      <c r="J2148" s="1"/>
      <c r="K2148" s="1"/>
      <c r="L2148" s="1"/>
    </row>
    <row r="2149" spans="1:12" ht="14.4" x14ac:dyDescent="0.3">
      <c r="A2149" s="1"/>
      <c r="B2149" s="1" t="str">
        <f>ReportExtract4[[#This Row],[ReportId]]&amp;"_"&amp;ReportExtract4[[#This Row],[PeriodId]]&amp;"_"&amp;ReportExtract4[[#This Row],[MktDesc]]</f>
        <v>__</v>
      </c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 ht="14.4" x14ac:dyDescent="0.3">
      <c r="A2150" s="1"/>
      <c r="B2150" s="1" t="str">
        <f>ReportExtract4[[#This Row],[ReportId]]&amp;"_"&amp;ReportExtract4[[#This Row],[PeriodId]]&amp;"_"&amp;ReportExtract4[[#This Row],[MktDesc]]</f>
        <v>__</v>
      </c>
      <c r="C2150" s="1"/>
      <c r="D2150" s="1"/>
      <c r="E2150" s="1"/>
      <c r="F2150" s="1"/>
      <c r="G2150" s="1"/>
      <c r="H2150" s="1"/>
      <c r="I2150" s="1"/>
      <c r="J2150" s="1"/>
      <c r="K2150" s="1"/>
      <c r="L2150" s="1"/>
    </row>
    <row r="2151" spans="1:12" ht="14.4" x14ac:dyDescent="0.3">
      <c r="A2151" s="1"/>
      <c r="B2151" s="1" t="str">
        <f>ReportExtract4[[#This Row],[ReportId]]&amp;"_"&amp;ReportExtract4[[#This Row],[PeriodId]]&amp;"_"&amp;ReportExtract4[[#This Row],[MktDesc]]</f>
        <v>__</v>
      </c>
      <c r="C2151" s="1"/>
      <c r="D2151" s="1"/>
      <c r="E2151" s="1"/>
      <c r="F2151" s="1"/>
      <c r="G2151" s="1"/>
      <c r="H2151" s="1"/>
      <c r="I2151" s="1"/>
      <c r="J2151" s="1"/>
      <c r="K2151" s="1"/>
      <c r="L2151" s="1"/>
    </row>
    <row r="2152" spans="1:12" ht="14.4" x14ac:dyDescent="0.3">
      <c r="A2152" s="1"/>
      <c r="B2152" s="1" t="str">
        <f>ReportExtract4[[#This Row],[ReportId]]&amp;"_"&amp;ReportExtract4[[#This Row],[PeriodId]]&amp;"_"&amp;ReportExtract4[[#This Row],[MktDesc]]</f>
        <v>__</v>
      </c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 ht="14.4" x14ac:dyDescent="0.3">
      <c r="A2153" s="1"/>
      <c r="B2153" s="1" t="str">
        <f>ReportExtract4[[#This Row],[ReportId]]&amp;"_"&amp;ReportExtract4[[#This Row],[PeriodId]]&amp;"_"&amp;ReportExtract4[[#This Row],[MktDesc]]</f>
        <v>__</v>
      </c>
      <c r="C2153" s="1"/>
      <c r="D2153" s="1"/>
      <c r="E2153" s="1"/>
      <c r="F2153" s="1"/>
      <c r="G2153" s="1"/>
      <c r="H2153" s="1"/>
      <c r="I2153" s="1"/>
      <c r="J2153" s="1"/>
      <c r="K2153" s="1"/>
      <c r="L2153" s="1"/>
    </row>
    <row r="2154" spans="1:12" ht="14.4" x14ac:dyDescent="0.3">
      <c r="A2154" s="1"/>
      <c r="B2154" s="1" t="str">
        <f>ReportExtract4[[#This Row],[ReportId]]&amp;"_"&amp;ReportExtract4[[#This Row],[PeriodId]]&amp;"_"&amp;ReportExtract4[[#This Row],[MktDesc]]</f>
        <v>__</v>
      </c>
      <c r="C2154" s="1"/>
      <c r="D2154" s="1"/>
      <c r="E2154" s="1"/>
      <c r="F2154" s="1"/>
      <c r="G2154" s="1"/>
      <c r="H2154" s="1"/>
      <c r="I2154" s="1"/>
      <c r="J2154" s="1"/>
      <c r="K2154" s="1"/>
      <c r="L2154" s="1"/>
    </row>
    <row r="2155" spans="1:12" ht="14.4" x14ac:dyDescent="0.3">
      <c r="A2155" s="1"/>
      <c r="B2155" s="1" t="str">
        <f>ReportExtract4[[#This Row],[ReportId]]&amp;"_"&amp;ReportExtract4[[#This Row],[PeriodId]]&amp;"_"&amp;ReportExtract4[[#This Row],[MktDesc]]</f>
        <v>__</v>
      </c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 ht="14.4" x14ac:dyDescent="0.3">
      <c r="A2156" s="1"/>
      <c r="B2156" s="1" t="str">
        <f>ReportExtract4[[#This Row],[ReportId]]&amp;"_"&amp;ReportExtract4[[#This Row],[PeriodId]]&amp;"_"&amp;ReportExtract4[[#This Row],[MktDesc]]</f>
        <v>__</v>
      </c>
      <c r="C2156" s="1"/>
      <c r="D2156" s="1"/>
      <c r="E2156" s="1"/>
      <c r="F2156" s="1"/>
      <c r="G2156" s="1"/>
      <c r="H2156" s="1"/>
      <c r="I2156" s="1"/>
      <c r="J2156" s="1"/>
      <c r="K2156" s="1"/>
      <c r="L2156" s="1"/>
    </row>
    <row r="2157" spans="1:12" ht="14.4" x14ac:dyDescent="0.3">
      <c r="A2157" s="1"/>
      <c r="B2157" s="1" t="str">
        <f>ReportExtract4[[#This Row],[ReportId]]&amp;"_"&amp;ReportExtract4[[#This Row],[PeriodId]]&amp;"_"&amp;ReportExtract4[[#This Row],[MktDesc]]</f>
        <v>__</v>
      </c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4.4" x14ac:dyDescent="0.3">
      <c r="A2158" s="1"/>
      <c r="B2158" s="1" t="str">
        <f>ReportExtract4[[#This Row],[ReportId]]&amp;"_"&amp;ReportExtract4[[#This Row],[PeriodId]]&amp;"_"&amp;ReportExtract4[[#This Row],[MktDesc]]</f>
        <v>__</v>
      </c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 ht="14.4" x14ac:dyDescent="0.3">
      <c r="A2159" s="1"/>
      <c r="B2159" s="1" t="str">
        <f>ReportExtract4[[#This Row],[ReportId]]&amp;"_"&amp;ReportExtract4[[#This Row],[PeriodId]]&amp;"_"&amp;ReportExtract4[[#This Row],[MktDesc]]</f>
        <v>__</v>
      </c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4.4" x14ac:dyDescent="0.3">
      <c r="A2160" s="1"/>
      <c r="B2160" s="1" t="str">
        <f>ReportExtract4[[#This Row],[ReportId]]&amp;"_"&amp;ReportExtract4[[#This Row],[PeriodId]]&amp;"_"&amp;ReportExtract4[[#This Row],[MktDesc]]</f>
        <v>__</v>
      </c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4.4" x14ac:dyDescent="0.3">
      <c r="A2161" s="1"/>
      <c r="B2161" s="1" t="str">
        <f>ReportExtract4[[#This Row],[ReportId]]&amp;"_"&amp;ReportExtract4[[#This Row],[PeriodId]]&amp;"_"&amp;ReportExtract4[[#This Row],[MktDesc]]</f>
        <v>__</v>
      </c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 ht="14.4" x14ac:dyDescent="0.3">
      <c r="A2162" s="1"/>
      <c r="B2162" s="1" t="str">
        <f>ReportExtract4[[#This Row],[ReportId]]&amp;"_"&amp;ReportExtract4[[#This Row],[PeriodId]]&amp;"_"&amp;ReportExtract4[[#This Row],[MktDesc]]</f>
        <v>__</v>
      </c>
      <c r="C2162" s="1"/>
      <c r="D2162" s="1"/>
      <c r="E2162" s="1"/>
      <c r="F2162" s="1"/>
      <c r="G2162" s="1"/>
      <c r="H2162" s="1"/>
      <c r="I2162" s="1"/>
      <c r="J2162" s="1"/>
      <c r="K2162" s="1"/>
      <c r="L2162" s="1"/>
    </row>
    <row r="2163" spans="1:12" ht="14.4" x14ac:dyDescent="0.3">
      <c r="A2163" s="1"/>
      <c r="B2163" s="1" t="str">
        <f>ReportExtract4[[#This Row],[ReportId]]&amp;"_"&amp;ReportExtract4[[#This Row],[PeriodId]]&amp;"_"&amp;ReportExtract4[[#This Row],[MktDesc]]</f>
        <v>__</v>
      </c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4.4" x14ac:dyDescent="0.3">
      <c r="A2164" s="1"/>
      <c r="B2164" s="1" t="str">
        <f>ReportExtract4[[#This Row],[ReportId]]&amp;"_"&amp;ReportExtract4[[#This Row],[PeriodId]]&amp;"_"&amp;ReportExtract4[[#This Row],[MktDesc]]</f>
        <v>__</v>
      </c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 ht="14.4" x14ac:dyDescent="0.3">
      <c r="A2165" s="1"/>
      <c r="B2165" s="1" t="str">
        <f>ReportExtract4[[#This Row],[ReportId]]&amp;"_"&amp;ReportExtract4[[#This Row],[PeriodId]]&amp;"_"&amp;ReportExtract4[[#This Row],[MktDesc]]</f>
        <v>__</v>
      </c>
      <c r="C2165" s="1"/>
      <c r="D2165" s="1"/>
      <c r="E2165" s="1"/>
      <c r="F2165" s="1"/>
      <c r="G2165" s="1"/>
      <c r="H2165" s="1"/>
      <c r="I2165" s="1"/>
      <c r="J2165" s="1"/>
      <c r="K2165" s="1"/>
      <c r="L2165" s="1"/>
    </row>
    <row r="2166" spans="1:12" ht="14.4" x14ac:dyDescent="0.3">
      <c r="A2166" s="1"/>
      <c r="B2166" s="1" t="str">
        <f>ReportExtract4[[#This Row],[ReportId]]&amp;"_"&amp;ReportExtract4[[#This Row],[PeriodId]]&amp;"_"&amp;ReportExtract4[[#This Row],[MktDesc]]</f>
        <v>__</v>
      </c>
      <c r="C2166" s="1"/>
      <c r="D2166" s="1"/>
      <c r="E2166" s="1"/>
      <c r="F2166" s="1"/>
      <c r="G2166" s="1"/>
      <c r="H2166" s="1"/>
      <c r="I2166" s="1"/>
      <c r="J2166" s="1"/>
      <c r="K2166" s="1"/>
      <c r="L2166" s="1"/>
    </row>
    <row r="2167" spans="1:12" ht="14.4" x14ac:dyDescent="0.3">
      <c r="A2167" s="1"/>
      <c r="B2167" s="1" t="str">
        <f>ReportExtract4[[#This Row],[ReportId]]&amp;"_"&amp;ReportExtract4[[#This Row],[PeriodId]]&amp;"_"&amp;ReportExtract4[[#This Row],[MktDesc]]</f>
        <v>__</v>
      </c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 ht="14.4" x14ac:dyDescent="0.3">
      <c r="A2168" s="1"/>
      <c r="B2168" s="1" t="str">
        <f>ReportExtract4[[#This Row],[ReportId]]&amp;"_"&amp;ReportExtract4[[#This Row],[PeriodId]]&amp;"_"&amp;ReportExtract4[[#This Row],[MktDesc]]</f>
        <v>__</v>
      </c>
      <c r="C2168" s="1"/>
      <c r="D2168" s="1"/>
      <c r="E2168" s="1"/>
      <c r="F2168" s="1"/>
      <c r="G2168" s="1"/>
      <c r="H2168" s="1"/>
      <c r="I2168" s="1"/>
      <c r="J2168" s="1"/>
      <c r="K2168" s="1"/>
      <c r="L2168" s="1"/>
    </row>
    <row r="2169" spans="1:12" ht="14.4" x14ac:dyDescent="0.3">
      <c r="A2169" s="1"/>
      <c r="B2169" s="1" t="str">
        <f>ReportExtract4[[#This Row],[ReportId]]&amp;"_"&amp;ReportExtract4[[#This Row],[PeriodId]]&amp;"_"&amp;ReportExtract4[[#This Row],[MktDesc]]</f>
        <v>__</v>
      </c>
      <c r="C2169" s="1"/>
      <c r="D2169" s="1"/>
      <c r="E2169" s="1"/>
      <c r="F2169" s="1"/>
      <c r="G2169" s="1"/>
      <c r="H2169" s="1"/>
      <c r="I2169" s="1"/>
      <c r="J2169" s="1"/>
      <c r="K2169" s="1"/>
      <c r="L2169" s="1"/>
    </row>
    <row r="2170" spans="1:12" ht="14.4" x14ac:dyDescent="0.3">
      <c r="A2170" s="1"/>
      <c r="B2170" s="1" t="str">
        <f>ReportExtract4[[#This Row],[ReportId]]&amp;"_"&amp;ReportExtract4[[#This Row],[PeriodId]]&amp;"_"&amp;ReportExtract4[[#This Row],[MktDesc]]</f>
        <v>__</v>
      </c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 ht="14.4" x14ac:dyDescent="0.3">
      <c r="A2171" s="1"/>
      <c r="B2171" s="1" t="str">
        <f>ReportExtract4[[#This Row],[ReportId]]&amp;"_"&amp;ReportExtract4[[#This Row],[PeriodId]]&amp;"_"&amp;ReportExtract4[[#This Row],[MktDesc]]</f>
        <v>__</v>
      </c>
      <c r="C2171" s="1"/>
      <c r="D2171" s="1"/>
      <c r="E2171" s="1"/>
      <c r="F2171" s="1"/>
      <c r="G2171" s="1"/>
      <c r="H2171" s="1"/>
      <c r="I2171" s="1"/>
      <c r="J2171" s="1"/>
      <c r="K2171" s="1"/>
      <c r="L2171" s="1"/>
    </row>
    <row r="2172" spans="1:12" ht="14.4" x14ac:dyDescent="0.3">
      <c r="A2172" s="1"/>
      <c r="B2172" s="1" t="str">
        <f>ReportExtract4[[#This Row],[ReportId]]&amp;"_"&amp;ReportExtract4[[#This Row],[PeriodId]]&amp;"_"&amp;ReportExtract4[[#This Row],[MktDesc]]</f>
        <v>__</v>
      </c>
      <c r="C2172" s="1"/>
      <c r="D2172" s="1"/>
      <c r="E2172" s="1"/>
      <c r="F2172" s="1"/>
      <c r="G2172" s="1"/>
      <c r="H2172" s="1"/>
      <c r="I2172" s="1"/>
      <c r="J2172" s="1"/>
      <c r="K2172" s="1"/>
      <c r="L2172" s="1"/>
    </row>
    <row r="2173" spans="1:12" ht="14.4" x14ac:dyDescent="0.3">
      <c r="A2173" s="1"/>
      <c r="B2173" s="1" t="str">
        <f>ReportExtract4[[#This Row],[ReportId]]&amp;"_"&amp;ReportExtract4[[#This Row],[PeriodId]]&amp;"_"&amp;ReportExtract4[[#This Row],[MktDesc]]</f>
        <v>__</v>
      </c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 ht="14.4" x14ac:dyDescent="0.3">
      <c r="A2174" s="1"/>
      <c r="B2174" s="1" t="str">
        <f>ReportExtract4[[#This Row],[ReportId]]&amp;"_"&amp;ReportExtract4[[#This Row],[PeriodId]]&amp;"_"&amp;ReportExtract4[[#This Row],[MktDesc]]</f>
        <v>__</v>
      </c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4.4" x14ac:dyDescent="0.3">
      <c r="A2175" s="1"/>
      <c r="B2175" s="1" t="str">
        <f>ReportExtract4[[#This Row],[ReportId]]&amp;"_"&amp;ReportExtract4[[#This Row],[PeriodId]]&amp;"_"&amp;ReportExtract4[[#This Row],[MktDesc]]</f>
        <v>__</v>
      </c>
      <c r="C2175" s="1"/>
      <c r="D2175" s="1"/>
      <c r="E2175" s="1"/>
      <c r="F2175" s="1"/>
      <c r="G2175" s="1"/>
      <c r="H2175" s="1"/>
      <c r="I2175" s="1"/>
      <c r="J2175" s="1"/>
      <c r="K2175" s="1"/>
      <c r="L2175" s="1"/>
    </row>
    <row r="2176" spans="1:12" ht="14.4" x14ac:dyDescent="0.3">
      <c r="A2176" s="1"/>
      <c r="B2176" s="1" t="str">
        <f>ReportExtract4[[#This Row],[ReportId]]&amp;"_"&amp;ReportExtract4[[#This Row],[PeriodId]]&amp;"_"&amp;ReportExtract4[[#This Row],[MktDesc]]</f>
        <v>__</v>
      </c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4.4" x14ac:dyDescent="0.3">
      <c r="A2177" s="1"/>
      <c r="B2177" s="1" t="str">
        <f>ReportExtract4[[#This Row],[ReportId]]&amp;"_"&amp;ReportExtract4[[#This Row],[PeriodId]]&amp;"_"&amp;ReportExtract4[[#This Row],[MktDesc]]</f>
        <v>__</v>
      </c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4.4" x14ac:dyDescent="0.3">
      <c r="A2178" s="1"/>
      <c r="B2178" s="1" t="str">
        <f>ReportExtract4[[#This Row],[ReportId]]&amp;"_"&amp;ReportExtract4[[#This Row],[PeriodId]]&amp;"_"&amp;ReportExtract4[[#This Row],[MktDesc]]</f>
        <v>__</v>
      </c>
      <c r="C2178" s="1"/>
      <c r="D2178" s="1"/>
      <c r="E2178" s="1"/>
      <c r="F2178" s="1"/>
      <c r="G2178" s="1"/>
      <c r="H2178" s="1"/>
      <c r="I2178" s="1"/>
      <c r="J2178" s="1"/>
      <c r="K2178" s="1"/>
      <c r="L2178" s="1"/>
    </row>
    <row r="2179" spans="1:12" ht="14.4" x14ac:dyDescent="0.3">
      <c r="A2179" s="1"/>
      <c r="B2179" s="1" t="str">
        <f>ReportExtract4[[#This Row],[ReportId]]&amp;"_"&amp;ReportExtract4[[#This Row],[PeriodId]]&amp;"_"&amp;ReportExtract4[[#This Row],[MktDesc]]</f>
        <v>__</v>
      </c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 ht="14.4" x14ac:dyDescent="0.3">
      <c r="A2180" s="1"/>
      <c r="B2180" s="1" t="str">
        <f>ReportExtract4[[#This Row],[ReportId]]&amp;"_"&amp;ReportExtract4[[#This Row],[PeriodId]]&amp;"_"&amp;ReportExtract4[[#This Row],[MktDesc]]</f>
        <v>__</v>
      </c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4.4" x14ac:dyDescent="0.3">
      <c r="A2181" s="1"/>
      <c r="B2181" s="1" t="str">
        <f>ReportExtract4[[#This Row],[ReportId]]&amp;"_"&amp;ReportExtract4[[#This Row],[PeriodId]]&amp;"_"&amp;ReportExtract4[[#This Row],[MktDesc]]</f>
        <v>__</v>
      </c>
      <c r="C2181" s="1"/>
      <c r="D2181" s="1"/>
      <c r="E2181" s="1"/>
      <c r="F2181" s="1"/>
      <c r="G2181" s="1"/>
      <c r="H2181" s="1"/>
      <c r="I2181" s="1"/>
      <c r="J2181" s="1"/>
      <c r="K2181" s="1"/>
      <c r="L2181" s="1"/>
    </row>
    <row r="2182" spans="1:12" ht="14.4" x14ac:dyDescent="0.3">
      <c r="A2182" s="1"/>
      <c r="B2182" s="1" t="str">
        <f>ReportExtract4[[#This Row],[ReportId]]&amp;"_"&amp;ReportExtract4[[#This Row],[PeriodId]]&amp;"_"&amp;ReportExtract4[[#This Row],[MktDesc]]</f>
        <v>__</v>
      </c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 ht="14.4" x14ac:dyDescent="0.3">
      <c r="A2183" s="1"/>
      <c r="B2183" s="1" t="str">
        <f>ReportExtract4[[#This Row],[ReportId]]&amp;"_"&amp;ReportExtract4[[#This Row],[PeriodId]]&amp;"_"&amp;ReportExtract4[[#This Row],[MktDesc]]</f>
        <v>__</v>
      </c>
      <c r="C2183" s="1"/>
      <c r="D2183" s="1"/>
      <c r="E2183" s="1"/>
      <c r="F2183" s="1"/>
      <c r="G2183" s="1"/>
      <c r="H2183" s="1"/>
      <c r="I2183" s="1"/>
      <c r="J2183" s="1"/>
      <c r="K2183" s="1"/>
      <c r="L2183" s="1"/>
    </row>
    <row r="2184" spans="1:12" ht="14.4" x14ac:dyDescent="0.3">
      <c r="A2184" s="1"/>
      <c r="B2184" s="1" t="str">
        <f>ReportExtract4[[#This Row],[ReportId]]&amp;"_"&amp;ReportExtract4[[#This Row],[PeriodId]]&amp;"_"&amp;ReportExtract4[[#This Row],[MktDesc]]</f>
        <v>__</v>
      </c>
      <c r="C2184" s="1"/>
      <c r="D2184" s="1"/>
      <c r="E2184" s="1"/>
      <c r="F2184" s="1"/>
      <c r="G2184" s="1"/>
      <c r="H2184" s="1"/>
      <c r="I2184" s="1"/>
      <c r="J2184" s="1"/>
      <c r="K2184" s="1"/>
      <c r="L2184" s="1"/>
    </row>
    <row r="2185" spans="1:12" ht="14.4" x14ac:dyDescent="0.3">
      <c r="A2185" s="1"/>
      <c r="B2185" s="1" t="str">
        <f>ReportExtract4[[#This Row],[ReportId]]&amp;"_"&amp;ReportExtract4[[#This Row],[PeriodId]]&amp;"_"&amp;ReportExtract4[[#This Row],[MktDesc]]</f>
        <v>__</v>
      </c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 ht="14.4" x14ac:dyDescent="0.3">
      <c r="A2186" s="1"/>
      <c r="B2186" s="1" t="str">
        <f>ReportExtract4[[#This Row],[ReportId]]&amp;"_"&amp;ReportExtract4[[#This Row],[PeriodId]]&amp;"_"&amp;ReportExtract4[[#This Row],[MktDesc]]</f>
        <v>__</v>
      </c>
      <c r="C2186" s="1"/>
      <c r="D2186" s="1"/>
      <c r="E2186" s="1"/>
      <c r="F2186" s="1"/>
      <c r="G2186" s="1"/>
      <c r="H2186" s="1"/>
      <c r="I2186" s="1"/>
      <c r="J2186" s="1"/>
      <c r="K2186" s="1"/>
      <c r="L2186" s="1"/>
    </row>
    <row r="2187" spans="1:12" ht="14.4" x14ac:dyDescent="0.3">
      <c r="A2187" s="1"/>
      <c r="B2187" s="1" t="str">
        <f>ReportExtract4[[#This Row],[ReportId]]&amp;"_"&amp;ReportExtract4[[#This Row],[PeriodId]]&amp;"_"&amp;ReportExtract4[[#This Row],[MktDesc]]</f>
        <v>__</v>
      </c>
      <c r="C2187" s="1"/>
      <c r="D2187" s="1"/>
      <c r="E2187" s="1"/>
      <c r="F2187" s="1"/>
      <c r="G2187" s="1"/>
      <c r="H2187" s="1"/>
      <c r="I2187" s="1"/>
      <c r="J2187" s="1"/>
      <c r="K2187" s="1"/>
      <c r="L2187" s="1"/>
    </row>
    <row r="2188" spans="1:12" ht="14.4" x14ac:dyDescent="0.3">
      <c r="A2188" s="1"/>
      <c r="B2188" s="1" t="str">
        <f>ReportExtract4[[#This Row],[ReportId]]&amp;"_"&amp;ReportExtract4[[#This Row],[PeriodId]]&amp;"_"&amp;ReportExtract4[[#This Row],[MktDesc]]</f>
        <v>__</v>
      </c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 ht="14.4" x14ac:dyDescent="0.3">
      <c r="A2189" s="1"/>
      <c r="B2189" s="1" t="str">
        <f>ReportExtract4[[#This Row],[ReportId]]&amp;"_"&amp;ReportExtract4[[#This Row],[PeriodId]]&amp;"_"&amp;ReportExtract4[[#This Row],[MktDesc]]</f>
        <v>__</v>
      </c>
      <c r="C2189" s="1"/>
      <c r="D2189" s="1"/>
      <c r="E2189" s="1"/>
      <c r="F2189" s="1"/>
      <c r="G2189" s="1"/>
      <c r="H2189" s="1"/>
      <c r="I2189" s="1"/>
      <c r="J2189" s="1"/>
      <c r="K2189" s="1"/>
      <c r="L2189" s="1"/>
    </row>
    <row r="2190" spans="1:12" ht="14.4" x14ac:dyDescent="0.3">
      <c r="A2190" s="1"/>
      <c r="B2190" s="1" t="str">
        <f>ReportExtract4[[#This Row],[ReportId]]&amp;"_"&amp;ReportExtract4[[#This Row],[PeriodId]]&amp;"_"&amp;ReportExtract4[[#This Row],[MktDesc]]</f>
        <v>__</v>
      </c>
      <c r="C2190" s="1"/>
      <c r="D2190" s="1"/>
      <c r="E2190" s="1"/>
      <c r="F2190" s="1"/>
      <c r="G2190" s="1"/>
      <c r="H2190" s="1"/>
      <c r="I2190" s="1"/>
      <c r="J2190" s="1"/>
      <c r="K2190" s="1"/>
      <c r="L2190" s="1"/>
    </row>
    <row r="2191" spans="1:12" ht="14.4" x14ac:dyDescent="0.3">
      <c r="A2191" s="1"/>
      <c r="B2191" s="1" t="str">
        <f>ReportExtract4[[#This Row],[ReportId]]&amp;"_"&amp;ReportExtract4[[#This Row],[PeriodId]]&amp;"_"&amp;ReportExtract4[[#This Row],[MktDesc]]</f>
        <v>__</v>
      </c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4.4" x14ac:dyDescent="0.3">
      <c r="A2192" s="1"/>
      <c r="B2192" s="1" t="str">
        <f>ReportExtract4[[#This Row],[ReportId]]&amp;"_"&amp;ReportExtract4[[#This Row],[PeriodId]]&amp;"_"&amp;ReportExtract4[[#This Row],[MktDesc]]</f>
        <v>__</v>
      </c>
      <c r="C2192" s="1"/>
      <c r="D2192" s="1"/>
      <c r="E2192" s="1"/>
      <c r="F2192" s="1"/>
      <c r="G2192" s="1"/>
      <c r="H2192" s="1"/>
      <c r="I2192" s="1"/>
      <c r="J2192" s="1"/>
      <c r="K2192" s="1"/>
      <c r="L2192" s="1"/>
    </row>
    <row r="2193" spans="1:12" ht="14.4" x14ac:dyDescent="0.3">
      <c r="A2193" s="1"/>
      <c r="B2193" s="1" t="str">
        <f>ReportExtract4[[#This Row],[ReportId]]&amp;"_"&amp;ReportExtract4[[#This Row],[PeriodId]]&amp;"_"&amp;ReportExtract4[[#This Row],[MktDesc]]</f>
        <v>__</v>
      </c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4.4" x14ac:dyDescent="0.3">
      <c r="A2194" s="1"/>
      <c r="B2194" s="1" t="str">
        <f>ReportExtract4[[#This Row],[ReportId]]&amp;"_"&amp;ReportExtract4[[#This Row],[PeriodId]]&amp;"_"&amp;ReportExtract4[[#This Row],[MktDesc]]</f>
        <v>__</v>
      </c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4.4" x14ac:dyDescent="0.3">
      <c r="A2195" s="1"/>
      <c r="B2195" s="1" t="str">
        <f>ReportExtract4[[#This Row],[ReportId]]&amp;"_"&amp;ReportExtract4[[#This Row],[PeriodId]]&amp;"_"&amp;ReportExtract4[[#This Row],[MktDesc]]</f>
        <v>__</v>
      </c>
      <c r="C2195" s="1"/>
      <c r="D2195" s="1"/>
      <c r="E2195" s="1"/>
      <c r="F2195" s="1"/>
      <c r="G2195" s="1"/>
      <c r="H2195" s="1"/>
      <c r="I2195" s="1"/>
      <c r="J2195" s="1"/>
      <c r="K2195" s="1"/>
      <c r="L2195" s="1"/>
    </row>
    <row r="2196" spans="1:12" ht="14.4" x14ac:dyDescent="0.3">
      <c r="A2196" s="1"/>
      <c r="B2196" s="1" t="str">
        <f>ReportExtract4[[#This Row],[ReportId]]&amp;"_"&amp;ReportExtract4[[#This Row],[PeriodId]]&amp;"_"&amp;ReportExtract4[[#This Row],[MktDesc]]</f>
        <v>__</v>
      </c>
      <c r="C2196" s="1"/>
      <c r="D2196" s="1"/>
      <c r="E2196" s="1"/>
      <c r="F2196" s="1"/>
      <c r="G2196" s="1"/>
      <c r="H2196" s="1"/>
      <c r="I2196" s="1"/>
      <c r="J2196" s="1"/>
      <c r="K2196" s="1"/>
      <c r="L2196" s="1"/>
    </row>
    <row r="2197" spans="1:12" ht="14.4" x14ac:dyDescent="0.3">
      <c r="A2197" s="1"/>
      <c r="B2197" s="1" t="str">
        <f>ReportExtract4[[#This Row],[ReportId]]&amp;"_"&amp;ReportExtract4[[#This Row],[PeriodId]]&amp;"_"&amp;ReportExtract4[[#This Row],[MktDesc]]</f>
        <v>__</v>
      </c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4.4" x14ac:dyDescent="0.3">
      <c r="A2198" s="1"/>
      <c r="B2198" s="1" t="str">
        <f>ReportExtract4[[#This Row],[ReportId]]&amp;"_"&amp;ReportExtract4[[#This Row],[PeriodId]]&amp;"_"&amp;ReportExtract4[[#This Row],[MktDesc]]</f>
        <v>__</v>
      </c>
      <c r="C2198" s="1"/>
      <c r="D2198" s="1"/>
      <c r="E2198" s="1"/>
      <c r="F2198" s="1"/>
      <c r="G2198" s="1"/>
      <c r="H2198" s="1"/>
      <c r="I2198" s="1"/>
      <c r="J2198" s="1"/>
      <c r="K2198" s="1"/>
      <c r="L2198" s="1"/>
    </row>
    <row r="2199" spans="1:12" ht="14.4" x14ac:dyDescent="0.3">
      <c r="A2199" s="1"/>
      <c r="B2199" s="1" t="str">
        <f>ReportExtract4[[#This Row],[ReportId]]&amp;"_"&amp;ReportExtract4[[#This Row],[PeriodId]]&amp;"_"&amp;ReportExtract4[[#This Row],[MktDesc]]</f>
        <v>__</v>
      </c>
      <c r="C2199" s="1"/>
      <c r="D2199" s="1"/>
      <c r="E2199" s="1"/>
      <c r="F2199" s="1"/>
      <c r="G2199" s="1"/>
      <c r="H2199" s="1"/>
      <c r="I2199" s="1"/>
      <c r="J2199" s="1"/>
      <c r="K2199" s="1"/>
      <c r="L2199" s="1"/>
    </row>
    <row r="2200" spans="1:12" ht="14.4" x14ac:dyDescent="0.3">
      <c r="A2200" s="1"/>
      <c r="B2200" s="1" t="str">
        <f>ReportExtract4[[#This Row],[ReportId]]&amp;"_"&amp;ReportExtract4[[#This Row],[PeriodId]]&amp;"_"&amp;ReportExtract4[[#This Row],[MktDesc]]</f>
        <v>__</v>
      </c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 ht="14.4" x14ac:dyDescent="0.3">
      <c r="A2201" s="1"/>
      <c r="B2201" s="1" t="str">
        <f>ReportExtract4[[#This Row],[ReportId]]&amp;"_"&amp;ReportExtract4[[#This Row],[PeriodId]]&amp;"_"&amp;ReportExtract4[[#This Row],[MktDesc]]</f>
        <v>__</v>
      </c>
      <c r="C2201" s="1"/>
      <c r="D2201" s="1"/>
      <c r="E2201" s="1"/>
      <c r="F2201" s="1"/>
      <c r="G2201" s="1"/>
      <c r="H2201" s="1"/>
      <c r="I2201" s="1"/>
      <c r="J2201" s="1"/>
      <c r="K2201" s="1"/>
      <c r="L2201" s="1"/>
    </row>
    <row r="2202" spans="1:12" ht="14.4" x14ac:dyDescent="0.3">
      <c r="A2202" s="1"/>
      <c r="B2202" s="1" t="str">
        <f>ReportExtract4[[#This Row],[ReportId]]&amp;"_"&amp;ReportExtract4[[#This Row],[PeriodId]]&amp;"_"&amp;ReportExtract4[[#This Row],[MktDesc]]</f>
        <v>__</v>
      </c>
      <c r="C2202" s="1"/>
      <c r="D2202" s="1"/>
      <c r="E2202" s="1"/>
      <c r="F2202" s="1"/>
      <c r="G2202" s="1"/>
      <c r="H2202" s="1"/>
      <c r="I2202" s="1"/>
      <c r="J2202" s="1"/>
      <c r="K2202" s="1"/>
      <c r="L2202" s="1"/>
    </row>
    <row r="2203" spans="1:12" ht="14.4" x14ac:dyDescent="0.3">
      <c r="A2203" s="1"/>
      <c r="B2203" s="1" t="str">
        <f>ReportExtract4[[#This Row],[ReportId]]&amp;"_"&amp;ReportExtract4[[#This Row],[PeriodId]]&amp;"_"&amp;ReportExtract4[[#This Row],[MktDesc]]</f>
        <v>__</v>
      </c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 ht="14.4" x14ac:dyDescent="0.3">
      <c r="A2204" s="1"/>
      <c r="B2204" s="1" t="str">
        <f>ReportExtract4[[#This Row],[ReportId]]&amp;"_"&amp;ReportExtract4[[#This Row],[PeriodId]]&amp;"_"&amp;ReportExtract4[[#This Row],[MktDesc]]</f>
        <v>__</v>
      </c>
      <c r="C2204" s="1"/>
      <c r="D2204" s="1"/>
      <c r="E2204" s="1"/>
      <c r="F2204" s="1"/>
      <c r="G2204" s="1"/>
      <c r="H2204" s="1"/>
      <c r="I2204" s="1"/>
      <c r="J2204" s="1"/>
      <c r="K2204" s="1"/>
      <c r="L2204" s="1"/>
    </row>
    <row r="2205" spans="1:12" ht="14.4" x14ac:dyDescent="0.3">
      <c r="A2205" s="1"/>
      <c r="B2205" s="1" t="str">
        <f>ReportExtract4[[#This Row],[ReportId]]&amp;"_"&amp;ReportExtract4[[#This Row],[PeriodId]]&amp;"_"&amp;ReportExtract4[[#This Row],[MktDesc]]</f>
        <v>__</v>
      </c>
      <c r="C2205" s="1"/>
      <c r="D2205" s="1"/>
      <c r="E2205" s="1"/>
      <c r="F2205" s="1"/>
      <c r="G2205" s="1"/>
      <c r="H2205" s="1"/>
      <c r="I2205" s="1"/>
      <c r="J2205" s="1"/>
      <c r="K2205" s="1"/>
      <c r="L2205" s="1"/>
    </row>
    <row r="2206" spans="1:12" ht="14.4" x14ac:dyDescent="0.3">
      <c r="A2206" s="1"/>
      <c r="B2206" s="1" t="str">
        <f>ReportExtract4[[#This Row],[ReportId]]&amp;"_"&amp;ReportExtract4[[#This Row],[PeriodId]]&amp;"_"&amp;ReportExtract4[[#This Row],[MktDesc]]</f>
        <v>__</v>
      </c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 ht="14.4" x14ac:dyDescent="0.3">
      <c r="A2207" s="1"/>
      <c r="B2207" s="1" t="str">
        <f>ReportExtract4[[#This Row],[ReportId]]&amp;"_"&amp;ReportExtract4[[#This Row],[PeriodId]]&amp;"_"&amp;ReportExtract4[[#This Row],[MktDesc]]</f>
        <v>__</v>
      </c>
      <c r="C2207" s="1"/>
      <c r="D2207" s="1"/>
      <c r="E2207" s="1"/>
      <c r="F2207" s="1"/>
      <c r="G2207" s="1"/>
      <c r="H2207" s="1"/>
      <c r="I2207" s="1"/>
      <c r="J2207" s="1"/>
      <c r="K2207" s="1"/>
      <c r="L2207" s="1"/>
    </row>
    <row r="2208" spans="1:12" ht="14.4" x14ac:dyDescent="0.3">
      <c r="A2208" s="1"/>
      <c r="B2208" s="1" t="str">
        <f>ReportExtract4[[#This Row],[ReportId]]&amp;"_"&amp;ReportExtract4[[#This Row],[PeriodId]]&amp;"_"&amp;ReportExtract4[[#This Row],[MktDesc]]</f>
        <v>__</v>
      </c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4.4" x14ac:dyDescent="0.3">
      <c r="A2209" s="1"/>
      <c r="B2209" s="1" t="str">
        <f>ReportExtract4[[#This Row],[ReportId]]&amp;"_"&amp;ReportExtract4[[#This Row],[PeriodId]]&amp;"_"&amp;ReportExtract4[[#This Row],[MktDesc]]</f>
        <v>__</v>
      </c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 ht="14.4" x14ac:dyDescent="0.3">
      <c r="A2210" s="1"/>
      <c r="B2210" s="1" t="str">
        <f>ReportExtract4[[#This Row],[ReportId]]&amp;"_"&amp;ReportExtract4[[#This Row],[PeriodId]]&amp;"_"&amp;ReportExtract4[[#This Row],[MktDesc]]</f>
        <v>__</v>
      </c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4.4" x14ac:dyDescent="0.3">
      <c r="A2211" s="1"/>
      <c r="B2211" s="1" t="str">
        <f>ReportExtract4[[#This Row],[ReportId]]&amp;"_"&amp;ReportExtract4[[#This Row],[PeriodId]]&amp;"_"&amp;ReportExtract4[[#This Row],[MktDesc]]</f>
        <v>__</v>
      </c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4.4" x14ac:dyDescent="0.3">
      <c r="A2212" s="1"/>
      <c r="B2212" s="1" t="str">
        <f>ReportExtract4[[#This Row],[ReportId]]&amp;"_"&amp;ReportExtract4[[#This Row],[PeriodId]]&amp;"_"&amp;ReportExtract4[[#This Row],[MktDesc]]</f>
        <v>__</v>
      </c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 ht="14.4" x14ac:dyDescent="0.3">
      <c r="A2213" s="1"/>
      <c r="B2213" s="1" t="str">
        <f>ReportExtract4[[#This Row],[ReportId]]&amp;"_"&amp;ReportExtract4[[#This Row],[PeriodId]]&amp;"_"&amp;ReportExtract4[[#This Row],[MktDesc]]</f>
        <v>__</v>
      </c>
      <c r="C2213" s="1"/>
      <c r="D2213" s="1"/>
      <c r="E2213" s="1"/>
      <c r="F2213" s="1"/>
      <c r="G2213" s="1"/>
      <c r="H2213" s="1"/>
      <c r="I2213" s="1"/>
      <c r="J2213" s="1"/>
      <c r="K2213" s="1"/>
      <c r="L2213" s="1"/>
    </row>
    <row r="2214" spans="1:12" ht="14.4" x14ac:dyDescent="0.3">
      <c r="A2214" s="1"/>
      <c r="B2214" s="1" t="str">
        <f>ReportExtract4[[#This Row],[ReportId]]&amp;"_"&amp;ReportExtract4[[#This Row],[PeriodId]]&amp;"_"&amp;ReportExtract4[[#This Row],[MktDesc]]</f>
        <v>__</v>
      </c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4.4" x14ac:dyDescent="0.3">
      <c r="A2215" s="1"/>
      <c r="B2215" s="1" t="str">
        <f>ReportExtract4[[#This Row],[ReportId]]&amp;"_"&amp;ReportExtract4[[#This Row],[PeriodId]]&amp;"_"&amp;ReportExtract4[[#This Row],[MktDesc]]</f>
        <v>__</v>
      </c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 ht="14.4" x14ac:dyDescent="0.3">
      <c r="A2216" s="1"/>
      <c r="B2216" s="1" t="str">
        <f>ReportExtract4[[#This Row],[ReportId]]&amp;"_"&amp;ReportExtract4[[#This Row],[PeriodId]]&amp;"_"&amp;ReportExtract4[[#This Row],[MktDesc]]</f>
        <v>__</v>
      </c>
      <c r="C2216" s="1"/>
      <c r="D2216" s="1"/>
      <c r="E2216" s="1"/>
      <c r="F2216" s="1"/>
      <c r="G2216" s="1"/>
      <c r="H2216" s="1"/>
      <c r="I2216" s="1"/>
      <c r="J2216" s="1"/>
      <c r="K2216" s="1"/>
      <c r="L2216" s="1"/>
    </row>
    <row r="2217" spans="1:12" ht="14.4" x14ac:dyDescent="0.3">
      <c r="A2217" s="1"/>
      <c r="B2217" s="1" t="str">
        <f>ReportExtract4[[#This Row],[ReportId]]&amp;"_"&amp;ReportExtract4[[#This Row],[PeriodId]]&amp;"_"&amp;ReportExtract4[[#This Row],[MktDesc]]</f>
        <v>__</v>
      </c>
      <c r="C2217" s="1"/>
      <c r="D2217" s="1"/>
      <c r="E2217" s="1"/>
      <c r="F2217" s="1"/>
      <c r="G2217" s="1"/>
      <c r="H2217" s="1"/>
      <c r="I2217" s="1"/>
      <c r="J2217" s="1"/>
      <c r="K2217" s="1"/>
      <c r="L2217" s="1"/>
    </row>
    <row r="2218" spans="1:12" ht="14.4" x14ac:dyDescent="0.3">
      <c r="A2218" s="1"/>
      <c r="B2218" s="1" t="str">
        <f>ReportExtract4[[#This Row],[ReportId]]&amp;"_"&amp;ReportExtract4[[#This Row],[PeriodId]]&amp;"_"&amp;ReportExtract4[[#This Row],[MktDesc]]</f>
        <v>__</v>
      </c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 ht="14.4" x14ac:dyDescent="0.3">
      <c r="A2219" s="1"/>
      <c r="B2219" s="1" t="str">
        <f>ReportExtract4[[#This Row],[ReportId]]&amp;"_"&amp;ReportExtract4[[#This Row],[PeriodId]]&amp;"_"&amp;ReportExtract4[[#This Row],[MktDesc]]</f>
        <v>__</v>
      </c>
      <c r="C2219" s="1"/>
      <c r="D2219" s="1"/>
      <c r="E2219" s="1"/>
      <c r="F2219" s="1"/>
      <c r="G2219" s="1"/>
      <c r="H2219" s="1"/>
      <c r="I2219" s="1"/>
      <c r="J2219" s="1"/>
      <c r="K2219" s="1"/>
      <c r="L2219" s="1"/>
    </row>
    <row r="2220" spans="1:12" ht="14.4" x14ac:dyDescent="0.3">
      <c r="A2220" s="1"/>
      <c r="B2220" s="1" t="str">
        <f>ReportExtract4[[#This Row],[ReportId]]&amp;"_"&amp;ReportExtract4[[#This Row],[PeriodId]]&amp;"_"&amp;ReportExtract4[[#This Row],[MktDesc]]</f>
        <v>__</v>
      </c>
      <c r="C2220" s="1"/>
      <c r="D2220" s="1"/>
      <c r="E2220" s="1"/>
      <c r="F2220" s="1"/>
      <c r="G2220" s="1"/>
      <c r="H2220" s="1"/>
      <c r="I2220" s="1"/>
      <c r="J2220" s="1"/>
      <c r="K2220" s="1"/>
      <c r="L2220" s="1"/>
    </row>
    <row r="2221" spans="1:12" ht="14.4" x14ac:dyDescent="0.3">
      <c r="A2221" s="1"/>
      <c r="B2221" s="1" t="str">
        <f>ReportExtract4[[#This Row],[ReportId]]&amp;"_"&amp;ReportExtract4[[#This Row],[PeriodId]]&amp;"_"&amp;ReportExtract4[[#This Row],[MktDesc]]</f>
        <v>__</v>
      </c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 ht="14.4" x14ac:dyDescent="0.3">
      <c r="A2222" s="1"/>
      <c r="B2222" s="1" t="str">
        <f>ReportExtract4[[#This Row],[ReportId]]&amp;"_"&amp;ReportExtract4[[#This Row],[PeriodId]]&amp;"_"&amp;ReportExtract4[[#This Row],[MktDesc]]</f>
        <v>__</v>
      </c>
      <c r="C2222" s="1"/>
      <c r="D2222" s="1"/>
      <c r="E2222" s="1"/>
      <c r="F2222" s="1"/>
      <c r="G2222" s="1"/>
      <c r="H2222" s="1"/>
      <c r="I2222" s="1"/>
      <c r="J2222" s="1"/>
      <c r="K2222" s="1"/>
      <c r="L2222" s="1"/>
    </row>
    <row r="2223" spans="1:12" ht="14.4" x14ac:dyDescent="0.3">
      <c r="A2223" s="1"/>
      <c r="B2223" s="1" t="str">
        <f>ReportExtract4[[#This Row],[ReportId]]&amp;"_"&amp;ReportExtract4[[#This Row],[PeriodId]]&amp;"_"&amp;ReportExtract4[[#This Row],[MktDesc]]</f>
        <v>__</v>
      </c>
      <c r="C2223" s="1"/>
      <c r="D2223" s="1"/>
      <c r="E2223" s="1"/>
      <c r="F2223" s="1"/>
      <c r="G2223" s="1"/>
      <c r="H2223" s="1"/>
      <c r="I2223" s="1"/>
      <c r="J2223" s="1"/>
      <c r="K2223" s="1"/>
      <c r="L2223" s="1"/>
    </row>
    <row r="2224" spans="1:12" ht="14.4" x14ac:dyDescent="0.3">
      <c r="A2224" s="1"/>
      <c r="B2224" s="1" t="str">
        <f>ReportExtract4[[#This Row],[ReportId]]&amp;"_"&amp;ReportExtract4[[#This Row],[PeriodId]]&amp;"_"&amp;ReportExtract4[[#This Row],[MktDesc]]</f>
        <v>__</v>
      </c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 ht="14.4" x14ac:dyDescent="0.3">
      <c r="A2225" s="1"/>
      <c r="B2225" s="1" t="str">
        <f>ReportExtract4[[#This Row],[ReportId]]&amp;"_"&amp;ReportExtract4[[#This Row],[PeriodId]]&amp;"_"&amp;ReportExtract4[[#This Row],[MktDesc]]</f>
        <v>__</v>
      </c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4.4" x14ac:dyDescent="0.3">
      <c r="A2226" s="1"/>
      <c r="B2226" s="1" t="str">
        <f>ReportExtract4[[#This Row],[ReportId]]&amp;"_"&amp;ReportExtract4[[#This Row],[PeriodId]]&amp;"_"&amp;ReportExtract4[[#This Row],[MktDesc]]</f>
        <v>__</v>
      </c>
      <c r="C2226" s="1"/>
      <c r="D2226" s="1"/>
      <c r="E2226" s="1"/>
      <c r="F2226" s="1"/>
      <c r="G2226" s="1"/>
      <c r="H2226" s="1"/>
      <c r="I2226" s="1"/>
      <c r="J2226" s="1"/>
      <c r="K2226" s="1"/>
      <c r="L2226" s="1"/>
    </row>
    <row r="2227" spans="1:12" ht="14.4" x14ac:dyDescent="0.3">
      <c r="A2227" s="1"/>
      <c r="B2227" s="1" t="str">
        <f>ReportExtract4[[#This Row],[ReportId]]&amp;"_"&amp;ReportExtract4[[#This Row],[PeriodId]]&amp;"_"&amp;ReportExtract4[[#This Row],[MktDesc]]</f>
        <v>__</v>
      </c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4.4" x14ac:dyDescent="0.3">
      <c r="A2228" s="1"/>
      <c r="B2228" s="1" t="str">
        <f>ReportExtract4[[#This Row],[ReportId]]&amp;"_"&amp;ReportExtract4[[#This Row],[PeriodId]]&amp;"_"&amp;ReportExtract4[[#This Row],[MktDesc]]</f>
        <v>__</v>
      </c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4.4" x14ac:dyDescent="0.3">
      <c r="A2229" s="1"/>
      <c r="B2229" s="1" t="str">
        <f>ReportExtract4[[#This Row],[ReportId]]&amp;"_"&amp;ReportExtract4[[#This Row],[PeriodId]]&amp;"_"&amp;ReportExtract4[[#This Row],[MktDesc]]</f>
        <v>__</v>
      </c>
      <c r="C2229" s="1"/>
      <c r="D2229" s="1"/>
      <c r="E2229" s="1"/>
      <c r="F2229" s="1"/>
      <c r="G2229" s="1"/>
      <c r="H2229" s="1"/>
      <c r="I2229" s="1"/>
      <c r="J2229" s="1"/>
      <c r="K2229" s="1"/>
      <c r="L2229" s="1"/>
    </row>
    <row r="2230" spans="1:12" ht="14.4" x14ac:dyDescent="0.3">
      <c r="A2230" s="1"/>
      <c r="B2230" s="1" t="str">
        <f>ReportExtract4[[#This Row],[ReportId]]&amp;"_"&amp;ReportExtract4[[#This Row],[PeriodId]]&amp;"_"&amp;ReportExtract4[[#This Row],[MktDesc]]</f>
        <v>__</v>
      </c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 ht="14.4" x14ac:dyDescent="0.3">
      <c r="A2231" s="1"/>
      <c r="B2231" s="1" t="str">
        <f>ReportExtract4[[#This Row],[ReportId]]&amp;"_"&amp;ReportExtract4[[#This Row],[PeriodId]]&amp;"_"&amp;ReportExtract4[[#This Row],[MktDesc]]</f>
        <v>__</v>
      </c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4.4" x14ac:dyDescent="0.3">
      <c r="A2232" s="1"/>
      <c r="B2232" s="1" t="str">
        <f>ReportExtract4[[#This Row],[ReportId]]&amp;"_"&amp;ReportExtract4[[#This Row],[PeriodId]]&amp;"_"&amp;ReportExtract4[[#This Row],[MktDesc]]</f>
        <v>__</v>
      </c>
      <c r="C2232" s="1"/>
      <c r="D2232" s="1"/>
      <c r="E2232" s="1"/>
      <c r="F2232" s="1"/>
      <c r="G2232" s="1"/>
      <c r="H2232" s="1"/>
      <c r="I2232" s="1"/>
      <c r="J2232" s="1"/>
      <c r="K2232" s="1"/>
      <c r="L2232" s="1"/>
    </row>
    <row r="2233" spans="1:12" ht="14.4" x14ac:dyDescent="0.3">
      <c r="A2233" s="1"/>
      <c r="B2233" s="1" t="str">
        <f>ReportExtract4[[#This Row],[ReportId]]&amp;"_"&amp;ReportExtract4[[#This Row],[PeriodId]]&amp;"_"&amp;ReportExtract4[[#This Row],[MktDesc]]</f>
        <v>__</v>
      </c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 ht="14.4" x14ac:dyDescent="0.3">
      <c r="A2234" s="1"/>
      <c r="B2234" s="1" t="str">
        <f>ReportExtract4[[#This Row],[ReportId]]&amp;"_"&amp;ReportExtract4[[#This Row],[PeriodId]]&amp;"_"&amp;ReportExtract4[[#This Row],[MktDesc]]</f>
        <v>__</v>
      </c>
      <c r="C2234" s="1"/>
      <c r="D2234" s="1"/>
      <c r="E2234" s="1"/>
      <c r="F2234" s="1"/>
      <c r="G2234" s="1"/>
      <c r="H2234" s="1"/>
      <c r="I2234" s="1"/>
      <c r="J2234" s="1"/>
      <c r="K2234" s="1"/>
      <c r="L2234" s="1"/>
    </row>
    <row r="2235" spans="1:12" ht="14.4" x14ac:dyDescent="0.3">
      <c r="A2235" s="1"/>
      <c r="B2235" s="1" t="str">
        <f>ReportExtract4[[#This Row],[ReportId]]&amp;"_"&amp;ReportExtract4[[#This Row],[PeriodId]]&amp;"_"&amp;ReportExtract4[[#This Row],[MktDesc]]</f>
        <v>__</v>
      </c>
      <c r="C2235" s="1"/>
      <c r="D2235" s="1"/>
      <c r="E2235" s="1"/>
      <c r="F2235" s="1"/>
      <c r="G2235" s="1"/>
      <c r="H2235" s="1"/>
      <c r="I2235" s="1"/>
      <c r="J2235" s="1"/>
      <c r="K2235" s="1"/>
      <c r="L2235" s="1"/>
    </row>
    <row r="2236" spans="1:12" ht="14.4" x14ac:dyDescent="0.3">
      <c r="A2236" s="1"/>
      <c r="B2236" s="1" t="str">
        <f>ReportExtract4[[#This Row],[ReportId]]&amp;"_"&amp;ReportExtract4[[#This Row],[PeriodId]]&amp;"_"&amp;ReportExtract4[[#This Row],[MktDesc]]</f>
        <v>__</v>
      </c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 ht="14.4" x14ac:dyDescent="0.3">
      <c r="A2237" s="1"/>
      <c r="B2237" s="1" t="str">
        <f>ReportExtract4[[#This Row],[ReportId]]&amp;"_"&amp;ReportExtract4[[#This Row],[PeriodId]]&amp;"_"&amp;ReportExtract4[[#This Row],[MktDesc]]</f>
        <v>__</v>
      </c>
      <c r="C2237" s="1"/>
      <c r="D2237" s="1"/>
      <c r="E2237" s="1"/>
      <c r="F2237" s="1"/>
      <c r="G2237" s="1"/>
      <c r="H2237" s="1"/>
      <c r="I2237" s="1"/>
      <c r="J2237" s="1"/>
      <c r="K2237" s="1"/>
      <c r="L2237" s="1"/>
    </row>
    <row r="2238" spans="1:12" ht="14.4" x14ac:dyDescent="0.3">
      <c r="A2238" s="1"/>
      <c r="B2238" s="1" t="str">
        <f>ReportExtract4[[#This Row],[ReportId]]&amp;"_"&amp;ReportExtract4[[#This Row],[PeriodId]]&amp;"_"&amp;ReportExtract4[[#This Row],[MktDesc]]</f>
        <v>__</v>
      </c>
      <c r="C2238" s="1"/>
      <c r="D2238" s="1"/>
      <c r="E2238" s="1"/>
      <c r="F2238" s="1"/>
      <c r="G2238" s="1"/>
      <c r="H2238" s="1"/>
      <c r="I2238" s="1"/>
      <c r="J2238" s="1"/>
      <c r="K2238" s="1"/>
      <c r="L2238" s="1"/>
    </row>
    <row r="2239" spans="1:12" ht="14.4" x14ac:dyDescent="0.3">
      <c r="A2239" s="1"/>
      <c r="B2239" s="1" t="str">
        <f>ReportExtract4[[#This Row],[ReportId]]&amp;"_"&amp;ReportExtract4[[#This Row],[PeriodId]]&amp;"_"&amp;ReportExtract4[[#This Row],[MktDesc]]</f>
        <v>__</v>
      </c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 ht="14.4" x14ac:dyDescent="0.3">
      <c r="A2240" s="1"/>
      <c r="B2240" s="1" t="str">
        <f>ReportExtract4[[#This Row],[ReportId]]&amp;"_"&amp;ReportExtract4[[#This Row],[PeriodId]]&amp;"_"&amp;ReportExtract4[[#This Row],[MktDesc]]</f>
        <v>__</v>
      </c>
      <c r="C2240" s="1"/>
      <c r="D2240" s="1"/>
      <c r="E2240" s="1"/>
      <c r="F2240" s="1"/>
      <c r="G2240" s="1"/>
      <c r="H2240" s="1"/>
      <c r="I2240" s="1"/>
      <c r="J2240" s="1"/>
      <c r="K2240" s="1"/>
      <c r="L2240" s="1"/>
    </row>
    <row r="2241" spans="1:12" ht="14.4" x14ac:dyDescent="0.3">
      <c r="A2241" s="1"/>
      <c r="B2241" s="1" t="str">
        <f>ReportExtract4[[#This Row],[ReportId]]&amp;"_"&amp;ReportExtract4[[#This Row],[PeriodId]]&amp;"_"&amp;ReportExtract4[[#This Row],[MktDesc]]</f>
        <v>__</v>
      </c>
      <c r="C2241" s="1"/>
      <c r="D2241" s="1"/>
      <c r="E2241" s="1"/>
      <c r="F2241" s="1"/>
      <c r="G2241" s="1"/>
      <c r="H2241" s="1"/>
      <c r="I2241" s="1"/>
      <c r="J2241" s="1"/>
      <c r="K2241" s="1"/>
      <c r="L2241" s="1"/>
    </row>
    <row r="2242" spans="1:12" ht="14.4" x14ac:dyDescent="0.3">
      <c r="A2242" s="1"/>
      <c r="B2242" s="1" t="str">
        <f>ReportExtract4[[#This Row],[ReportId]]&amp;"_"&amp;ReportExtract4[[#This Row],[PeriodId]]&amp;"_"&amp;ReportExtract4[[#This Row],[MktDesc]]</f>
        <v>__</v>
      </c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4.4" x14ac:dyDescent="0.3">
      <c r="A2243" s="1"/>
      <c r="B2243" s="1" t="str">
        <f>ReportExtract4[[#This Row],[ReportId]]&amp;"_"&amp;ReportExtract4[[#This Row],[PeriodId]]&amp;"_"&amp;ReportExtract4[[#This Row],[MktDesc]]</f>
        <v>__</v>
      </c>
      <c r="C2243" s="1"/>
      <c r="D2243" s="1"/>
      <c r="E2243" s="1"/>
      <c r="F2243" s="1"/>
      <c r="G2243" s="1"/>
      <c r="H2243" s="1"/>
      <c r="I2243" s="1"/>
      <c r="J2243" s="1"/>
      <c r="K2243" s="1"/>
      <c r="L2243" s="1"/>
    </row>
    <row r="2244" spans="1:12" ht="14.4" x14ac:dyDescent="0.3">
      <c r="A2244" s="1"/>
      <c r="B2244" s="1" t="str">
        <f>ReportExtract4[[#This Row],[ReportId]]&amp;"_"&amp;ReportExtract4[[#This Row],[PeriodId]]&amp;"_"&amp;ReportExtract4[[#This Row],[MktDesc]]</f>
        <v>__</v>
      </c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4.4" x14ac:dyDescent="0.3">
      <c r="A2245" s="1"/>
      <c r="B2245" s="1" t="str">
        <f>ReportExtract4[[#This Row],[ReportId]]&amp;"_"&amp;ReportExtract4[[#This Row],[PeriodId]]&amp;"_"&amp;ReportExtract4[[#This Row],[MktDesc]]</f>
        <v>__</v>
      </c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4.4" x14ac:dyDescent="0.3">
      <c r="A2246" s="1"/>
      <c r="B2246" s="1" t="str">
        <f>ReportExtract4[[#This Row],[ReportId]]&amp;"_"&amp;ReportExtract4[[#This Row],[PeriodId]]&amp;"_"&amp;ReportExtract4[[#This Row],[MktDesc]]</f>
        <v>__</v>
      </c>
      <c r="C2246" s="1"/>
      <c r="D2246" s="1"/>
      <c r="E2246" s="1"/>
      <c r="F2246" s="1"/>
      <c r="G2246" s="1"/>
      <c r="H2246" s="1"/>
      <c r="I2246" s="1"/>
      <c r="J2246" s="1"/>
      <c r="K2246" s="1"/>
      <c r="L2246" s="1"/>
    </row>
    <row r="2247" spans="1:12" ht="14.4" x14ac:dyDescent="0.3">
      <c r="A2247" s="1"/>
      <c r="B2247" s="1" t="str">
        <f>ReportExtract4[[#This Row],[ReportId]]&amp;"_"&amp;ReportExtract4[[#This Row],[PeriodId]]&amp;"_"&amp;ReportExtract4[[#This Row],[MktDesc]]</f>
        <v>__</v>
      </c>
      <c r="C2247" s="1"/>
      <c r="D2247" s="1"/>
      <c r="E2247" s="1"/>
      <c r="F2247" s="1"/>
      <c r="G2247" s="1"/>
      <c r="H2247" s="1"/>
      <c r="I2247" s="1"/>
      <c r="J2247" s="1"/>
      <c r="K2247" s="1"/>
      <c r="L2247" s="1"/>
    </row>
    <row r="2248" spans="1:12" ht="14.4" x14ac:dyDescent="0.3">
      <c r="A2248" s="1"/>
      <c r="B2248" s="1" t="str">
        <f>ReportExtract4[[#This Row],[ReportId]]&amp;"_"&amp;ReportExtract4[[#This Row],[PeriodId]]&amp;"_"&amp;ReportExtract4[[#This Row],[MktDesc]]</f>
        <v>__</v>
      </c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4.4" x14ac:dyDescent="0.3">
      <c r="A2249" s="1"/>
      <c r="B2249" s="1" t="str">
        <f>ReportExtract4[[#This Row],[ReportId]]&amp;"_"&amp;ReportExtract4[[#This Row],[PeriodId]]&amp;"_"&amp;ReportExtract4[[#This Row],[MktDesc]]</f>
        <v>__</v>
      </c>
      <c r="C2249" s="1"/>
      <c r="D2249" s="1"/>
      <c r="E2249" s="1"/>
      <c r="F2249" s="1"/>
      <c r="G2249" s="1"/>
      <c r="H2249" s="1"/>
      <c r="I2249" s="1"/>
      <c r="J2249" s="1"/>
      <c r="K2249" s="1"/>
      <c r="L2249" s="1"/>
    </row>
    <row r="2250" spans="1:12" ht="14.4" x14ac:dyDescent="0.3">
      <c r="A2250" s="1"/>
      <c r="B2250" s="1" t="str">
        <f>ReportExtract4[[#This Row],[ReportId]]&amp;"_"&amp;ReportExtract4[[#This Row],[PeriodId]]&amp;"_"&amp;ReportExtract4[[#This Row],[MktDesc]]</f>
        <v>__</v>
      </c>
      <c r="C2250" s="1"/>
      <c r="D2250" s="1"/>
      <c r="E2250" s="1"/>
      <c r="F2250" s="1"/>
      <c r="G2250" s="1"/>
      <c r="H2250" s="1"/>
      <c r="I2250" s="1"/>
      <c r="J2250" s="1"/>
      <c r="K2250" s="1"/>
      <c r="L2250" s="1"/>
    </row>
    <row r="2251" spans="1:12" ht="14.4" x14ac:dyDescent="0.3">
      <c r="A2251" s="1"/>
      <c r="B2251" s="1" t="str">
        <f>ReportExtract4[[#This Row],[ReportId]]&amp;"_"&amp;ReportExtract4[[#This Row],[PeriodId]]&amp;"_"&amp;ReportExtract4[[#This Row],[MktDesc]]</f>
        <v>__</v>
      </c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 ht="14.4" x14ac:dyDescent="0.3">
      <c r="A2252" s="1"/>
      <c r="B2252" s="1" t="str">
        <f>ReportExtract4[[#This Row],[ReportId]]&amp;"_"&amp;ReportExtract4[[#This Row],[PeriodId]]&amp;"_"&amp;ReportExtract4[[#This Row],[MktDesc]]</f>
        <v>__</v>
      </c>
      <c r="C2252" s="1"/>
      <c r="D2252" s="1"/>
      <c r="E2252" s="1"/>
      <c r="F2252" s="1"/>
      <c r="G2252" s="1"/>
      <c r="H2252" s="1"/>
      <c r="I2252" s="1"/>
      <c r="J2252" s="1"/>
      <c r="K2252" s="1"/>
      <c r="L2252" s="1"/>
    </row>
    <row r="2253" spans="1:12" ht="14.4" x14ac:dyDescent="0.3">
      <c r="A2253" s="1"/>
      <c r="B2253" s="1" t="str">
        <f>ReportExtract4[[#This Row],[ReportId]]&amp;"_"&amp;ReportExtract4[[#This Row],[PeriodId]]&amp;"_"&amp;ReportExtract4[[#This Row],[MktDesc]]</f>
        <v>__</v>
      </c>
      <c r="C2253" s="1"/>
      <c r="D2253" s="1"/>
      <c r="E2253" s="1"/>
      <c r="F2253" s="1"/>
      <c r="G2253" s="1"/>
      <c r="H2253" s="1"/>
      <c r="I2253" s="1"/>
      <c r="J2253" s="1"/>
      <c r="K2253" s="1"/>
      <c r="L2253" s="1"/>
    </row>
    <row r="2254" spans="1:12" ht="14.4" x14ac:dyDescent="0.3">
      <c r="A2254" s="1"/>
      <c r="B2254" s="1" t="str">
        <f>ReportExtract4[[#This Row],[ReportId]]&amp;"_"&amp;ReportExtract4[[#This Row],[PeriodId]]&amp;"_"&amp;ReportExtract4[[#This Row],[MktDesc]]</f>
        <v>__</v>
      </c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 ht="14.4" x14ac:dyDescent="0.3">
      <c r="A2255" s="1"/>
      <c r="B2255" s="1" t="str">
        <f>ReportExtract4[[#This Row],[ReportId]]&amp;"_"&amp;ReportExtract4[[#This Row],[PeriodId]]&amp;"_"&amp;ReportExtract4[[#This Row],[MktDesc]]</f>
        <v>__</v>
      </c>
      <c r="C2255" s="1"/>
      <c r="D2255" s="1"/>
      <c r="E2255" s="1"/>
      <c r="F2255" s="1"/>
      <c r="G2255" s="1"/>
      <c r="H2255" s="1"/>
      <c r="I2255" s="1"/>
      <c r="J2255" s="1"/>
      <c r="K2255" s="1"/>
      <c r="L2255" s="1"/>
    </row>
    <row r="2256" spans="1:12" ht="14.4" x14ac:dyDescent="0.3">
      <c r="A2256" s="1"/>
      <c r="B2256" s="1" t="str">
        <f>ReportExtract4[[#This Row],[ReportId]]&amp;"_"&amp;ReportExtract4[[#This Row],[PeriodId]]&amp;"_"&amp;ReportExtract4[[#This Row],[MktDesc]]</f>
        <v>__</v>
      </c>
      <c r="C2256" s="1"/>
      <c r="D2256" s="1"/>
      <c r="E2256" s="1"/>
      <c r="F2256" s="1"/>
      <c r="G2256" s="1"/>
      <c r="H2256" s="1"/>
      <c r="I2256" s="1"/>
      <c r="J2256" s="1"/>
      <c r="K2256" s="1"/>
      <c r="L2256" s="1"/>
    </row>
    <row r="2257" spans="1:12" ht="14.4" x14ac:dyDescent="0.3">
      <c r="A2257" s="1"/>
      <c r="B2257" s="1" t="str">
        <f>ReportExtract4[[#This Row],[ReportId]]&amp;"_"&amp;ReportExtract4[[#This Row],[PeriodId]]&amp;"_"&amp;ReportExtract4[[#This Row],[MktDesc]]</f>
        <v>__</v>
      </c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 ht="14.4" x14ac:dyDescent="0.3">
      <c r="A2258" s="1"/>
      <c r="B2258" s="1" t="str">
        <f>ReportExtract4[[#This Row],[ReportId]]&amp;"_"&amp;ReportExtract4[[#This Row],[PeriodId]]&amp;"_"&amp;ReportExtract4[[#This Row],[MktDesc]]</f>
        <v>__</v>
      </c>
      <c r="C2258" s="1"/>
      <c r="D2258" s="1"/>
      <c r="E2258" s="1"/>
      <c r="F2258" s="1"/>
      <c r="G2258" s="1"/>
      <c r="H2258" s="1"/>
      <c r="I2258" s="1"/>
      <c r="J2258" s="1"/>
      <c r="K2258" s="1"/>
      <c r="L2258" s="1"/>
    </row>
    <row r="2259" spans="1:12" ht="14.4" x14ac:dyDescent="0.3">
      <c r="A2259" s="1"/>
      <c r="B2259" s="1" t="str">
        <f>ReportExtract4[[#This Row],[ReportId]]&amp;"_"&amp;ReportExtract4[[#This Row],[PeriodId]]&amp;"_"&amp;ReportExtract4[[#This Row],[MktDesc]]</f>
        <v>__</v>
      </c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4.4" x14ac:dyDescent="0.3">
      <c r="A2260" s="1"/>
      <c r="B2260" s="1" t="str">
        <f>ReportExtract4[[#This Row],[ReportId]]&amp;"_"&amp;ReportExtract4[[#This Row],[PeriodId]]&amp;"_"&amp;ReportExtract4[[#This Row],[MktDesc]]</f>
        <v>__</v>
      </c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 ht="14.4" x14ac:dyDescent="0.3">
      <c r="A2261" s="1"/>
      <c r="B2261" s="1" t="str">
        <f>ReportExtract4[[#This Row],[ReportId]]&amp;"_"&amp;ReportExtract4[[#This Row],[PeriodId]]&amp;"_"&amp;ReportExtract4[[#This Row],[MktDesc]]</f>
        <v>__</v>
      </c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4.4" x14ac:dyDescent="0.3">
      <c r="A2262" s="1"/>
      <c r="B2262" s="1" t="str">
        <f>ReportExtract4[[#This Row],[ReportId]]&amp;"_"&amp;ReportExtract4[[#This Row],[PeriodId]]&amp;"_"&amp;ReportExtract4[[#This Row],[MktDesc]]</f>
        <v>__</v>
      </c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4.4" x14ac:dyDescent="0.3">
      <c r="A2263" s="1"/>
      <c r="B2263" s="1" t="str">
        <f>ReportExtract4[[#This Row],[ReportId]]&amp;"_"&amp;ReportExtract4[[#This Row],[PeriodId]]&amp;"_"&amp;ReportExtract4[[#This Row],[MktDesc]]</f>
        <v>__</v>
      </c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 ht="14.4" x14ac:dyDescent="0.3">
      <c r="A2264" s="1"/>
      <c r="B2264" s="1" t="str">
        <f>ReportExtract4[[#This Row],[ReportId]]&amp;"_"&amp;ReportExtract4[[#This Row],[PeriodId]]&amp;"_"&amp;ReportExtract4[[#This Row],[MktDesc]]</f>
        <v>__</v>
      </c>
      <c r="C2264" s="1"/>
      <c r="D2264" s="1"/>
      <c r="E2264" s="1"/>
      <c r="F2264" s="1"/>
      <c r="G2264" s="1"/>
      <c r="H2264" s="1"/>
      <c r="I2264" s="1"/>
      <c r="J2264" s="1"/>
      <c r="K2264" s="1"/>
      <c r="L2264" s="1"/>
    </row>
    <row r="2265" spans="1:12" ht="14.4" x14ac:dyDescent="0.3">
      <c r="A2265" s="1"/>
      <c r="B2265" s="1" t="str">
        <f>ReportExtract4[[#This Row],[ReportId]]&amp;"_"&amp;ReportExtract4[[#This Row],[PeriodId]]&amp;"_"&amp;ReportExtract4[[#This Row],[MktDesc]]</f>
        <v>__</v>
      </c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4.4" x14ac:dyDescent="0.3">
      <c r="A2266" s="1"/>
      <c r="B2266" s="1" t="str">
        <f>ReportExtract4[[#This Row],[ReportId]]&amp;"_"&amp;ReportExtract4[[#This Row],[PeriodId]]&amp;"_"&amp;ReportExtract4[[#This Row],[MktDesc]]</f>
        <v>__</v>
      </c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 ht="14.4" x14ac:dyDescent="0.3">
      <c r="A2267" s="1"/>
      <c r="B2267" s="1" t="str">
        <f>ReportExtract4[[#This Row],[ReportId]]&amp;"_"&amp;ReportExtract4[[#This Row],[PeriodId]]&amp;"_"&amp;ReportExtract4[[#This Row],[MktDesc]]</f>
        <v>__</v>
      </c>
      <c r="C2267" s="1"/>
      <c r="D2267" s="1"/>
      <c r="E2267" s="1"/>
      <c r="F2267" s="1"/>
      <c r="G2267" s="1"/>
      <c r="H2267" s="1"/>
      <c r="I2267" s="1"/>
      <c r="J2267" s="1"/>
      <c r="K2267" s="1"/>
      <c r="L2267" s="1"/>
    </row>
    <row r="2268" spans="1:12" ht="14.4" x14ac:dyDescent="0.3">
      <c r="A2268" s="1"/>
      <c r="B2268" s="1" t="str">
        <f>ReportExtract4[[#This Row],[ReportId]]&amp;"_"&amp;ReportExtract4[[#This Row],[PeriodId]]&amp;"_"&amp;ReportExtract4[[#This Row],[MktDesc]]</f>
        <v>__</v>
      </c>
      <c r="C2268" s="1"/>
      <c r="D2268" s="1"/>
      <c r="E2268" s="1"/>
      <c r="F2268" s="1"/>
      <c r="G2268" s="1"/>
      <c r="H2268" s="1"/>
      <c r="I2268" s="1"/>
      <c r="J2268" s="1"/>
      <c r="K2268" s="1"/>
      <c r="L2268" s="1"/>
    </row>
    <row r="2269" spans="1:12" ht="14.4" x14ac:dyDescent="0.3">
      <c r="A2269" s="1"/>
      <c r="B2269" s="1" t="str">
        <f>ReportExtract4[[#This Row],[ReportId]]&amp;"_"&amp;ReportExtract4[[#This Row],[PeriodId]]&amp;"_"&amp;ReportExtract4[[#This Row],[MktDesc]]</f>
        <v>__</v>
      </c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 ht="14.4" x14ac:dyDescent="0.3">
      <c r="A2270" s="1"/>
      <c r="B2270" s="1" t="str">
        <f>ReportExtract4[[#This Row],[ReportId]]&amp;"_"&amp;ReportExtract4[[#This Row],[PeriodId]]&amp;"_"&amp;ReportExtract4[[#This Row],[MktDesc]]</f>
        <v>__</v>
      </c>
      <c r="C2270" s="1"/>
      <c r="D2270" s="1"/>
      <c r="E2270" s="1"/>
      <c r="F2270" s="1"/>
      <c r="G2270" s="1"/>
      <c r="H2270" s="1"/>
      <c r="I2270" s="1"/>
      <c r="J2270" s="1"/>
      <c r="K2270" s="1"/>
      <c r="L2270" s="1"/>
    </row>
    <row r="2271" spans="1:12" ht="14.4" x14ac:dyDescent="0.3">
      <c r="A2271" s="1"/>
      <c r="B2271" s="1" t="str">
        <f>ReportExtract4[[#This Row],[ReportId]]&amp;"_"&amp;ReportExtract4[[#This Row],[PeriodId]]&amp;"_"&amp;ReportExtract4[[#This Row],[MktDesc]]</f>
        <v>__</v>
      </c>
      <c r="C2271" s="1"/>
      <c r="D2271" s="1"/>
      <c r="E2271" s="1"/>
      <c r="F2271" s="1"/>
      <c r="G2271" s="1"/>
      <c r="H2271" s="1"/>
      <c r="I2271" s="1"/>
      <c r="J2271" s="1"/>
      <c r="K2271" s="1"/>
      <c r="L2271" s="1"/>
    </row>
    <row r="2272" spans="1:12" ht="14.4" x14ac:dyDescent="0.3">
      <c r="A2272" s="1"/>
      <c r="B2272" s="1" t="str">
        <f>ReportExtract4[[#This Row],[ReportId]]&amp;"_"&amp;ReportExtract4[[#This Row],[PeriodId]]&amp;"_"&amp;ReportExtract4[[#This Row],[MktDesc]]</f>
        <v>__</v>
      </c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 ht="14.4" x14ac:dyDescent="0.3">
      <c r="A2273" s="1"/>
      <c r="B2273" s="1" t="str">
        <f>ReportExtract4[[#This Row],[ReportId]]&amp;"_"&amp;ReportExtract4[[#This Row],[PeriodId]]&amp;"_"&amp;ReportExtract4[[#This Row],[MktDesc]]</f>
        <v>__</v>
      </c>
      <c r="C2273" s="1"/>
      <c r="D2273" s="1"/>
      <c r="E2273" s="1"/>
      <c r="F2273" s="1"/>
      <c r="G2273" s="1"/>
      <c r="H2273" s="1"/>
      <c r="I2273" s="1"/>
      <c r="J2273" s="1"/>
      <c r="K2273" s="1"/>
      <c r="L2273" s="1"/>
    </row>
    <row r="2274" spans="1:12" ht="14.4" x14ac:dyDescent="0.3">
      <c r="A2274" s="1"/>
      <c r="B2274" s="1" t="str">
        <f>ReportExtract4[[#This Row],[ReportId]]&amp;"_"&amp;ReportExtract4[[#This Row],[PeriodId]]&amp;"_"&amp;ReportExtract4[[#This Row],[MktDesc]]</f>
        <v>__</v>
      </c>
      <c r="C2274" s="1"/>
      <c r="D2274" s="1"/>
      <c r="E2274" s="1"/>
      <c r="F2274" s="1"/>
      <c r="G2274" s="1"/>
      <c r="H2274" s="1"/>
      <c r="I2274" s="1"/>
      <c r="J2274" s="1"/>
      <c r="K2274" s="1"/>
      <c r="L2274" s="1"/>
    </row>
    <row r="2275" spans="1:12" ht="14.4" x14ac:dyDescent="0.3">
      <c r="A2275" s="1"/>
      <c r="B2275" s="1" t="str">
        <f>ReportExtract4[[#This Row],[ReportId]]&amp;"_"&amp;ReportExtract4[[#This Row],[PeriodId]]&amp;"_"&amp;ReportExtract4[[#This Row],[MktDesc]]</f>
        <v>__</v>
      </c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 ht="14.4" x14ac:dyDescent="0.3">
      <c r="A2276" s="1"/>
      <c r="B2276" s="1" t="str">
        <f>ReportExtract4[[#This Row],[ReportId]]&amp;"_"&amp;ReportExtract4[[#This Row],[PeriodId]]&amp;"_"&amp;ReportExtract4[[#This Row],[MktDesc]]</f>
        <v>__</v>
      </c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4.4" x14ac:dyDescent="0.3">
      <c r="A2277" s="1"/>
      <c r="B2277" s="1" t="str">
        <f>ReportExtract4[[#This Row],[ReportId]]&amp;"_"&amp;ReportExtract4[[#This Row],[PeriodId]]&amp;"_"&amp;ReportExtract4[[#This Row],[MktDesc]]</f>
        <v>__</v>
      </c>
      <c r="C2277" s="1"/>
      <c r="D2277" s="1"/>
      <c r="E2277" s="1"/>
      <c r="F2277" s="1"/>
      <c r="G2277" s="1"/>
      <c r="H2277" s="1"/>
      <c r="I2277" s="1"/>
      <c r="J2277" s="1"/>
      <c r="K2277" s="1"/>
      <c r="L2277" s="1"/>
    </row>
    <row r="2278" spans="1:12" ht="14.4" x14ac:dyDescent="0.3">
      <c r="A2278" s="1"/>
      <c r="B2278" s="1" t="str">
        <f>ReportExtract4[[#This Row],[ReportId]]&amp;"_"&amp;ReportExtract4[[#This Row],[PeriodId]]&amp;"_"&amp;ReportExtract4[[#This Row],[MktDesc]]</f>
        <v>__</v>
      </c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4.4" x14ac:dyDescent="0.3">
      <c r="A2279" s="1"/>
      <c r="B2279" s="1" t="str">
        <f>ReportExtract4[[#This Row],[ReportId]]&amp;"_"&amp;ReportExtract4[[#This Row],[PeriodId]]&amp;"_"&amp;ReportExtract4[[#This Row],[MktDesc]]</f>
        <v>__</v>
      </c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4.4" x14ac:dyDescent="0.3">
      <c r="A2280" s="1"/>
      <c r="B2280" s="1" t="str">
        <f>ReportExtract4[[#This Row],[ReportId]]&amp;"_"&amp;ReportExtract4[[#This Row],[PeriodId]]&amp;"_"&amp;ReportExtract4[[#This Row],[MktDesc]]</f>
        <v>__</v>
      </c>
      <c r="C2280" s="1"/>
      <c r="D2280" s="1"/>
      <c r="E2280" s="1"/>
      <c r="F2280" s="1"/>
      <c r="G2280" s="1"/>
      <c r="H2280" s="1"/>
      <c r="I2280" s="1"/>
      <c r="J2280" s="1"/>
      <c r="K2280" s="1"/>
      <c r="L2280" s="1"/>
    </row>
    <row r="2281" spans="1:12" ht="14.4" x14ac:dyDescent="0.3">
      <c r="A2281" s="1"/>
      <c r="B2281" s="1" t="str">
        <f>ReportExtract4[[#This Row],[ReportId]]&amp;"_"&amp;ReportExtract4[[#This Row],[PeriodId]]&amp;"_"&amp;ReportExtract4[[#This Row],[MktDesc]]</f>
        <v>__</v>
      </c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 ht="14.4" x14ac:dyDescent="0.3">
      <c r="A2282" s="1"/>
      <c r="B2282" s="1" t="str">
        <f>ReportExtract4[[#This Row],[ReportId]]&amp;"_"&amp;ReportExtract4[[#This Row],[PeriodId]]&amp;"_"&amp;ReportExtract4[[#This Row],[MktDesc]]</f>
        <v>__</v>
      </c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4.4" x14ac:dyDescent="0.3">
      <c r="A2283" s="1"/>
      <c r="B2283" s="1" t="str">
        <f>ReportExtract4[[#This Row],[ReportId]]&amp;"_"&amp;ReportExtract4[[#This Row],[PeriodId]]&amp;"_"&amp;ReportExtract4[[#This Row],[MktDesc]]</f>
        <v>__</v>
      </c>
      <c r="C2283" s="1"/>
      <c r="D2283" s="1"/>
      <c r="E2283" s="1"/>
      <c r="F2283" s="1"/>
      <c r="G2283" s="1"/>
      <c r="H2283" s="1"/>
      <c r="I2283" s="1"/>
      <c r="J2283" s="1"/>
      <c r="K2283" s="1"/>
      <c r="L2283" s="1"/>
    </row>
    <row r="2284" spans="1:12" ht="14.4" x14ac:dyDescent="0.3">
      <c r="A2284" s="1"/>
      <c r="B2284" s="1" t="str">
        <f>ReportExtract4[[#This Row],[ReportId]]&amp;"_"&amp;ReportExtract4[[#This Row],[PeriodId]]&amp;"_"&amp;ReportExtract4[[#This Row],[MktDesc]]</f>
        <v>__</v>
      </c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 ht="14.4" x14ac:dyDescent="0.3">
      <c r="A2285" s="1"/>
      <c r="B2285" s="1" t="str">
        <f>ReportExtract4[[#This Row],[ReportId]]&amp;"_"&amp;ReportExtract4[[#This Row],[PeriodId]]&amp;"_"&amp;ReportExtract4[[#This Row],[MktDesc]]</f>
        <v>__</v>
      </c>
      <c r="C2285" s="1"/>
      <c r="D2285" s="1"/>
      <c r="E2285" s="1"/>
      <c r="F2285" s="1"/>
      <c r="G2285" s="1"/>
      <c r="H2285" s="1"/>
      <c r="I2285" s="1"/>
      <c r="J2285" s="1"/>
      <c r="K2285" s="1"/>
      <c r="L2285" s="1"/>
    </row>
    <row r="2286" spans="1:12" ht="14.4" x14ac:dyDescent="0.3">
      <c r="A2286" s="1"/>
      <c r="B2286" s="1" t="str">
        <f>ReportExtract4[[#This Row],[ReportId]]&amp;"_"&amp;ReportExtract4[[#This Row],[PeriodId]]&amp;"_"&amp;ReportExtract4[[#This Row],[MktDesc]]</f>
        <v>__</v>
      </c>
      <c r="C2286" s="1"/>
      <c r="D2286" s="1"/>
      <c r="E2286" s="1"/>
      <c r="F2286" s="1"/>
      <c r="G2286" s="1"/>
      <c r="H2286" s="1"/>
      <c r="I2286" s="1"/>
      <c r="J2286" s="1"/>
      <c r="K2286" s="1"/>
      <c r="L2286" s="1"/>
    </row>
    <row r="2287" spans="1:12" ht="14.4" x14ac:dyDescent="0.3">
      <c r="A2287" s="1"/>
      <c r="B2287" s="1" t="str">
        <f>ReportExtract4[[#This Row],[ReportId]]&amp;"_"&amp;ReportExtract4[[#This Row],[PeriodId]]&amp;"_"&amp;ReportExtract4[[#This Row],[MktDesc]]</f>
        <v>__</v>
      </c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 ht="14.4" x14ac:dyDescent="0.3">
      <c r="A2288" s="1"/>
      <c r="B2288" s="1" t="str">
        <f>ReportExtract4[[#This Row],[ReportId]]&amp;"_"&amp;ReportExtract4[[#This Row],[PeriodId]]&amp;"_"&amp;ReportExtract4[[#This Row],[MktDesc]]</f>
        <v>__</v>
      </c>
      <c r="C2288" s="1"/>
      <c r="D2288" s="1"/>
      <c r="E2288" s="1"/>
      <c r="F2288" s="1"/>
      <c r="G2288" s="1"/>
      <c r="H2288" s="1"/>
      <c r="I2288" s="1"/>
      <c r="J2288" s="1"/>
      <c r="K2288" s="1"/>
      <c r="L2288" s="1"/>
    </row>
    <row r="2289" spans="1:12" ht="14.4" x14ac:dyDescent="0.3">
      <c r="A2289" s="1"/>
      <c r="B2289" s="1" t="str">
        <f>ReportExtract4[[#This Row],[ReportId]]&amp;"_"&amp;ReportExtract4[[#This Row],[PeriodId]]&amp;"_"&amp;ReportExtract4[[#This Row],[MktDesc]]</f>
        <v>__</v>
      </c>
      <c r="C2289" s="1"/>
      <c r="D2289" s="1"/>
      <c r="E2289" s="1"/>
      <c r="F2289" s="1"/>
      <c r="G2289" s="1"/>
      <c r="H2289" s="1"/>
      <c r="I2289" s="1"/>
      <c r="J2289" s="1"/>
      <c r="K2289" s="1"/>
      <c r="L2289" s="1"/>
    </row>
    <row r="2290" spans="1:12" ht="14.4" x14ac:dyDescent="0.3">
      <c r="A2290" s="1"/>
      <c r="B2290" s="1" t="str">
        <f>ReportExtract4[[#This Row],[ReportId]]&amp;"_"&amp;ReportExtract4[[#This Row],[PeriodId]]&amp;"_"&amp;ReportExtract4[[#This Row],[MktDesc]]</f>
        <v>__</v>
      </c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 ht="14.4" x14ac:dyDescent="0.3">
      <c r="A2291" s="1"/>
      <c r="B2291" s="1" t="str">
        <f>ReportExtract4[[#This Row],[ReportId]]&amp;"_"&amp;ReportExtract4[[#This Row],[PeriodId]]&amp;"_"&amp;ReportExtract4[[#This Row],[MktDesc]]</f>
        <v>__</v>
      </c>
      <c r="C2291" s="1"/>
      <c r="D2291" s="1"/>
      <c r="E2291" s="1"/>
      <c r="F2291" s="1"/>
      <c r="G2291" s="1"/>
      <c r="H2291" s="1"/>
      <c r="I2291" s="1"/>
      <c r="J2291" s="1"/>
      <c r="K2291" s="1"/>
      <c r="L2291" s="1"/>
    </row>
    <row r="2292" spans="1:12" ht="14.4" x14ac:dyDescent="0.3">
      <c r="A2292" s="1"/>
      <c r="B2292" s="1" t="str">
        <f>ReportExtract4[[#This Row],[ReportId]]&amp;"_"&amp;ReportExtract4[[#This Row],[PeriodId]]&amp;"_"&amp;ReportExtract4[[#This Row],[MktDesc]]</f>
        <v>__</v>
      </c>
      <c r="C2292" s="1"/>
      <c r="D2292" s="1"/>
      <c r="E2292" s="1"/>
      <c r="F2292" s="1"/>
      <c r="G2292" s="1"/>
      <c r="H2292" s="1"/>
      <c r="I2292" s="1"/>
      <c r="J2292" s="1"/>
      <c r="K2292" s="1"/>
      <c r="L2292" s="1"/>
    </row>
    <row r="2293" spans="1:12" ht="14.4" x14ac:dyDescent="0.3">
      <c r="A2293" s="1"/>
      <c r="B2293" s="1" t="str">
        <f>ReportExtract4[[#This Row],[ReportId]]&amp;"_"&amp;ReportExtract4[[#This Row],[PeriodId]]&amp;"_"&amp;ReportExtract4[[#This Row],[MktDesc]]</f>
        <v>__</v>
      </c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4.4" x14ac:dyDescent="0.3">
      <c r="A2294" s="1"/>
      <c r="B2294" s="1" t="str">
        <f>ReportExtract4[[#This Row],[ReportId]]&amp;"_"&amp;ReportExtract4[[#This Row],[PeriodId]]&amp;"_"&amp;ReportExtract4[[#This Row],[MktDesc]]</f>
        <v>__</v>
      </c>
      <c r="C2294" s="1"/>
      <c r="D2294" s="1"/>
      <c r="E2294" s="1"/>
      <c r="F2294" s="1"/>
      <c r="G2294" s="1"/>
      <c r="H2294" s="1"/>
      <c r="I2294" s="1"/>
      <c r="J2294" s="1"/>
      <c r="K2294" s="1"/>
      <c r="L2294" s="1"/>
    </row>
    <row r="2295" spans="1:12" ht="14.4" x14ac:dyDescent="0.3">
      <c r="A2295" s="1"/>
      <c r="B2295" s="1" t="str">
        <f>ReportExtract4[[#This Row],[ReportId]]&amp;"_"&amp;ReportExtract4[[#This Row],[PeriodId]]&amp;"_"&amp;ReportExtract4[[#This Row],[MktDesc]]</f>
        <v>__</v>
      </c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4.4" x14ac:dyDescent="0.3">
      <c r="A2296" s="1"/>
      <c r="B2296" s="1" t="str">
        <f>ReportExtract4[[#This Row],[ReportId]]&amp;"_"&amp;ReportExtract4[[#This Row],[PeriodId]]&amp;"_"&amp;ReportExtract4[[#This Row],[MktDesc]]</f>
        <v>__</v>
      </c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4.4" x14ac:dyDescent="0.3">
      <c r="A2297" s="1"/>
      <c r="B2297" s="1" t="str">
        <f>ReportExtract4[[#This Row],[ReportId]]&amp;"_"&amp;ReportExtract4[[#This Row],[PeriodId]]&amp;"_"&amp;ReportExtract4[[#This Row],[MktDesc]]</f>
        <v>__</v>
      </c>
      <c r="C2297" s="1"/>
      <c r="D2297" s="1"/>
      <c r="E2297" s="1"/>
      <c r="F2297" s="1"/>
      <c r="G2297" s="1"/>
      <c r="H2297" s="1"/>
      <c r="I2297" s="1"/>
      <c r="J2297" s="1"/>
      <c r="K2297" s="1"/>
      <c r="L2297" s="1"/>
    </row>
    <row r="2298" spans="1:12" ht="14.4" x14ac:dyDescent="0.3">
      <c r="A2298" s="1"/>
      <c r="B2298" s="1" t="str">
        <f>ReportExtract4[[#This Row],[ReportId]]&amp;"_"&amp;ReportExtract4[[#This Row],[PeriodId]]&amp;"_"&amp;ReportExtract4[[#This Row],[MktDesc]]</f>
        <v>__</v>
      </c>
      <c r="C2298" s="1"/>
      <c r="D2298" s="1"/>
      <c r="E2298" s="1"/>
      <c r="F2298" s="1"/>
      <c r="G2298" s="1"/>
      <c r="H2298" s="1"/>
      <c r="I2298" s="1"/>
      <c r="J2298" s="1"/>
      <c r="K2298" s="1"/>
      <c r="L2298" s="1"/>
    </row>
    <row r="2299" spans="1:12" ht="14.4" x14ac:dyDescent="0.3">
      <c r="A2299" s="1"/>
      <c r="B2299" s="1" t="str">
        <f>ReportExtract4[[#This Row],[ReportId]]&amp;"_"&amp;ReportExtract4[[#This Row],[PeriodId]]&amp;"_"&amp;ReportExtract4[[#This Row],[MktDesc]]</f>
        <v>__</v>
      </c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4.4" x14ac:dyDescent="0.3">
      <c r="A2300" s="1"/>
      <c r="B2300" s="1" t="str">
        <f>ReportExtract4[[#This Row],[ReportId]]&amp;"_"&amp;ReportExtract4[[#This Row],[PeriodId]]&amp;"_"&amp;ReportExtract4[[#This Row],[MktDesc]]</f>
        <v>__</v>
      </c>
      <c r="C2300" s="1"/>
      <c r="D2300" s="1"/>
      <c r="E2300" s="1"/>
      <c r="F2300" s="1"/>
      <c r="G2300" s="1"/>
      <c r="H2300" s="1"/>
      <c r="I2300" s="1"/>
      <c r="J2300" s="1"/>
      <c r="K2300" s="1"/>
      <c r="L2300" s="1"/>
    </row>
    <row r="2301" spans="1:12" ht="14.4" x14ac:dyDescent="0.3">
      <c r="A2301" s="1"/>
      <c r="B2301" s="1" t="str">
        <f>ReportExtract4[[#This Row],[ReportId]]&amp;"_"&amp;ReportExtract4[[#This Row],[PeriodId]]&amp;"_"&amp;ReportExtract4[[#This Row],[MktDesc]]</f>
        <v>__</v>
      </c>
      <c r="C2301" s="1"/>
      <c r="D2301" s="1"/>
      <c r="E2301" s="1"/>
      <c r="F2301" s="1"/>
      <c r="G2301" s="1"/>
      <c r="H2301" s="1"/>
      <c r="I2301" s="1"/>
      <c r="J2301" s="1"/>
      <c r="K2301" s="1"/>
      <c r="L2301" s="1"/>
    </row>
    <row r="2302" spans="1:12" ht="14.4" x14ac:dyDescent="0.3">
      <c r="A2302" s="1"/>
      <c r="B2302" s="1" t="str">
        <f>ReportExtract4[[#This Row],[ReportId]]&amp;"_"&amp;ReportExtract4[[#This Row],[PeriodId]]&amp;"_"&amp;ReportExtract4[[#This Row],[MktDesc]]</f>
        <v>__</v>
      </c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 ht="14.4" x14ac:dyDescent="0.3">
      <c r="A2303" s="1"/>
      <c r="B2303" s="1" t="str">
        <f>ReportExtract4[[#This Row],[ReportId]]&amp;"_"&amp;ReportExtract4[[#This Row],[PeriodId]]&amp;"_"&amp;ReportExtract4[[#This Row],[MktDesc]]</f>
        <v>__</v>
      </c>
      <c r="C2303" s="1"/>
      <c r="D2303" s="1"/>
      <c r="E2303" s="1"/>
      <c r="F2303" s="1"/>
      <c r="G2303" s="1"/>
      <c r="H2303" s="1"/>
      <c r="I2303" s="1"/>
      <c r="J2303" s="1"/>
      <c r="K2303" s="1"/>
      <c r="L2303" s="1"/>
    </row>
    <row r="2304" spans="1:12" ht="14.4" x14ac:dyDescent="0.3">
      <c r="A2304" s="1"/>
      <c r="B2304" s="1" t="str">
        <f>ReportExtract4[[#This Row],[ReportId]]&amp;"_"&amp;ReportExtract4[[#This Row],[PeriodId]]&amp;"_"&amp;ReportExtract4[[#This Row],[MktDesc]]</f>
        <v>__</v>
      </c>
      <c r="C2304" s="1"/>
      <c r="D2304" s="1"/>
      <c r="E2304" s="1"/>
      <c r="F2304" s="1"/>
      <c r="G2304" s="1"/>
      <c r="H2304" s="1"/>
      <c r="I2304" s="1"/>
      <c r="J2304" s="1"/>
      <c r="K2304" s="1"/>
      <c r="L2304" s="1"/>
    </row>
    <row r="2305" spans="1:12" ht="14.4" x14ac:dyDescent="0.3">
      <c r="A2305" s="1"/>
      <c r="B2305" s="1" t="str">
        <f>ReportExtract4[[#This Row],[ReportId]]&amp;"_"&amp;ReportExtract4[[#This Row],[PeriodId]]&amp;"_"&amp;ReportExtract4[[#This Row],[MktDesc]]</f>
        <v>__</v>
      </c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 ht="14.4" x14ac:dyDescent="0.3">
      <c r="A2306" s="1"/>
      <c r="B2306" s="1" t="str">
        <f>ReportExtract4[[#This Row],[ReportId]]&amp;"_"&amp;ReportExtract4[[#This Row],[PeriodId]]&amp;"_"&amp;ReportExtract4[[#This Row],[MktDesc]]</f>
        <v>__</v>
      </c>
      <c r="C2306" s="1"/>
      <c r="D2306" s="1"/>
      <c r="E2306" s="1"/>
      <c r="F2306" s="1"/>
      <c r="G2306" s="1"/>
      <c r="H2306" s="1"/>
      <c r="I2306" s="1"/>
      <c r="J2306" s="1"/>
      <c r="K2306" s="1"/>
      <c r="L2306" s="1"/>
    </row>
    <row r="2307" spans="1:12" ht="14.4" x14ac:dyDescent="0.3">
      <c r="A2307" s="1"/>
      <c r="B2307" s="1" t="str">
        <f>ReportExtract4[[#This Row],[ReportId]]&amp;"_"&amp;ReportExtract4[[#This Row],[PeriodId]]&amp;"_"&amp;ReportExtract4[[#This Row],[MktDesc]]</f>
        <v>__</v>
      </c>
      <c r="C2307" s="1"/>
      <c r="D2307" s="1"/>
      <c r="E2307" s="1"/>
      <c r="F2307" s="1"/>
      <c r="G2307" s="1"/>
      <c r="H2307" s="1"/>
      <c r="I2307" s="1"/>
      <c r="J2307" s="1"/>
      <c r="K2307" s="1"/>
      <c r="L2307" s="1"/>
    </row>
    <row r="2308" spans="1:12" ht="14.4" x14ac:dyDescent="0.3">
      <c r="A2308" s="1"/>
      <c r="B2308" s="1" t="str">
        <f>ReportExtract4[[#This Row],[ReportId]]&amp;"_"&amp;ReportExtract4[[#This Row],[PeriodId]]&amp;"_"&amp;ReportExtract4[[#This Row],[MktDesc]]</f>
        <v>__</v>
      </c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 ht="14.4" x14ac:dyDescent="0.3">
      <c r="A2309" s="1"/>
      <c r="B2309" s="1" t="str">
        <f>ReportExtract4[[#This Row],[ReportId]]&amp;"_"&amp;ReportExtract4[[#This Row],[PeriodId]]&amp;"_"&amp;ReportExtract4[[#This Row],[MktDesc]]</f>
        <v>__</v>
      </c>
      <c r="C2309" s="1"/>
      <c r="D2309" s="1"/>
      <c r="E2309" s="1"/>
      <c r="F2309" s="1"/>
      <c r="G2309" s="1"/>
      <c r="H2309" s="1"/>
      <c r="I2309" s="1"/>
      <c r="J2309" s="1"/>
      <c r="K2309" s="1"/>
      <c r="L2309" s="1"/>
    </row>
    <row r="2310" spans="1:12" ht="14.4" x14ac:dyDescent="0.3">
      <c r="A2310" s="1"/>
      <c r="B2310" s="1" t="str">
        <f>ReportExtract4[[#This Row],[ReportId]]&amp;"_"&amp;ReportExtract4[[#This Row],[PeriodId]]&amp;"_"&amp;ReportExtract4[[#This Row],[MktDesc]]</f>
        <v>__</v>
      </c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4.4" x14ac:dyDescent="0.3">
      <c r="A2311" s="1"/>
      <c r="B2311" s="1" t="str">
        <f>ReportExtract4[[#This Row],[ReportId]]&amp;"_"&amp;ReportExtract4[[#This Row],[PeriodId]]&amp;"_"&amp;ReportExtract4[[#This Row],[MktDesc]]</f>
        <v>__</v>
      </c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 ht="14.4" x14ac:dyDescent="0.3">
      <c r="A2312" s="1"/>
      <c r="B2312" s="1" t="str">
        <f>ReportExtract4[[#This Row],[ReportId]]&amp;"_"&amp;ReportExtract4[[#This Row],[PeriodId]]&amp;"_"&amp;ReportExtract4[[#This Row],[MktDesc]]</f>
        <v>__</v>
      </c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4.4" x14ac:dyDescent="0.3">
      <c r="A2313" s="1"/>
      <c r="B2313" s="1" t="str">
        <f>ReportExtract4[[#This Row],[ReportId]]&amp;"_"&amp;ReportExtract4[[#This Row],[PeriodId]]&amp;"_"&amp;ReportExtract4[[#This Row],[MktDesc]]</f>
        <v>__</v>
      </c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4.4" x14ac:dyDescent="0.3">
      <c r="A2314" s="1"/>
      <c r="B2314" s="1" t="str">
        <f>ReportExtract4[[#This Row],[ReportId]]&amp;"_"&amp;ReportExtract4[[#This Row],[PeriodId]]&amp;"_"&amp;ReportExtract4[[#This Row],[MktDesc]]</f>
        <v>__</v>
      </c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 ht="14.4" x14ac:dyDescent="0.3">
      <c r="A2315" s="1"/>
      <c r="B2315" s="1" t="str">
        <f>ReportExtract4[[#This Row],[ReportId]]&amp;"_"&amp;ReportExtract4[[#This Row],[PeriodId]]&amp;"_"&amp;ReportExtract4[[#This Row],[MktDesc]]</f>
        <v>__</v>
      </c>
      <c r="C2315" s="1"/>
      <c r="D2315" s="1"/>
      <c r="E2315" s="1"/>
      <c r="F2315" s="1"/>
      <c r="G2315" s="1"/>
      <c r="H2315" s="1"/>
      <c r="I2315" s="1"/>
      <c r="J2315" s="1"/>
      <c r="K2315" s="1"/>
      <c r="L2315" s="1"/>
    </row>
    <row r="2316" spans="1:12" ht="14.4" x14ac:dyDescent="0.3">
      <c r="A2316" s="1"/>
      <c r="B2316" s="1" t="str">
        <f>ReportExtract4[[#This Row],[ReportId]]&amp;"_"&amp;ReportExtract4[[#This Row],[PeriodId]]&amp;"_"&amp;ReportExtract4[[#This Row],[MktDesc]]</f>
        <v>__</v>
      </c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4.4" x14ac:dyDescent="0.3">
      <c r="A2317" s="1"/>
      <c r="B2317" s="1" t="str">
        <f>ReportExtract4[[#This Row],[ReportId]]&amp;"_"&amp;ReportExtract4[[#This Row],[PeriodId]]&amp;"_"&amp;ReportExtract4[[#This Row],[MktDesc]]</f>
        <v>__</v>
      </c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 ht="14.4" x14ac:dyDescent="0.3">
      <c r="A2318" s="1"/>
      <c r="B2318" s="1" t="str">
        <f>ReportExtract4[[#This Row],[ReportId]]&amp;"_"&amp;ReportExtract4[[#This Row],[PeriodId]]&amp;"_"&amp;ReportExtract4[[#This Row],[MktDesc]]</f>
        <v>__</v>
      </c>
      <c r="C2318" s="1"/>
      <c r="D2318" s="1"/>
      <c r="E2318" s="1"/>
      <c r="F2318" s="1"/>
      <c r="G2318" s="1"/>
      <c r="H2318" s="1"/>
      <c r="I2318" s="1"/>
      <c r="J2318" s="1"/>
      <c r="K2318" s="1"/>
      <c r="L2318" s="1"/>
    </row>
    <row r="2319" spans="1:12" ht="14.4" x14ac:dyDescent="0.3">
      <c r="A2319" s="1"/>
      <c r="B2319" s="1" t="str">
        <f>ReportExtract4[[#This Row],[ReportId]]&amp;"_"&amp;ReportExtract4[[#This Row],[PeriodId]]&amp;"_"&amp;ReportExtract4[[#This Row],[MktDesc]]</f>
        <v>__</v>
      </c>
      <c r="C2319" s="1"/>
      <c r="D2319" s="1"/>
      <c r="E2319" s="1"/>
      <c r="F2319" s="1"/>
      <c r="G2319" s="1"/>
      <c r="H2319" s="1"/>
      <c r="I2319" s="1"/>
      <c r="J2319" s="1"/>
      <c r="K2319" s="1"/>
      <c r="L2319" s="1"/>
    </row>
    <row r="2320" spans="1:12" ht="14.4" x14ac:dyDescent="0.3">
      <c r="A2320" s="1"/>
      <c r="B2320" s="1" t="str">
        <f>ReportExtract4[[#This Row],[ReportId]]&amp;"_"&amp;ReportExtract4[[#This Row],[PeriodId]]&amp;"_"&amp;ReportExtract4[[#This Row],[MktDesc]]</f>
        <v>__</v>
      </c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 ht="14.4" x14ac:dyDescent="0.3">
      <c r="A2321" s="1"/>
      <c r="B2321" s="1" t="str">
        <f>ReportExtract4[[#This Row],[ReportId]]&amp;"_"&amp;ReportExtract4[[#This Row],[PeriodId]]&amp;"_"&amp;ReportExtract4[[#This Row],[MktDesc]]</f>
        <v>__</v>
      </c>
      <c r="C2321" s="1"/>
      <c r="D2321" s="1"/>
      <c r="E2321" s="1"/>
      <c r="F2321" s="1"/>
      <c r="G2321" s="1"/>
      <c r="H2321" s="1"/>
      <c r="I2321" s="1"/>
      <c r="J2321" s="1"/>
      <c r="K2321" s="1"/>
      <c r="L2321" s="1"/>
    </row>
    <row r="2322" spans="1:12" ht="14.4" x14ac:dyDescent="0.3">
      <c r="A2322" s="1"/>
      <c r="B2322" s="1" t="str">
        <f>ReportExtract4[[#This Row],[ReportId]]&amp;"_"&amp;ReportExtract4[[#This Row],[PeriodId]]&amp;"_"&amp;ReportExtract4[[#This Row],[MktDesc]]</f>
        <v>__</v>
      </c>
      <c r="C2322" s="1"/>
      <c r="D2322" s="1"/>
      <c r="E2322" s="1"/>
      <c r="F2322" s="1"/>
      <c r="G2322" s="1"/>
      <c r="H2322" s="1"/>
      <c r="I2322" s="1"/>
      <c r="J2322" s="1"/>
      <c r="K2322" s="1"/>
      <c r="L2322" s="1"/>
    </row>
    <row r="2323" spans="1:12" ht="14.4" x14ac:dyDescent="0.3">
      <c r="A2323" s="1"/>
      <c r="B2323" s="1" t="str">
        <f>ReportExtract4[[#This Row],[ReportId]]&amp;"_"&amp;ReportExtract4[[#This Row],[PeriodId]]&amp;"_"&amp;ReportExtract4[[#This Row],[MktDesc]]</f>
        <v>__</v>
      </c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 ht="14.4" x14ac:dyDescent="0.3">
      <c r="A2324" s="1"/>
      <c r="B2324" s="1" t="str">
        <f>ReportExtract4[[#This Row],[ReportId]]&amp;"_"&amp;ReportExtract4[[#This Row],[PeriodId]]&amp;"_"&amp;ReportExtract4[[#This Row],[MktDesc]]</f>
        <v>__</v>
      </c>
      <c r="C2324" s="1"/>
      <c r="D2324" s="1"/>
      <c r="E2324" s="1"/>
      <c r="F2324" s="1"/>
      <c r="G2324" s="1"/>
      <c r="H2324" s="1"/>
      <c r="I2324" s="1"/>
      <c r="J2324" s="1"/>
      <c r="K2324" s="1"/>
      <c r="L2324" s="1"/>
    </row>
    <row r="2325" spans="1:12" ht="14.4" x14ac:dyDescent="0.3">
      <c r="A2325" s="1"/>
      <c r="B2325" s="1" t="str">
        <f>ReportExtract4[[#This Row],[ReportId]]&amp;"_"&amp;ReportExtract4[[#This Row],[PeriodId]]&amp;"_"&amp;ReportExtract4[[#This Row],[MktDesc]]</f>
        <v>__</v>
      </c>
      <c r="C2325" s="1"/>
      <c r="D2325" s="1"/>
      <c r="E2325" s="1"/>
      <c r="F2325" s="1"/>
      <c r="G2325" s="1"/>
      <c r="H2325" s="1"/>
      <c r="I2325" s="1"/>
      <c r="J2325" s="1"/>
      <c r="K2325" s="1"/>
      <c r="L2325" s="1"/>
    </row>
    <row r="2326" spans="1:12" ht="14.4" x14ac:dyDescent="0.3">
      <c r="A2326" s="1"/>
      <c r="B2326" s="1" t="str">
        <f>ReportExtract4[[#This Row],[ReportId]]&amp;"_"&amp;ReportExtract4[[#This Row],[PeriodId]]&amp;"_"&amp;ReportExtract4[[#This Row],[MktDesc]]</f>
        <v>__</v>
      </c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 ht="14.4" x14ac:dyDescent="0.3">
      <c r="A2327" s="1"/>
      <c r="B2327" s="1" t="str">
        <f>ReportExtract4[[#This Row],[ReportId]]&amp;"_"&amp;ReportExtract4[[#This Row],[PeriodId]]&amp;"_"&amp;ReportExtract4[[#This Row],[MktDesc]]</f>
        <v>__</v>
      </c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4.4" x14ac:dyDescent="0.3">
      <c r="A2328" s="1"/>
      <c r="B2328" s="1" t="str">
        <f>ReportExtract4[[#This Row],[ReportId]]&amp;"_"&amp;ReportExtract4[[#This Row],[PeriodId]]&amp;"_"&amp;ReportExtract4[[#This Row],[MktDesc]]</f>
        <v>__</v>
      </c>
      <c r="C2328" s="1"/>
      <c r="D2328" s="1"/>
      <c r="E2328" s="1"/>
      <c r="F2328" s="1"/>
      <c r="G2328" s="1"/>
      <c r="H2328" s="1"/>
      <c r="I2328" s="1"/>
      <c r="J2328" s="1"/>
      <c r="K2328" s="1"/>
      <c r="L2328" s="1"/>
    </row>
    <row r="2329" spans="1:12" ht="14.4" x14ac:dyDescent="0.3">
      <c r="A2329" s="1"/>
      <c r="B2329" s="1" t="str">
        <f>ReportExtract4[[#This Row],[ReportId]]&amp;"_"&amp;ReportExtract4[[#This Row],[PeriodId]]&amp;"_"&amp;ReportExtract4[[#This Row],[MktDesc]]</f>
        <v>__</v>
      </c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4.4" x14ac:dyDescent="0.3">
      <c r="A2330" s="1"/>
      <c r="B2330" s="1" t="str">
        <f>ReportExtract4[[#This Row],[ReportId]]&amp;"_"&amp;ReportExtract4[[#This Row],[PeriodId]]&amp;"_"&amp;ReportExtract4[[#This Row],[MktDesc]]</f>
        <v>__</v>
      </c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4.4" x14ac:dyDescent="0.3">
      <c r="A2331" s="1"/>
      <c r="B2331" s="1" t="str">
        <f>ReportExtract4[[#This Row],[ReportId]]&amp;"_"&amp;ReportExtract4[[#This Row],[PeriodId]]&amp;"_"&amp;ReportExtract4[[#This Row],[MktDesc]]</f>
        <v>__</v>
      </c>
      <c r="C2331" s="1"/>
      <c r="D2331" s="1"/>
      <c r="E2331" s="1"/>
      <c r="F2331" s="1"/>
      <c r="G2331" s="1"/>
      <c r="H2331" s="1"/>
      <c r="I2331" s="1"/>
      <c r="J2331" s="1"/>
      <c r="K2331" s="1"/>
      <c r="L2331" s="1"/>
    </row>
    <row r="2332" spans="1:12" ht="14.4" x14ac:dyDescent="0.3">
      <c r="A2332" s="1"/>
      <c r="B2332" s="1" t="str">
        <f>ReportExtract4[[#This Row],[ReportId]]&amp;"_"&amp;ReportExtract4[[#This Row],[PeriodId]]&amp;"_"&amp;ReportExtract4[[#This Row],[MktDesc]]</f>
        <v>__</v>
      </c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 ht="14.4" x14ac:dyDescent="0.3">
      <c r="A2333" s="1"/>
      <c r="B2333" s="1" t="str">
        <f>ReportExtract4[[#This Row],[ReportId]]&amp;"_"&amp;ReportExtract4[[#This Row],[PeriodId]]&amp;"_"&amp;ReportExtract4[[#This Row],[MktDesc]]</f>
        <v>__</v>
      </c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4.4" x14ac:dyDescent="0.3">
      <c r="A2334" s="1"/>
      <c r="B2334" s="1" t="str">
        <f>ReportExtract4[[#This Row],[ReportId]]&amp;"_"&amp;ReportExtract4[[#This Row],[PeriodId]]&amp;"_"&amp;ReportExtract4[[#This Row],[MktDesc]]</f>
        <v>__</v>
      </c>
      <c r="C2334" s="1"/>
      <c r="D2334" s="1"/>
      <c r="E2334" s="1"/>
      <c r="F2334" s="1"/>
      <c r="G2334" s="1"/>
      <c r="H2334" s="1"/>
      <c r="I2334" s="1"/>
      <c r="J2334" s="1"/>
      <c r="K2334" s="1"/>
      <c r="L2334" s="1"/>
    </row>
    <row r="2335" spans="1:12" ht="14.4" x14ac:dyDescent="0.3">
      <c r="A2335" s="1"/>
      <c r="B2335" s="1" t="str">
        <f>ReportExtract4[[#This Row],[ReportId]]&amp;"_"&amp;ReportExtract4[[#This Row],[PeriodId]]&amp;"_"&amp;ReportExtract4[[#This Row],[MktDesc]]</f>
        <v>__</v>
      </c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 ht="14.4" x14ac:dyDescent="0.3">
      <c r="A2336" s="1"/>
      <c r="B2336" s="1" t="str">
        <f>ReportExtract4[[#This Row],[ReportId]]&amp;"_"&amp;ReportExtract4[[#This Row],[PeriodId]]&amp;"_"&amp;ReportExtract4[[#This Row],[MktDesc]]</f>
        <v>__</v>
      </c>
      <c r="C2336" s="1"/>
      <c r="D2336" s="1"/>
      <c r="E2336" s="1"/>
      <c r="F2336" s="1"/>
      <c r="G2336" s="1"/>
      <c r="H2336" s="1"/>
      <c r="I2336" s="1"/>
      <c r="J2336" s="1"/>
      <c r="K2336" s="1"/>
      <c r="L2336" s="1"/>
    </row>
    <row r="2337" spans="1:12" ht="14.4" x14ac:dyDescent="0.3">
      <c r="A2337" s="1"/>
      <c r="B2337" s="1" t="str">
        <f>ReportExtract4[[#This Row],[ReportId]]&amp;"_"&amp;ReportExtract4[[#This Row],[PeriodId]]&amp;"_"&amp;ReportExtract4[[#This Row],[MktDesc]]</f>
        <v>__</v>
      </c>
      <c r="C2337" s="1"/>
      <c r="D2337" s="1"/>
      <c r="E2337" s="1"/>
      <c r="F2337" s="1"/>
      <c r="G2337" s="1"/>
      <c r="H2337" s="1"/>
      <c r="I2337" s="1"/>
      <c r="J2337" s="1"/>
      <c r="K2337" s="1"/>
      <c r="L2337" s="1"/>
    </row>
    <row r="2338" spans="1:12" ht="14.4" x14ac:dyDescent="0.3">
      <c r="A2338" s="1"/>
      <c r="B2338" s="1" t="str">
        <f>ReportExtract4[[#This Row],[ReportId]]&amp;"_"&amp;ReportExtract4[[#This Row],[PeriodId]]&amp;"_"&amp;ReportExtract4[[#This Row],[MktDesc]]</f>
        <v>__</v>
      </c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 ht="14.4" x14ac:dyDescent="0.3">
      <c r="A2339" s="1"/>
      <c r="B2339" s="1" t="str">
        <f>ReportExtract4[[#This Row],[ReportId]]&amp;"_"&amp;ReportExtract4[[#This Row],[PeriodId]]&amp;"_"&amp;ReportExtract4[[#This Row],[MktDesc]]</f>
        <v>__</v>
      </c>
      <c r="C2339" s="1"/>
      <c r="D2339" s="1"/>
      <c r="E2339" s="1"/>
      <c r="F2339" s="1"/>
      <c r="G2339" s="1"/>
      <c r="H2339" s="1"/>
      <c r="I2339" s="1"/>
      <c r="J2339" s="1"/>
      <c r="K2339" s="1"/>
      <c r="L2339" s="1"/>
    </row>
    <row r="2340" spans="1:12" ht="14.4" x14ac:dyDescent="0.3">
      <c r="A2340" s="1"/>
      <c r="B2340" s="1" t="str">
        <f>ReportExtract4[[#This Row],[ReportId]]&amp;"_"&amp;ReportExtract4[[#This Row],[PeriodId]]&amp;"_"&amp;ReportExtract4[[#This Row],[MktDesc]]</f>
        <v>__</v>
      </c>
      <c r="C2340" s="1"/>
      <c r="D2340" s="1"/>
      <c r="E2340" s="1"/>
      <c r="F2340" s="1"/>
      <c r="G2340" s="1"/>
      <c r="H2340" s="1"/>
      <c r="I2340" s="1"/>
      <c r="J2340" s="1"/>
      <c r="K2340" s="1"/>
      <c r="L2340" s="1"/>
    </row>
    <row r="2341" spans="1:12" ht="14.4" x14ac:dyDescent="0.3">
      <c r="A2341" s="1"/>
      <c r="B2341" s="1" t="str">
        <f>ReportExtract4[[#This Row],[ReportId]]&amp;"_"&amp;ReportExtract4[[#This Row],[PeriodId]]&amp;"_"&amp;ReportExtract4[[#This Row],[MktDesc]]</f>
        <v>__</v>
      </c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 ht="14.4" x14ac:dyDescent="0.3">
      <c r="A2342" s="1"/>
      <c r="B2342" s="1" t="str">
        <f>ReportExtract4[[#This Row],[ReportId]]&amp;"_"&amp;ReportExtract4[[#This Row],[PeriodId]]&amp;"_"&amp;ReportExtract4[[#This Row],[MktDesc]]</f>
        <v>__</v>
      </c>
      <c r="C2342" s="1"/>
      <c r="D2342" s="1"/>
      <c r="E2342" s="1"/>
      <c r="F2342" s="1"/>
      <c r="G2342" s="1"/>
      <c r="H2342" s="1"/>
      <c r="I2342" s="1"/>
      <c r="J2342" s="1"/>
      <c r="K2342" s="1"/>
      <c r="L2342" s="1"/>
    </row>
    <row r="2343" spans="1:12" ht="14.4" x14ac:dyDescent="0.3">
      <c r="A2343" s="1"/>
      <c r="B2343" s="1" t="str">
        <f>ReportExtract4[[#This Row],[ReportId]]&amp;"_"&amp;ReportExtract4[[#This Row],[PeriodId]]&amp;"_"&amp;ReportExtract4[[#This Row],[MktDesc]]</f>
        <v>__</v>
      </c>
      <c r="C2343" s="1"/>
      <c r="D2343" s="1"/>
      <c r="E2343" s="1"/>
      <c r="F2343" s="1"/>
      <c r="G2343" s="1"/>
      <c r="H2343" s="1"/>
      <c r="I2343" s="1"/>
      <c r="J2343" s="1"/>
      <c r="K2343" s="1"/>
      <c r="L2343" s="1"/>
    </row>
    <row r="2344" spans="1:12" ht="14.4" x14ac:dyDescent="0.3">
      <c r="A2344" s="1"/>
      <c r="B2344" s="1" t="str">
        <f>ReportExtract4[[#This Row],[ReportId]]&amp;"_"&amp;ReportExtract4[[#This Row],[PeriodId]]&amp;"_"&amp;ReportExtract4[[#This Row],[MktDesc]]</f>
        <v>__</v>
      </c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4.4" x14ac:dyDescent="0.3">
      <c r="A2345" s="1"/>
      <c r="B2345" s="1" t="str">
        <f>ReportExtract4[[#This Row],[ReportId]]&amp;"_"&amp;ReportExtract4[[#This Row],[PeriodId]]&amp;"_"&amp;ReportExtract4[[#This Row],[MktDesc]]</f>
        <v>__</v>
      </c>
      <c r="C2345" s="1"/>
      <c r="D2345" s="1"/>
      <c r="E2345" s="1"/>
      <c r="F2345" s="1"/>
      <c r="G2345" s="1"/>
      <c r="H2345" s="1"/>
      <c r="I2345" s="1"/>
      <c r="J2345" s="1"/>
      <c r="K2345" s="1"/>
      <c r="L2345" s="1"/>
    </row>
    <row r="2346" spans="1:12" ht="14.4" x14ac:dyDescent="0.3">
      <c r="A2346" s="1"/>
      <c r="B2346" s="1" t="str">
        <f>ReportExtract4[[#This Row],[ReportId]]&amp;"_"&amp;ReportExtract4[[#This Row],[PeriodId]]&amp;"_"&amp;ReportExtract4[[#This Row],[MktDesc]]</f>
        <v>__</v>
      </c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4.4" x14ac:dyDescent="0.3">
      <c r="A2347" s="1"/>
      <c r="B2347" s="1" t="str">
        <f>ReportExtract4[[#This Row],[ReportId]]&amp;"_"&amp;ReportExtract4[[#This Row],[PeriodId]]&amp;"_"&amp;ReportExtract4[[#This Row],[MktDesc]]</f>
        <v>__</v>
      </c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4.4" x14ac:dyDescent="0.3">
      <c r="A2348" s="1"/>
      <c r="B2348" s="1" t="str">
        <f>ReportExtract4[[#This Row],[ReportId]]&amp;"_"&amp;ReportExtract4[[#This Row],[PeriodId]]&amp;"_"&amp;ReportExtract4[[#This Row],[MktDesc]]</f>
        <v>__</v>
      </c>
      <c r="C2348" s="1"/>
      <c r="D2348" s="1"/>
      <c r="E2348" s="1"/>
      <c r="F2348" s="1"/>
      <c r="G2348" s="1"/>
      <c r="H2348" s="1"/>
      <c r="I2348" s="1"/>
      <c r="J2348" s="1"/>
      <c r="K2348" s="1"/>
      <c r="L2348" s="1"/>
    </row>
    <row r="2349" spans="1:12" ht="14.4" x14ac:dyDescent="0.3">
      <c r="A2349" s="1"/>
      <c r="B2349" s="1" t="str">
        <f>ReportExtract4[[#This Row],[ReportId]]&amp;"_"&amp;ReportExtract4[[#This Row],[PeriodId]]&amp;"_"&amp;ReportExtract4[[#This Row],[MktDesc]]</f>
        <v>__</v>
      </c>
      <c r="C2349" s="1"/>
      <c r="D2349" s="1"/>
      <c r="E2349" s="1"/>
      <c r="F2349" s="1"/>
      <c r="G2349" s="1"/>
      <c r="H2349" s="1"/>
      <c r="I2349" s="1"/>
      <c r="J2349" s="1"/>
      <c r="K2349" s="1"/>
      <c r="L2349" s="1"/>
    </row>
    <row r="2350" spans="1:12" ht="14.4" x14ac:dyDescent="0.3">
      <c r="A2350" s="1"/>
      <c r="B2350" s="1" t="str">
        <f>ReportExtract4[[#This Row],[ReportId]]&amp;"_"&amp;ReportExtract4[[#This Row],[PeriodId]]&amp;"_"&amp;ReportExtract4[[#This Row],[MktDesc]]</f>
        <v>__</v>
      </c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4.4" x14ac:dyDescent="0.3">
      <c r="A2351" s="1"/>
      <c r="B2351" s="1" t="str">
        <f>ReportExtract4[[#This Row],[ReportId]]&amp;"_"&amp;ReportExtract4[[#This Row],[PeriodId]]&amp;"_"&amp;ReportExtract4[[#This Row],[MktDesc]]</f>
        <v>__</v>
      </c>
      <c r="C2351" s="1"/>
      <c r="D2351" s="1"/>
      <c r="E2351" s="1"/>
      <c r="F2351" s="1"/>
      <c r="G2351" s="1"/>
      <c r="H2351" s="1"/>
      <c r="I2351" s="1"/>
      <c r="J2351" s="1"/>
      <c r="K2351" s="1"/>
      <c r="L2351" s="1"/>
    </row>
    <row r="2352" spans="1:12" ht="14.4" x14ac:dyDescent="0.3">
      <c r="A2352" s="1"/>
      <c r="B2352" s="1" t="str">
        <f>ReportExtract4[[#This Row],[ReportId]]&amp;"_"&amp;ReportExtract4[[#This Row],[PeriodId]]&amp;"_"&amp;ReportExtract4[[#This Row],[MktDesc]]</f>
        <v>__</v>
      </c>
      <c r="C2352" s="1"/>
      <c r="D2352" s="1"/>
      <c r="E2352" s="1"/>
      <c r="F2352" s="1"/>
      <c r="G2352" s="1"/>
      <c r="H2352" s="1"/>
      <c r="I2352" s="1"/>
      <c r="J2352" s="1"/>
      <c r="K2352" s="1"/>
      <c r="L2352" s="1"/>
    </row>
    <row r="2353" spans="1:12" ht="14.4" x14ac:dyDescent="0.3">
      <c r="A2353" s="1"/>
      <c r="B2353" s="1" t="str">
        <f>ReportExtract4[[#This Row],[ReportId]]&amp;"_"&amp;ReportExtract4[[#This Row],[PeriodId]]&amp;"_"&amp;ReportExtract4[[#This Row],[MktDesc]]</f>
        <v>__</v>
      </c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 ht="14.4" x14ac:dyDescent="0.3">
      <c r="A2354" s="1"/>
      <c r="B2354" s="1" t="str">
        <f>ReportExtract4[[#This Row],[ReportId]]&amp;"_"&amp;ReportExtract4[[#This Row],[PeriodId]]&amp;"_"&amp;ReportExtract4[[#This Row],[MktDesc]]</f>
        <v>__</v>
      </c>
      <c r="C2354" s="1"/>
      <c r="D2354" s="1"/>
      <c r="E2354" s="1"/>
      <c r="F2354" s="1"/>
      <c r="G2354" s="1"/>
      <c r="H2354" s="1"/>
      <c r="I2354" s="1"/>
      <c r="J2354" s="1"/>
      <c r="K2354" s="1"/>
      <c r="L2354" s="1"/>
    </row>
    <row r="2355" spans="1:12" ht="14.4" x14ac:dyDescent="0.3">
      <c r="A2355" s="1"/>
      <c r="B2355" s="1" t="str">
        <f>ReportExtract4[[#This Row],[ReportId]]&amp;"_"&amp;ReportExtract4[[#This Row],[PeriodId]]&amp;"_"&amp;ReportExtract4[[#This Row],[MktDesc]]</f>
        <v>__</v>
      </c>
      <c r="C2355" s="1"/>
      <c r="D2355" s="1"/>
      <c r="E2355" s="1"/>
      <c r="F2355" s="1"/>
      <c r="G2355" s="1"/>
      <c r="H2355" s="1"/>
      <c r="I2355" s="1"/>
      <c r="J2355" s="1"/>
      <c r="K2355" s="1"/>
      <c r="L2355" s="1"/>
    </row>
    <row r="2356" spans="1:12" ht="14.4" x14ac:dyDescent="0.3">
      <c r="A2356" s="1"/>
      <c r="B2356" s="1" t="str">
        <f>ReportExtract4[[#This Row],[ReportId]]&amp;"_"&amp;ReportExtract4[[#This Row],[PeriodId]]&amp;"_"&amp;ReportExtract4[[#This Row],[MktDesc]]</f>
        <v>__</v>
      </c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 ht="14.4" x14ac:dyDescent="0.3">
      <c r="A2357" s="1"/>
      <c r="B2357" s="1" t="str">
        <f>ReportExtract4[[#This Row],[ReportId]]&amp;"_"&amp;ReportExtract4[[#This Row],[PeriodId]]&amp;"_"&amp;ReportExtract4[[#This Row],[MktDesc]]</f>
        <v>__</v>
      </c>
      <c r="C2357" s="1"/>
      <c r="D2357" s="1"/>
      <c r="E2357" s="1"/>
      <c r="F2357" s="1"/>
      <c r="G2357" s="1"/>
      <c r="H2357" s="1"/>
      <c r="I2357" s="1"/>
      <c r="J2357" s="1"/>
      <c r="K2357" s="1"/>
      <c r="L2357" s="1"/>
    </row>
    <row r="2358" spans="1:12" ht="14.4" x14ac:dyDescent="0.3">
      <c r="A2358" s="1"/>
      <c r="B2358" s="1" t="str">
        <f>ReportExtract4[[#This Row],[ReportId]]&amp;"_"&amp;ReportExtract4[[#This Row],[PeriodId]]&amp;"_"&amp;ReportExtract4[[#This Row],[MktDesc]]</f>
        <v>__</v>
      </c>
      <c r="C2358" s="1"/>
      <c r="D2358" s="1"/>
      <c r="E2358" s="1"/>
      <c r="F2358" s="1"/>
      <c r="G2358" s="1"/>
      <c r="H2358" s="1"/>
      <c r="I2358" s="1"/>
      <c r="J2358" s="1"/>
      <c r="K2358" s="1"/>
      <c r="L2358" s="1"/>
    </row>
    <row r="2359" spans="1:12" ht="14.4" x14ac:dyDescent="0.3">
      <c r="A2359" s="1"/>
      <c r="B2359" s="1" t="str">
        <f>ReportExtract4[[#This Row],[ReportId]]&amp;"_"&amp;ReportExtract4[[#This Row],[PeriodId]]&amp;"_"&amp;ReportExtract4[[#This Row],[MktDesc]]</f>
        <v>__</v>
      </c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 ht="14.4" x14ac:dyDescent="0.3">
      <c r="A2360" s="1"/>
      <c r="B2360" s="1" t="str">
        <f>ReportExtract4[[#This Row],[ReportId]]&amp;"_"&amp;ReportExtract4[[#This Row],[PeriodId]]&amp;"_"&amp;ReportExtract4[[#This Row],[MktDesc]]</f>
        <v>__</v>
      </c>
      <c r="C2360" s="1"/>
      <c r="D2360" s="1"/>
      <c r="E2360" s="1"/>
      <c r="F2360" s="1"/>
      <c r="G2360" s="1"/>
      <c r="H2360" s="1"/>
      <c r="I2360" s="1"/>
      <c r="J2360" s="1"/>
      <c r="K2360" s="1"/>
      <c r="L2360" s="1"/>
    </row>
    <row r="2361" spans="1:12" ht="14.4" x14ac:dyDescent="0.3">
      <c r="A2361" s="1"/>
      <c r="B2361" s="1" t="str">
        <f>ReportExtract4[[#This Row],[ReportId]]&amp;"_"&amp;ReportExtract4[[#This Row],[PeriodId]]&amp;"_"&amp;ReportExtract4[[#This Row],[MktDesc]]</f>
        <v>__</v>
      </c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4.4" x14ac:dyDescent="0.3">
      <c r="A2362" s="1"/>
      <c r="B2362" s="1" t="str">
        <f>ReportExtract4[[#This Row],[ReportId]]&amp;"_"&amp;ReportExtract4[[#This Row],[PeriodId]]&amp;"_"&amp;ReportExtract4[[#This Row],[MktDesc]]</f>
        <v>__</v>
      </c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 ht="14.4" x14ac:dyDescent="0.3">
      <c r="A2363" s="1"/>
      <c r="B2363" s="1" t="str">
        <f>ReportExtract4[[#This Row],[ReportId]]&amp;"_"&amp;ReportExtract4[[#This Row],[PeriodId]]&amp;"_"&amp;ReportExtract4[[#This Row],[MktDesc]]</f>
        <v>__</v>
      </c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4.4" x14ac:dyDescent="0.3">
      <c r="A2364" s="1"/>
      <c r="B2364" s="1" t="str">
        <f>ReportExtract4[[#This Row],[ReportId]]&amp;"_"&amp;ReportExtract4[[#This Row],[PeriodId]]&amp;"_"&amp;ReportExtract4[[#This Row],[MktDesc]]</f>
        <v>__</v>
      </c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4.4" x14ac:dyDescent="0.3">
      <c r="A2365" s="1"/>
      <c r="B2365" s="1" t="str">
        <f>ReportExtract4[[#This Row],[ReportId]]&amp;"_"&amp;ReportExtract4[[#This Row],[PeriodId]]&amp;"_"&amp;ReportExtract4[[#This Row],[MktDesc]]</f>
        <v>__</v>
      </c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 ht="14.4" x14ac:dyDescent="0.3">
      <c r="A2366" s="1"/>
      <c r="B2366" s="1" t="str">
        <f>ReportExtract4[[#This Row],[ReportId]]&amp;"_"&amp;ReportExtract4[[#This Row],[PeriodId]]&amp;"_"&amp;ReportExtract4[[#This Row],[MktDesc]]</f>
        <v>__</v>
      </c>
      <c r="C2366" s="1"/>
      <c r="D2366" s="1"/>
      <c r="E2366" s="1"/>
      <c r="F2366" s="1"/>
      <c r="G2366" s="1"/>
      <c r="H2366" s="1"/>
      <c r="I2366" s="1"/>
      <c r="J2366" s="1"/>
      <c r="K2366" s="1"/>
      <c r="L2366" s="1"/>
    </row>
    <row r="2367" spans="1:12" ht="14.4" x14ac:dyDescent="0.3">
      <c r="A2367" s="1"/>
      <c r="B2367" s="1" t="str">
        <f>ReportExtract4[[#This Row],[ReportId]]&amp;"_"&amp;ReportExtract4[[#This Row],[PeriodId]]&amp;"_"&amp;ReportExtract4[[#This Row],[MktDesc]]</f>
        <v>__</v>
      </c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4.4" x14ac:dyDescent="0.3">
      <c r="A2368" s="1"/>
      <c r="B2368" s="1" t="str">
        <f>ReportExtract4[[#This Row],[ReportId]]&amp;"_"&amp;ReportExtract4[[#This Row],[PeriodId]]&amp;"_"&amp;ReportExtract4[[#This Row],[MktDesc]]</f>
        <v>__</v>
      </c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 ht="14.4" x14ac:dyDescent="0.3">
      <c r="A2369" s="1"/>
      <c r="B2369" s="1" t="str">
        <f>ReportExtract4[[#This Row],[ReportId]]&amp;"_"&amp;ReportExtract4[[#This Row],[PeriodId]]&amp;"_"&amp;ReportExtract4[[#This Row],[MktDesc]]</f>
        <v>__</v>
      </c>
      <c r="C2369" s="1"/>
      <c r="D2369" s="1"/>
      <c r="E2369" s="1"/>
      <c r="F2369" s="1"/>
      <c r="G2369" s="1"/>
      <c r="H2369" s="1"/>
      <c r="I2369" s="1"/>
      <c r="J2369" s="1"/>
      <c r="K2369" s="1"/>
      <c r="L2369" s="1"/>
    </row>
    <row r="2370" spans="1:12" ht="14.4" x14ac:dyDescent="0.3">
      <c r="A2370" s="1"/>
      <c r="B2370" s="1" t="str">
        <f>ReportExtract4[[#This Row],[ReportId]]&amp;"_"&amp;ReportExtract4[[#This Row],[PeriodId]]&amp;"_"&amp;ReportExtract4[[#This Row],[MktDesc]]</f>
        <v>__</v>
      </c>
      <c r="C2370" s="1"/>
      <c r="D2370" s="1"/>
      <c r="E2370" s="1"/>
      <c r="F2370" s="1"/>
      <c r="G2370" s="1"/>
      <c r="H2370" s="1"/>
      <c r="I2370" s="1"/>
      <c r="J2370" s="1"/>
      <c r="K2370" s="1"/>
      <c r="L2370" s="1"/>
    </row>
    <row r="2371" spans="1:12" ht="14.4" x14ac:dyDescent="0.3">
      <c r="A2371" s="1"/>
      <c r="B2371" s="1" t="str">
        <f>ReportExtract4[[#This Row],[ReportId]]&amp;"_"&amp;ReportExtract4[[#This Row],[PeriodId]]&amp;"_"&amp;ReportExtract4[[#This Row],[MktDesc]]</f>
        <v>__</v>
      </c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 ht="14.4" x14ac:dyDescent="0.3">
      <c r="A2372" s="1"/>
      <c r="B2372" s="1" t="str">
        <f>ReportExtract4[[#This Row],[ReportId]]&amp;"_"&amp;ReportExtract4[[#This Row],[PeriodId]]&amp;"_"&amp;ReportExtract4[[#This Row],[MktDesc]]</f>
        <v>__</v>
      </c>
      <c r="C2372" s="1"/>
      <c r="D2372" s="1"/>
      <c r="E2372" s="1"/>
      <c r="F2372" s="1"/>
      <c r="G2372" s="1"/>
      <c r="H2372" s="1"/>
      <c r="I2372" s="1"/>
      <c r="J2372" s="1"/>
      <c r="K2372" s="1"/>
      <c r="L2372" s="1"/>
    </row>
    <row r="2373" spans="1:12" ht="14.4" x14ac:dyDescent="0.3">
      <c r="A2373" s="1"/>
      <c r="B2373" s="1" t="str">
        <f>ReportExtract4[[#This Row],[ReportId]]&amp;"_"&amp;ReportExtract4[[#This Row],[PeriodId]]&amp;"_"&amp;ReportExtract4[[#This Row],[MktDesc]]</f>
        <v>__</v>
      </c>
      <c r="C2373" s="1"/>
      <c r="D2373" s="1"/>
      <c r="E2373" s="1"/>
      <c r="F2373" s="1"/>
      <c r="G2373" s="1"/>
      <c r="H2373" s="1"/>
      <c r="I2373" s="1"/>
      <c r="J2373" s="1"/>
      <c r="K2373" s="1"/>
      <c r="L2373" s="1"/>
    </row>
    <row r="2374" spans="1:12" ht="14.4" x14ac:dyDescent="0.3">
      <c r="A2374" s="1"/>
      <c r="B2374" s="1" t="str">
        <f>ReportExtract4[[#This Row],[ReportId]]&amp;"_"&amp;ReportExtract4[[#This Row],[PeriodId]]&amp;"_"&amp;ReportExtract4[[#This Row],[MktDesc]]</f>
        <v>__</v>
      </c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 ht="14.4" x14ac:dyDescent="0.3">
      <c r="A2375" s="1"/>
      <c r="B2375" s="1" t="str">
        <f>ReportExtract4[[#This Row],[ReportId]]&amp;"_"&amp;ReportExtract4[[#This Row],[PeriodId]]&amp;"_"&amp;ReportExtract4[[#This Row],[MktDesc]]</f>
        <v>__</v>
      </c>
      <c r="C2375" s="1"/>
      <c r="D2375" s="1"/>
      <c r="E2375" s="1"/>
      <c r="F2375" s="1"/>
      <c r="G2375" s="1"/>
      <c r="H2375" s="1"/>
      <c r="I2375" s="1"/>
      <c r="J2375" s="1"/>
      <c r="K2375" s="1"/>
      <c r="L2375" s="1"/>
    </row>
    <row r="2376" spans="1:12" ht="14.4" x14ac:dyDescent="0.3">
      <c r="A2376" s="1"/>
      <c r="B2376" s="1" t="str">
        <f>ReportExtract4[[#This Row],[ReportId]]&amp;"_"&amp;ReportExtract4[[#This Row],[PeriodId]]&amp;"_"&amp;ReportExtract4[[#This Row],[MktDesc]]</f>
        <v>__</v>
      </c>
      <c r="C2376" s="1"/>
      <c r="D2376" s="1"/>
      <c r="E2376" s="1"/>
      <c r="F2376" s="1"/>
      <c r="G2376" s="1"/>
      <c r="H2376" s="1"/>
      <c r="I2376" s="1"/>
      <c r="J2376" s="1"/>
      <c r="K2376" s="1"/>
      <c r="L2376" s="1"/>
    </row>
    <row r="2377" spans="1:12" ht="14.4" x14ac:dyDescent="0.3">
      <c r="A2377" s="1"/>
      <c r="B2377" s="1" t="str">
        <f>ReportExtract4[[#This Row],[ReportId]]&amp;"_"&amp;ReportExtract4[[#This Row],[PeriodId]]&amp;"_"&amp;ReportExtract4[[#This Row],[MktDesc]]</f>
        <v>__</v>
      </c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 ht="14.4" x14ac:dyDescent="0.3">
      <c r="A2378" s="1"/>
      <c r="B2378" s="1" t="str">
        <f>ReportExtract4[[#This Row],[ReportId]]&amp;"_"&amp;ReportExtract4[[#This Row],[PeriodId]]&amp;"_"&amp;ReportExtract4[[#This Row],[MktDesc]]</f>
        <v>__</v>
      </c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4.4" x14ac:dyDescent="0.3">
      <c r="A2379" s="1"/>
      <c r="B2379" s="1" t="str">
        <f>ReportExtract4[[#This Row],[ReportId]]&amp;"_"&amp;ReportExtract4[[#This Row],[PeriodId]]&amp;"_"&amp;ReportExtract4[[#This Row],[MktDesc]]</f>
        <v>__</v>
      </c>
      <c r="C2379" s="1"/>
      <c r="D2379" s="1"/>
      <c r="E2379" s="1"/>
      <c r="F2379" s="1"/>
      <c r="G2379" s="1"/>
      <c r="H2379" s="1"/>
      <c r="I2379" s="1"/>
      <c r="J2379" s="1"/>
      <c r="K2379" s="1"/>
      <c r="L2379" s="1"/>
    </row>
    <row r="2380" spans="1:12" ht="14.4" x14ac:dyDescent="0.3">
      <c r="A2380" s="1"/>
      <c r="B2380" s="1" t="str">
        <f>ReportExtract4[[#This Row],[ReportId]]&amp;"_"&amp;ReportExtract4[[#This Row],[PeriodId]]&amp;"_"&amp;ReportExtract4[[#This Row],[MktDesc]]</f>
        <v>__</v>
      </c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4.4" x14ac:dyDescent="0.3">
      <c r="A2381" s="1"/>
      <c r="B2381" s="1" t="str">
        <f>ReportExtract4[[#This Row],[ReportId]]&amp;"_"&amp;ReportExtract4[[#This Row],[PeriodId]]&amp;"_"&amp;ReportExtract4[[#This Row],[MktDesc]]</f>
        <v>__</v>
      </c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4.4" x14ac:dyDescent="0.3">
      <c r="A2382" s="1"/>
      <c r="B2382" s="1" t="str">
        <f>ReportExtract4[[#This Row],[ReportId]]&amp;"_"&amp;ReportExtract4[[#This Row],[PeriodId]]&amp;"_"&amp;ReportExtract4[[#This Row],[MktDesc]]</f>
        <v>__</v>
      </c>
      <c r="C2382" s="1"/>
      <c r="D2382" s="1"/>
      <c r="E2382" s="1"/>
      <c r="F2382" s="1"/>
      <c r="G2382" s="1"/>
      <c r="H2382" s="1"/>
      <c r="I2382" s="1"/>
      <c r="J2382" s="1"/>
      <c r="K2382" s="1"/>
      <c r="L2382" s="1"/>
    </row>
    <row r="2383" spans="1:12" ht="14.4" x14ac:dyDescent="0.3">
      <c r="A2383" s="1"/>
      <c r="B2383" s="1" t="str">
        <f>ReportExtract4[[#This Row],[ReportId]]&amp;"_"&amp;ReportExtract4[[#This Row],[PeriodId]]&amp;"_"&amp;ReportExtract4[[#This Row],[MktDesc]]</f>
        <v>__</v>
      </c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 ht="14.4" x14ac:dyDescent="0.3">
      <c r="A2384" s="1"/>
      <c r="B2384" s="1" t="str">
        <f>ReportExtract4[[#This Row],[ReportId]]&amp;"_"&amp;ReportExtract4[[#This Row],[PeriodId]]&amp;"_"&amp;ReportExtract4[[#This Row],[MktDesc]]</f>
        <v>__</v>
      </c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4.4" x14ac:dyDescent="0.3">
      <c r="A2385" s="1"/>
      <c r="B2385" s="1" t="str">
        <f>ReportExtract4[[#This Row],[ReportId]]&amp;"_"&amp;ReportExtract4[[#This Row],[PeriodId]]&amp;"_"&amp;ReportExtract4[[#This Row],[MktDesc]]</f>
        <v>__</v>
      </c>
      <c r="C2385" s="1"/>
      <c r="D2385" s="1"/>
      <c r="E2385" s="1"/>
      <c r="F2385" s="1"/>
      <c r="G2385" s="1"/>
      <c r="H2385" s="1"/>
      <c r="I2385" s="1"/>
      <c r="J2385" s="1"/>
      <c r="K2385" s="1"/>
      <c r="L2385" s="1"/>
    </row>
    <row r="2386" spans="1:12" ht="14.4" x14ac:dyDescent="0.3">
      <c r="A2386" s="1"/>
      <c r="B2386" s="1" t="str">
        <f>ReportExtract4[[#This Row],[ReportId]]&amp;"_"&amp;ReportExtract4[[#This Row],[PeriodId]]&amp;"_"&amp;ReportExtract4[[#This Row],[MktDesc]]</f>
        <v>__</v>
      </c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 ht="14.4" x14ac:dyDescent="0.3">
      <c r="A2387" s="1"/>
      <c r="B2387" s="1" t="str">
        <f>ReportExtract4[[#This Row],[ReportId]]&amp;"_"&amp;ReportExtract4[[#This Row],[PeriodId]]&amp;"_"&amp;ReportExtract4[[#This Row],[MktDesc]]</f>
        <v>__</v>
      </c>
      <c r="C2387" s="1"/>
      <c r="D2387" s="1"/>
      <c r="E2387" s="1"/>
      <c r="F2387" s="1"/>
      <c r="G2387" s="1"/>
      <c r="H2387" s="1"/>
      <c r="I2387" s="1"/>
      <c r="J2387" s="1"/>
      <c r="K2387" s="1"/>
      <c r="L2387" s="1"/>
    </row>
    <row r="2388" spans="1:12" ht="14.4" x14ac:dyDescent="0.3">
      <c r="A2388" s="1"/>
      <c r="B2388" s="1" t="str">
        <f>ReportExtract4[[#This Row],[ReportId]]&amp;"_"&amp;ReportExtract4[[#This Row],[PeriodId]]&amp;"_"&amp;ReportExtract4[[#This Row],[MktDesc]]</f>
        <v>__</v>
      </c>
      <c r="C2388" s="1"/>
      <c r="D2388" s="1"/>
      <c r="E2388" s="1"/>
      <c r="F2388" s="1"/>
      <c r="G2388" s="1"/>
      <c r="H2388" s="1"/>
      <c r="I2388" s="1"/>
      <c r="J2388" s="1"/>
      <c r="K2388" s="1"/>
      <c r="L2388" s="1"/>
    </row>
    <row r="2389" spans="1:12" ht="14.4" x14ac:dyDescent="0.3">
      <c r="A2389" s="1"/>
      <c r="B2389" s="1" t="str">
        <f>ReportExtract4[[#This Row],[ReportId]]&amp;"_"&amp;ReportExtract4[[#This Row],[PeriodId]]&amp;"_"&amp;ReportExtract4[[#This Row],[MktDesc]]</f>
        <v>__</v>
      </c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 ht="14.4" x14ac:dyDescent="0.3">
      <c r="A2390" s="1"/>
      <c r="B2390" s="1" t="str">
        <f>ReportExtract4[[#This Row],[ReportId]]&amp;"_"&amp;ReportExtract4[[#This Row],[PeriodId]]&amp;"_"&amp;ReportExtract4[[#This Row],[MktDesc]]</f>
        <v>__</v>
      </c>
      <c r="C2390" s="1"/>
      <c r="D2390" s="1"/>
      <c r="E2390" s="1"/>
      <c r="F2390" s="1"/>
      <c r="G2390" s="1"/>
      <c r="H2390" s="1"/>
      <c r="I2390" s="1"/>
      <c r="J2390" s="1"/>
      <c r="K2390" s="1"/>
      <c r="L2390" s="1"/>
    </row>
    <row r="2391" spans="1:12" ht="14.4" x14ac:dyDescent="0.3">
      <c r="A2391" s="1"/>
      <c r="B2391" s="1" t="str">
        <f>ReportExtract4[[#This Row],[ReportId]]&amp;"_"&amp;ReportExtract4[[#This Row],[PeriodId]]&amp;"_"&amp;ReportExtract4[[#This Row],[MktDesc]]</f>
        <v>__</v>
      </c>
      <c r="C2391" s="1"/>
      <c r="D2391" s="1"/>
      <c r="E2391" s="1"/>
      <c r="F2391" s="1"/>
      <c r="G2391" s="1"/>
      <c r="H2391" s="1"/>
      <c r="I2391" s="1"/>
      <c r="J2391" s="1"/>
      <c r="K2391" s="1"/>
      <c r="L2391" s="1"/>
    </row>
    <row r="2392" spans="1:12" ht="14.4" x14ac:dyDescent="0.3">
      <c r="A2392" s="1"/>
      <c r="B2392" s="1" t="str">
        <f>ReportExtract4[[#This Row],[ReportId]]&amp;"_"&amp;ReportExtract4[[#This Row],[PeriodId]]&amp;"_"&amp;ReportExtract4[[#This Row],[MktDesc]]</f>
        <v>__</v>
      </c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 ht="14.4" x14ac:dyDescent="0.3">
      <c r="A2393" s="1"/>
      <c r="B2393" s="1" t="str">
        <f>ReportExtract4[[#This Row],[ReportId]]&amp;"_"&amp;ReportExtract4[[#This Row],[PeriodId]]&amp;"_"&amp;ReportExtract4[[#This Row],[MktDesc]]</f>
        <v>__</v>
      </c>
      <c r="C2393" s="1"/>
      <c r="D2393" s="1"/>
      <c r="E2393" s="1"/>
      <c r="F2393" s="1"/>
      <c r="G2393" s="1"/>
      <c r="H2393" s="1"/>
      <c r="I2393" s="1"/>
      <c r="J2393" s="1"/>
      <c r="K2393" s="1"/>
      <c r="L2393" s="1"/>
    </row>
    <row r="2394" spans="1:12" ht="14.4" x14ac:dyDescent="0.3">
      <c r="A2394" s="1"/>
      <c r="B2394" s="1" t="str">
        <f>ReportExtract4[[#This Row],[ReportId]]&amp;"_"&amp;ReportExtract4[[#This Row],[PeriodId]]&amp;"_"&amp;ReportExtract4[[#This Row],[MktDesc]]</f>
        <v>__</v>
      </c>
      <c r="C2394" s="1"/>
      <c r="D2394" s="1"/>
      <c r="E2394" s="1"/>
      <c r="F2394" s="1"/>
      <c r="G2394" s="1"/>
      <c r="H2394" s="1"/>
      <c r="I2394" s="1"/>
      <c r="J2394" s="1"/>
      <c r="K2394" s="1"/>
      <c r="L2394" s="1"/>
    </row>
    <row r="2395" spans="1:12" ht="14.4" x14ac:dyDescent="0.3">
      <c r="A2395" s="1"/>
      <c r="B2395" s="1" t="str">
        <f>ReportExtract4[[#This Row],[ReportId]]&amp;"_"&amp;ReportExtract4[[#This Row],[PeriodId]]&amp;"_"&amp;ReportExtract4[[#This Row],[MktDesc]]</f>
        <v>__</v>
      </c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4.4" x14ac:dyDescent="0.3">
      <c r="A2396" s="1"/>
      <c r="B2396" s="1" t="str">
        <f>ReportExtract4[[#This Row],[ReportId]]&amp;"_"&amp;ReportExtract4[[#This Row],[PeriodId]]&amp;"_"&amp;ReportExtract4[[#This Row],[MktDesc]]</f>
        <v>__</v>
      </c>
      <c r="C2396" s="1"/>
      <c r="D2396" s="1"/>
      <c r="E2396" s="1"/>
      <c r="F2396" s="1"/>
      <c r="G2396" s="1"/>
      <c r="H2396" s="1"/>
      <c r="I2396" s="1"/>
      <c r="J2396" s="1"/>
      <c r="K2396" s="1"/>
      <c r="L2396" s="1"/>
    </row>
    <row r="2397" spans="1:12" ht="14.4" x14ac:dyDescent="0.3">
      <c r="A2397" s="1"/>
      <c r="B2397" s="1" t="str">
        <f>ReportExtract4[[#This Row],[ReportId]]&amp;"_"&amp;ReportExtract4[[#This Row],[PeriodId]]&amp;"_"&amp;ReportExtract4[[#This Row],[MktDesc]]</f>
        <v>__</v>
      </c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4.4" x14ac:dyDescent="0.3">
      <c r="A2398" s="1"/>
      <c r="B2398" s="1" t="str">
        <f>ReportExtract4[[#This Row],[ReportId]]&amp;"_"&amp;ReportExtract4[[#This Row],[PeriodId]]&amp;"_"&amp;ReportExtract4[[#This Row],[MktDesc]]</f>
        <v>__</v>
      </c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4.4" x14ac:dyDescent="0.3">
      <c r="A2399" s="1"/>
      <c r="B2399" s="1" t="str">
        <f>ReportExtract4[[#This Row],[ReportId]]&amp;"_"&amp;ReportExtract4[[#This Row],[PeriodId]]&amp;"_"&amp;ReportExtract4[[#This Row],[MktDesc]]</f>
        <v>__</v>
      </c>
      <c r="C2399" s="1"/>
      <c r="D2399" s="1"/>
      <c r="E2399" s="1"/>
      <c r="F2399" s="1"/>
      <c r="G2399" s="1"/>
      <c r="H2399" s="1"/>
      <c r="I2399" s="1"/>
      <c r="J2399" s="1"/>
      <c r="K2399" s="1"/>
      <c r="L2399" s="1"/>
    </row>
    <row r="2400" spans="1:12" ht="14.4" x14ac:dyDescent="0.3">
      <c r="A2400" s="1"/>
      <c r="B2400" s="1" t="str">
        <f>ReportExtract4[[#This Row],[ReportId]]&amp;"_"&amp;ReportExtract4[[#This Row],[PeriodId]]&amp;"_"&amp;ReportExtract4[[#This Row],[MktDesc]]</f>
        <v>__</v>
      </c>
      <c r="C2400" s="1"/>
      <c r="D2400" s="1"/>
      <c r="E2400" s="1"/>
      <c r="F2400" s="1"/>
      <c r="G2400" s="1"/>
      <c r="H2400" s="1"/>
      <c r="I2400" s="1"/>
      <c r="J2400" s="1"/>
      <c r="K2400" s="1"/>
      <c r="L2400" s="1"/>
    </row>
    <row r="2401" spans="1:12" ht="14.4" x14ac:dyDescent="0.3">
      <c r="A2401" s="1"/>
      <c r="B2401" s="1" t="str">
        <f>ReportExtract4[[#This Row],[ReportId]]&amp;"_"&amp;ReportExtract4[[#This Row],[PeriodId]]&amp;"_"&amp;ReportExtract4[[#This Row],[MktDesc]]</f>
        <v>__</v>
      </c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4.4" x14ac:dyDescent="0.3">
      <c r="A2402" s="1"/>
      <c r="B2402" s="1" t="str">
        <f>ReportExtract4[[#This Row],[ReportId]]&amp;"_"&amp;ReportExtract4[[#This Row],[PeriodId]]&amp;"_"&amp;ReportExtract4[[#This Row],[MktDesc]]</f>
        <v>__</v>
      </c>
      <c r="C2402" s="1"/>
      <c r="D2402" s="1"/>
      <c r="E2402" s="1"/>
      <c r="F2402" s="1"/>
      <c r="G2402" s="1"/>
      <c r="H2402" s="1"/>
      <c r="I2402" s="1"/>
      <c r="J2402" s="1"/>
      <c r="K2402" s="1"/>
      <c r="L2402" s="1"/>
    </row>
    <row r="2403" spans="1:12" ht="14.4" x14ac:dyDescent="0.3">
      <c r="A2403" s="1"/>
      <c r="B2403" s="1" t="str">
        <f>ReportExtract4[[#This Row],[ReportId]]&amp;"_"&amp;ReportExtract4[[#This Row],[PeriodId]]&amp;"_"&amp;ReportExtract4[[#This Row],[MktDesc]]</f>
        <v>__</v>
      </c>
      <c r="C2403" s="1"/>
      <c r="D2403" s="1"/>
      <c r="E2403" s="1"/>
      <c r="F2403" s="1"/>
      <c r="G2403" s="1"/>
      <c r="H2403" s="1"/>
      <c r="I2403" s="1"/>
      <c r="J2403" s="1"/>
      <c r="K2403" s="1"/>
      <c r="L2403" s="1"/>
    </row>
    <row r="2404" spans="1:12" ht="14.4" x14ac:dyDescent="0.3">
      <c r="A2404" s="1"/>
      <c r="B2404" s="1" t="str">
        <f>ReportExtract4[[#This Row],[ReportId]]&amp;"_"&amp;ReportExtract4[[#This Row],[PeriodId]]&amp;"_"&amp;ReportExtract4[[#This Row],[MktDesc]]</f>
        <v>__</v>
      </c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 ht="14.4" x14ac:dyDescent="0.3">
      <c r="A2405" s="1"/>
      <c r="B2405" s="1" t="str">
        <f>ReportExtract4[[#This Row],[ReportId]]&amp;"_"&amp;ReportExtract4[[#This Row],[PeriodId]]&amp;"_"&amp;ReportExtract4[[#This Row],[MktDesc]]</f>
        <v>__</v>
      </c>
      <c r="C2405" s="1"/>
      <c r="D2405" s="1"/>
      <c r="E2405" s="1"/>
      <c r="F2405" s="1"/>
      <c r="G2405" s="1"/>
      <c r="H2405" s="1"/>
      <c r="I2405" s="1"/>
      <c r="J2405" s="1"/>
      <c r="K2405" s="1"/>
      <c r="L2405" s="1"/>
    </row>
    <row r="2406" spans="1:12" ht="14.4" x14ac:dyDescent="0.3">
      <c r="A2406" s="1"/>
      <c r="B2406" s="1" t="str">
        <f>ReportExtract4[[#This Row],[ReportId]]&amp;"_"&amp;ReportExtract4[[#This Row],[PeriodId]]&amp;"_"&amp;ReportExtract4[[#This Row],[MktDesc]]</f>
        <v>__</v>
      </c>
      <c r="C2406" s="1"/>
      <c r="D2406" s="1"/>
      <c r="E2406" s="1"/>
      <c r="F2406" s="1"/>
      <c r="G2406" s="1"/>
      <c r="H2406" s="1"/>
      <c r="I2406" s="1"/>
      <c r="J2406" s="1"/>
      <c r="K2406" s="1"/>
      <c r="L2406" s="1"/>
    </row>
    <row r="2407" spans="1:12" ht="14.4" x14ac:dyDescent="0.3">
      <c r="A2407" s="1"/>
      <c r="B2407" s="1" t="str">
        <f>ReportExtract4[[#This Row],[ReportId]]&amp;"_"&amp;ReportExtract4[[#This Row],[PeriodId]]&amp;"_"&amp;ReportExtract4[[#This Row],[MktDesc]]</f>
        <v>__</v>
      </c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 ht="14.4" x14ac:dyDescent="0.3">
      <c r="A2408" s="1"/>
      <c r="B2408" s="1" t="str">
        <f>ReportExtract4[[#This Row],[ReportId]]&amp;"_"&amp;ReportExtract4[[#This Row],[PeriodId]]&amp;"_"&amp;ReportExtract4[[#This Row],[MktDesc]]</f>
        <v>__</v>
      </c>
      <c r="C2408" s="1"/>
      <c r="D2408" s="1"/>
      <c r="E2408" s="1"/>
      <c r="F2408" s="1"/>
      <c r="G2408" s="1"/>
      <c r="H2408" s="1"/>
      <c r="I2408" s="1"/>
      <c r="J2408" s="1"/>
      <c r="K2408" s="1"/>
      <c r="L2408" s="1"/>
    </row>
    <row r="2409" spans="1:12" ht="14.4" x14ac:dyDescent="0.3">
      <c r="A2409" s="1"/>
      <c r="B2409" s="1" t="str">
        <f>ReportExtract4[[#This Row],[ReportId]]&amp;"_"&amp;ReportExtract4[[#This Row],[PeriodId]]&amp;"_"&amp;ReportExtract4[[#This Row],[MktDesc]]</f>
        <v>__</v>
      </c>
      <c r="C2409" s="1"/>
      <c r="D2409" s="1"/>
      <c r="E2409" s="1"/>
      <c r="F2409" s="1"/>
      <c r="G2409" s="1"/>
      <c r="H2409" s="1"/>
      <c r="I2409" s="1"/>
      <c r="J2409" s="1"/>
      <c r="K2409" s="1"/>
      <c r="L2409" s="1"/>
    </row>
    <row r="2410" spans="1:12" ht="14.4" x14ac:dyDescent="0.3">
      <c r="A2410" s="1"/>
      <c r="B2410" s="1" t="str">
        <f>ReportExtract4[[#This Row],[ReportId]]&amp;"_"&amp;ReportExtract4[[#This Row],[PeriodId]]&amp;"_"&amp;ReportExtract4[[#This Row],[MktDesc]]</f>
        <v>__</v>
      </c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 ht="14.4" x14ac:dyDescent="0.3">
      <c r="A2411" s="1"/>
      <c r="B2411" s="1" t="str">
        <f>ReportExtract4[[#This Row],[ReportId]]&amp;"_"&amp;ReportExtract4[[#This Row],[PeriodId]]&amp;"_"&amp;ReportExtract4[[#This Row],[MktDesc]]</f>
        <v>__</v>
      </c>
      <c r="C2411" s="1"/>
      <c r="D2411" s="1"/>
      <c r="E2411" s="1"/>
      <c r="F2411" s="1"/>
      <c r="G2411" s="1"/>
      <c r="H2411" s="1"/>
      <c r="I2411" s="1"/>
      <c r="J2411" s="1"/>
      <c r="K2411" s="1"/>
      <c r="L2411" s="1"/>
    </row>
    <row r="2412" spans="1:12" ht="14.4" x14ac:dyDescent="0.3">
      <c r="A2412" s="1"/>
      <c r="B2412" s="1" t="str">
        <f>ReportExtract4[[#This Row],[ReportId]]&amp;"_"&amp;ReportExtract4[[#This Row],[PeriodId]]&amp;"_"&amp;ReportExtract4[[#This Row],[MktDesc]]</f>
        <v>__</v>
      </c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4.4" x14ac:dyDescent="0.3">
      <c r="A2413" s="1"/>
      <c r="B2413" s="1" t="str">
        <f>ReportExtract4[[#This Row],[ReportId]]&amp;"_"&amp;ReportExtract4[[#This Row],[PeriodId]]&amp;"_"&amp;ReportExtract4[[#This Row],[MktDesc]]</f>
        <v>__</v>
      </c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 ht="14.4" x14ac:dyDescent="0.3">
      <c r="A2414" s="1"/>
      <c r="B2414" s="1" t="str">
        <f>ReportExtract4[[#This Row],[ReportId]]&amp;"_"&amp;ReportExtract4[[#This Row],[PeriodId]]&amp;"_"&amp;ReportExtract4[[#This Row],[MktDesc]]</f>
        <v>__</v>
      </c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4.4" x14ac:dyDescent="0.3">
      <c r="A2415" s="1"/>
      <c r="B2415" s="1" t="str">
        <f>ReportExtract4[[#This Row],[ReportId]]&amp;"_"&amp;ReportExtract4[[#This Row],[PeriodId]]&amp;"_"&amp;ReportExtract4[[#This Row],[MktDesc]]</f>
        <v>__</v>
      </c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4.4" x14ac:dyDescent="0.3">
      <c r="A2416" s="1"/>
      <c r="B2416" s="1" t="str">
        <f>ReportExtract4[[#This Row],[ReportId]]&amp;"_"&amp;ReportExtract4[[#This Row],[PeriodId]]&amp;"_"&amp;ReportExtract4[[#This Row],[MktDesc]]</f>
        <v>__</v>
      </c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 ht="14.4" x14ac:dyDescent="0.3">
      <c r="A2417" s="1"/>
      <c r="B2417" s="1" t="str">
        <f>ReportExtract4[[#This Row],[ReportId]]&amp;"_"&amp;ReportExtract4[[#This Row],[PeriodId]]&amp;"_"&amp;ReportExtract4[[#This Row],[MktDesc]]</f>
        <v>__</v>
      </c>
      <c r="C2417" s="1"/>
      <c r="D2417" s="1"/>
      <c r="E2417" s="1"/>
      <c r="F2417" s="1"/>
      <c r="G2417" s="1"/>
      <c r="H2417" s="1"/>
      <c r="I2417" s="1"/>
      <c r="J2417" s="1"/>
      <c r="K2417" s="1"/>
      <c r="L2417" s="1"/>
    </row>
    <row r="2418" spans="1:12" ht="14.4" x14ac:dyDescent="0.3">
      <c r="A2418" s="1"/>
      <c r="B2418" s="1" t="str">
        <f>ReportExtract4[[#This Row],[ReportId]]&amp;"_"&amp;ReportExtract4[[#This Row],[PeriodId]]&amp;"_"&amp;ReportExtract4[[#This Row],[MktDesc]]</f>
        <v>__</v>
      </c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4.4" x14ac:dyDescent="0.3">
      <c r="A2419" s="1"/>
      <c r="B2419" s="1" t="str">
        <f>ReportExtract4[[#This Row],[ReportId]]&amp;"_"&amp;ReportExtract4[[#This Row],[PeriodId]]&amp;"_"&amp;ReportExtract4[[#This Row],[MktDesc]]</f>
        <v>__</v>
      </c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 ht="14.4" x14ac:dyDescent="0.3">
      <c r="A2420" s="1"/>
      <c r="B2420" s="1" t="str">
        <f>ReportExtract4[[#This Row],[ReportId]]&amp;"_"&amp;ReportExtract4[[#This Row],[PeriodId]]&amp;"_"&amp;ReportExtract4[[#This Row],[MktDesc]]</f>
        <v>__</v>
      </c>
      <c r="C2420" s="1"/>
      <c r="D2420" s="1"/>
      <c r="E2420" s="1"/>
      <c r="F2420" s="1"/>
      <c r="G2420" s="1"/>
      <c r="H2420" s="1"/>
      <c r="I2420" s="1"/>
      <c r="J2420" s="1"/>
      <c r="K2420" s="1"/>
      <c r="L2420" s="1"/>
    </row>
    <row r="2421" spans="1:12" ht="14.4" x14ac:dyDescent="0.3">
      <c r="A2421" s="1"/>
      <c r="B2421" s="1" t="str">
        <f>ReportExtract4[[#This Row],[ReportId]]&amp;"_"&amp;ReportExtract4[[#This Row],[PeriodId]]&amp;"_"&amp;ReportExtract4[[#This Row],[MktDesc]]</f>
        <v>__</v>
      </c>
      <c r="C2421" s="1"/>
      <c r="D2421" s="1"/>
      <c r="E2421" s="1"/>
      <c r="F2421" s="1"/>
      <c r="G2421" s="1"/>
      <c r="H2421" s="1"/>
      <c r="I2421" s="1"/>
      <c r="J2421" s="1"/>
      <c r="K2421" s="1"/>
      <c r="L2421" s="1"/>
    </row>
    <row r="2422" spans="1:12" ht="14.4" x14ac:dyDescent="0.3">
      <c r="A2422" s="1"/>
      <c r="B2422" s="1" t="str">
        <f>ReportExtract4[[#This Row],[ReportId]]&amp;"_"&amp;ReportExtract4[[#This Row],[PeriodId]]&amp;"_"&amp;ReportExtract4[[#This Row],[MktDesc]]</f>
        <v>__</v>
      </c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 ht="14.4" x14ac:dyDescent="0.3">
      <c r="A2423" s="1"/>
      <c r="B2423" s="1" t="str">
        <f>ReportExtract4[[#This Row],[ReportId]]&amp;"_"&amp;ReportExtract4[[#This Row],[PeriodId]]&amp;"_"&amp;ReportExtract4[[#This Row],[MktDesc]]</f>
        <v>__</v>
      </c>
      <c r="C2423" s="1"/>
      <c r="D2423" s="1"/>
      <c r="E2423" s="1"/>
      <c r="F2423" s="1"/>
      <c r="G2423" s="1"/>
      <c r="H2423" s="1"/>
      <c r="I2423" s="1"/>
      <c r="J2423" s="1"/>
      <c r="K2423" s="1"/>
      <c r="L2423" s="1"/>
    </row>
    <row r="2424" spans="1:12" ht="14.4" x14ac:dyDescent="0.3">
      <c r="A2424" s="1"/>
      <c r="B2424" s="1" t="str">
        <f>ReportExtract4[[#This Row],[ReportId]]&amp;"_"&amp;ReportExtract4[[#This Row],[PeriodId]]&amp;"_"&amp;ReportExtract4[[#This Row],[MktDesc]]</f>
        <v>__</v>
      </c>
      <c r="C2424" s="1"/>
      <c r="D2424" s="1"/>
      <c r="E2424" s="1"/>
      <c r="F2424" s="1"/>
      <c r="G2424" s="1"/>
      <c r="H2424" s="1"/>
      <c r="I2424" s="1"/>
      <c r="J2424" s="1"/>
      <c r="K2424" s="1"/>
      <c r="L2424" s="1"/>
    </row>
    <row r="2425" spans="1:12" ht="14.4" x14ac:dyDescent="0.3">
      <c r="A2425" s="1"/>
      <c r="B2425" s="1" t="str">
        <f>ReportExtract4[[#This Row],[ReportId]]&amp;"_"&amp;ReportExtract4[[#This Row],[PeriodId]]&amp;"_"&amp;ReportExtract4[[#This Row],[MktDesc]]</f>
        <v>__</v>
      </c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 ht="14.4" x14ac:dyDescent="0.3">
      <c r="A2426" s="1"/>
      <c r="B2426" s="1" t="str">
        <f>ReportExtract4[[#This Row],[ReportId]]&amp;"_"&amp;ReportExtract4[[#This Row],[PeriodId]]&amp;"_"&amp;ReportExtract4[[#This Row],[MktDesc]]</f>
        <v>__</v>
      </c>
      <c r="C2426" s="1"/>
      <c r="D2426" s="1"/>
      <c r="E2426" s="1"/>
      <c r="F2426" s="1"/>
      <c r="G2426" s="1"/>
      <c r="H2426" s="1"/>
      <c r="I2426" s="1"/>
      <c r="J2426" s="1"/>
      <c r="K2426" s="1"/>
      <c r="L2426" s="1"/>
    </row>
    <row r="2427" spans="1:12" ht="14.4" x14ac:dyDescent="0.3">
      <c r="A2427" s="1"/>
      <c r="B2427" s="1" t="str">
        <f>ReportExtract4[[#This Row],[ReportId]]&amp;"_"&amp;ReportExtract4[[#This Row],[PeriodId]]&amp;"_"&amp;ReportExtract4[[#This Row],[MktDesc]]</f>
        <v>__</v>
      </c>
      <c r="C2427" s="1"/>
      <c r="D2427" s="1"/>
      <c r="E2427" s="1"/>
      <c r="F2427" s="1"/>
      <c r="G2427" s="1"/>
      <c r="H2427" s="1"/>
      <c r="I2427" s="1"/>
      <c r="J2427" s="1"/>
      <c r="K2427" s="1"/>
      <c r="L2427" s="1"/>
    </row>
    <row r="2428" spans="1:12" ht="14.4" x14ac:dyDescent="0.3">
      <c r="A2428" s="1"/>
      <c r="B2428" s="1" t="str">
        <f>ReportExtract4[[#This Row],[ReportId]]&amp;"_"&amp;ReportExtract4[[#This Row],[PeriodId]]&amp;"_"&amp;ReportExtract4[[#This Row],[MktDesc]]</f>
        <v>__</v>
      </c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 ht="14.4" x14ac:dyDescent="0.3">
      <c r="A2429" s="1"/>
      <c r="B2429" s="1" t="str">
        <f>ReportExtract4[[#This Row],[ReportId]]&amp;"_"&amp;ReportExtract4[[#This Row],[PeriodId]]&amp;"_"&amp;ReportExtract4[[#This Row],[MktDesc]]</f>
        <v>__</v>
      </c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4.4" x14ac:dyDescent="0.3">
      <c r="A2430" s="1"/>
      <c r="B2430" s="1" t="str">
        <f>ReportExtract4[[#This Row],[ReportId]]&amp;"_"&amp;ReportExtract4[[#This Row],[PeriodId]]&amp;"_"&amp;ReportExtract4[[#This Row],[MktDesc]]</f>
        <v>__</v>
      </c>
      <c r="C2430" s="1"/>
      <c r="D2430" s="1"/>
      <c r="E2430" s="1"/>
      <c r="F2430" s="1"/>
      <c r="G2430" s="1"/>
      <c r="H2430" s="1"/>
      <c r="I2430" s="1"/>
      <c r="J2430" s="1"/>
      <c r="K2430" s="1"/>
      <c r="L2430" s="1"/>
    </row>
    <row r="2431" spans="1:12" ht="14.4" x14ac:dyDescent="0.3">
      <c r="A2431" s="1"/>
      <c r="B2431" s="1" t="str">
        <f>ReportExtract4[[#This Row],[ReportId]]&amp;"_"&amp;ReportExtract4[[#This Row],[PeriodId]]&amp;"_"&amp;ReportExtract4[[#This Row],[MktDesc]]</f>
        <v>__</v>
      </c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4.4" x14ac:dyDescent="0.3">
      <c r="A2432" s="1"/>
      <c r="B2432" s="1" t="str">
        <f>ReportExtract4[[#This Row],[ReportId]]&amp;"_"&amp;ReportExtract4[[#This Row],[PeriodId]]&amp;"_"&amp;ReportExtract4[[#This Row],[MktDesc]]</f>
        <v>__</v>
      </c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4.4" x14ac:dyDescent="0.3">
      <c r="A2433" s="1"/>
      <c r="B2433" s="1" t="str">
        <f>ReportExtract4[[#This Row],[ReportId]]&amp;"_"&amp;ReportExtract4[[#This Row],[PeriodId]]&amp;"_"&amp;ReportExtract4[[#This Row],[MktDesc]]</f>
        <v>__</v>
      </c>
      <c r="C2433" s="1"/>
      <c r="D2433" s="1"/>
      <c r="E2433" s="1"/>
      <c r="F2433" s="1"/>
      <c r="G2433" s="1"/>
      <c r="H2433" s="1"/>
      <c r="I2433" s="1"/>
      <c r="J2433" s="1"/>
      <c r="K2433" s="1"/>
      <c r="L2433" s="1"/>
    </row>
    <row r="2434" spans="1:12" ht="14.4" x14ac:dyDescent="0.3">
      <c r="A2434" s="1"/>
      <c r="B2434" s="1" t="str">
        <f>ReportExtract4[[#This Row],[ReportId]]&amp;"_"&amp;ReportExtract4[[#This Row],[PeriodId]]&amp;"_"&amp;ReportExtract4[[#This Row],[MktDesc]]</f>
        <v>__</v>
      </c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 ht="14.4" x14ac:dyDescent="0.3">
      <c r="A2435" s="1"/>
      <c r="B2435" s="1" t="str">
        <f>ReportExtract4[[#This Row],[ReportId]]&amp;"_"&amp;ReportExtract4[[#This Row],[PeriodId]]&amp;"_"&amp;ReportExtract4[[#This Row],[MktDesc]]</f>
        <v>__</v>
      </c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4.4" x14ac:dyDescent="0.3">
      <c r="A2436" s="1"/>
      <c r="B2436" s="1" t="str">
        <f>ReportExtract4[[#This Row],[ReportId]]&amp;"_"&amp;ReportExtract4[[#This Row],[PeriodId]]&amp;"_"&amp;ReportExtract4[[#This Row],[MktDesc]]</f>
        <v>__</v>
      </c>
      <c r="C2436" s="1"/>
      <c r="D2436" s="1"/>
      <c r="E2436" s="1"/>
      <c r="F2436" s="1"/>
      <c r="G2436" s="1"/>
      <c r="H2436" s="1"/>
      <c r="I2436" s="1"/>
      <c r="J2436" s="1"/>
      <c r="K2436" s="1"/>
      <c r="L2436" s="1"/>
    </row>
    <row r="2437" spans="1:12" ht="14.4" x14ac:dyDescent="0.3">
      <c r="A2437" s="1"/>
      <c r="B2437" s="1" t="str">
        <f>ReportExtract4[[#This Row],[ReportId]]&amp;"_"&amp;ReportExtract4[[#This Row],[PeriodId]]&amp;"_"&amp;ReportExtract4[[#This Row],[MktDesc]]</f>
        <v>__</v>
      </c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 ht="14.4" x14ac:dyDescent="0.3">
      <c r="A2438" s="1"/>
      <c r="B2438" s="1" t="str">
        <f>ReportExtract4[[#This Row],[ReportId]]&amp;"_"&amp;ReportExtract4[[#This Row],[PeriodId]]&amp;"_"&amp;ReportExtract4[[#This Row],[MktDesc]]</f>
        <v>__</v>
      </c>
      <c r="C2438" s="1"/>
      <c r="D2438" s="1"/>
      <c r="E2438" s="1"/>
      <c r="F2438" s="1"/>
      <c r="G2438" s="1"/>
      <c r="H2438" s="1"/>
      <c r="I2438" s="1"/>
      <c r="J2438" s="1"/>
      <c r="K2438" s="1"/>
      <c r="L2438" s="1"/>
    </row>
    <row r="2439" spans="1:12" ht="14.4" x14ac:dyDescent="0.3">
      <c r="A2439" s="1"/>
      <c r="B2439" s="1" t="str">
        <f>ReportExtract4[[#This Row],[ReportId]]&amp;"_"&amp;ReportExtract4[[#This Row],[PeriodId]]&amp;"_"&amp;ReportExtract4[[#This Row],[MktDesc]]</f>
        <v>__</v>
      </c>
      <c r="C2439" s="1"/>
      <c r="D2439" s="1"/>
      <c r="E2439" s="1"/>
      <c r="F2439" s="1"/>
      <c r="G2439" s="1"/>
      <c r="H2439" s="1"/>
      <c r="I2439" s="1"/>
      <c r="J2439" s="1"/>
      <c r="K2439" s="1"/>
      <c r="L2439" s="1"/>
    </row>
    <row r="2440" spans="1:12" ht="14.4" x14ac:dyDescent="0.3">
      <c r="A2440" s="1"/>
      <c r="B2440" s="1" t="str">
        <f>ReportExtract4[[#This Row],[ReportId]]&amp;"_"&amp;ReportExtract4[[#This Row],[PeriodId]]&amp;"_"&amp;ReportExtract4[[#This Row],[MktDesc]]</f>
        <v>__</v>
      </c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 ht="14.4" x14ac:dyDescent="0.3">
      <c r="A2441" s="1"/>
      <c r="B2441" s="1" t="str">
        <f>ReportExtract4[[#This Row],[ReportId]]&amp;"_"&amp;ReportExtract4[[#This Row],[PeriodId]]&amp;"_"&amp;ReportExtract4[[#This Row],[MktDesc]]</f>
        <v>__</v>
      </c>
      <c r="C2441" s="1"/>
      <c r="D2441" s="1"/>
      <c r="E2441" s="1"/>
      <c r="F2441" s="1"/>
      <c r="G2441" s="1"/>
      <c r="H2441" s="1"/>
      <c r="I2441" s="1"/>
      <c r="J2441" s="1"/>
      <c r="K2441" s="1"/>
      <c r="L2441" s="1"/>
    </row>
    <row r="2442" spans="1:12" ht="14.4" x14ac:dyDescent="0.3">
      <c r="A2442" s="1"/>
      <c r="B2442" s="1" t="str">
        <f>ReportExtract4[[#This Row],[ReportId]]&amp;"_"&amp;ReportExtract4[[#This Row],[PeriodId]]&amp;"_"&amp;ReportExtract4[[#This Row],[MktDesc]]</f>
        <v>__</v>
      </c>
      <c r="C2442" s="1"/>
      <c r="D2442" s="1"/>
      <c r="E2442" s="1"/>
      <c r="F2442" s="1"/>
      <c r="G2442" s="1"/>
      <c r="H2442" s="1"/>
      <c r="I2442" s="1"/>
      <c r="J2442" s="1"/>
      <c r="K2442" s="1"/>
      <c r="L2442" s="1"/>
    </row>
    <row r="2443" spans="1:12" ht="14.4" x14ac:dyDescent="0.3">
      <c r="A2443" s="1"/>
      <c r="B2443" s="1" t="str">
        <f>ReportExtract4[[#This Row],[ReportId]]&amp;"_"&amp;ReportExtract4[[#This Row],[PeriodId]]&amp;"_"&amp;ReportExtract4[[#This Row],[MktDesc]]</f>
        <v>__</v>
      </c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 ht="14.4" x14ac:dyDescent="0.3">
      <c r="A2444" s="1"/>
      <c r="B2444" s="1" t="str">
        <f>ReportExtract4[[#This Row],[ReportId]]&amp;"_"&amp;ReportExtract4[[#This Row],[PeriodId]]&amp;"_"&amp;ReportExtract4[[#This Row],[MktDesc]]</f>
        <v>__</v>
      </c>
      <c r="C2444" s="1"/>
      <c r="D2444" s="1"/>
      <c r="E2444" s="1"/>
      <c r="F2444" s="1"/>
      <c r="G2444" s="1"/>
      <c r="H2444" s="1"/>
      <c r="I2444" s="1"/>
      <c r="J2444" s="1"/>
      <c r="K2444" s="1"/>
      <c r="L2444" s="1"/>
    </row>
    <row r="2445" spans="1:12" ht="14.4" x14ac:dyDescent="0.3">
      <c r="A2445" s="1"/>
      <c r="B2445" s="1" t="str">
        <f>ReportExtract4[[#This Row],[ReportId]]&amp;"_"&amp;ReportExtract4[[#This Row],[PeriodId]]&amp;"_"&amp;ReportExtract4[[#This Row],[MktDesc]]</f>
        <v>__</v>
      </c>
      <c r="C2445" s="1"/>
      <c r="D2445" s="1"/>
      <c r="E2445" s="1"/>
      <c r="F2445" s="1"/>
      <c r="G2445" s="1"/>
      <c r="H2445" s="1"/>
      <c r="I2445" s="1"/>
      <c r="J2445" s="1"/>
      <c r="K2445" s="1"/>
      <c r="L2445" s="1"/>
    </row>
    <row r="2446" spans="1:12" ht="14.4" x14ac:dyDescent="0.3">
      <c r="A2446" s="1"/>
      <c r="B2446" s="1" t="str">
        <f>ReportExtract4[[#This Row],[ReportId]]&amp;"_"&amp;ReportExtract4[[#This Row],[PeriodId]]&amp;"_"&amp;ReportExtract4[[#This Row],[MktDesc]]</f>
        <v>__</v>
      </c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4.4" x14ac:dyDescent="0.3">
      <c r="A2447" s="1"/>
      <c r="B2447" s="1" t="str">
        <f>ReportExtract4[[#This Row],[ReportId]]&amp;"_"&amp;ReportExtract4[[#This Row],[PeriodId]]&amp;"_"&amp;ReportExtract4[[#This Row],[MktDesc]]</f>
        <v>__</v>
      </c>
      <c r="C2447" s="1"/>
      <c r="D2447" s="1"/>
      <c r="E2447" s="1"/>
      <c r="F2447" s="1"/>
      <c r="G2447" s="1"/>
      <c r="H2447" s="1"/>
      <c r="I2447" s="1"/>
      <c r="J2447" s="1"/>
      <c r="K2447" s="1"/>
      <c r="L2447" s="1"/>
    </row>
    <row r="2448" spans="1:12" ht="14.4" x14ac:dyDescent="0.3">
      <c r="A2448" s="1"/>
      <c r="B2448" s="1" t="str">
        <f>ReportExtract4[[#This Row],[ReportId]]&amp;"_"&amp;ReportExtract4[[#This Row],[PeriodId]]&amp;"_"&amp;ReportExtract4[[#This Row],[MktDesc]]</f>
        <v>__</v>
      </c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4.4" x14ac:dyDescent="0.3">
      <c r="A2449" s="1"/>
      <c r="B2449" s="1" t="str">
        <f>ReportExtract4[[#This Row],[ReportId]]&amp;"_"&amp;ReportExtract4[[#This Row],[PeriodId]]&amp;"_"&amp;ReportExtract4[[#This Row],[MktDesc]]</f>
        <v>__</v>
      </c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4.4" x14ac:dyDescent="0.3">
      <c r="A2450" s="1"/>
      <c r="B2450" s="1" t="str">
        <f>ReportExtract4[[#This Row],[ReportId]]&amp;"_"&amp;ReportExtract4[[#This Row],[PeriodId]]&amp;"_"&amp;ReportExtract4[[#This Row],[MktDesc]]</f>
        <v>__</v>
      </c>
      <c r="C2450" s="1"/>
      <c r="D2450" s="1"/>
      <c r="E2450" s="1"/>
      <c r="F2450" s="1"/>
      <c r="G2450" s="1"/>
      <c r="H2450" s="1"/>
      <c r="I2450" s="1"/>
      <c r="J2450" s="1"/>
      <c r="K2450" s="1"/>
      <c r="L2450" s="1"/>
    </row>
    <row r="2451" spans="1:12" ht="14.4" x14ac:dyDescent="0.3">
      <c r="A2451" s="1"/>
      <c r="B2451" s="1" t="str">
        <f>ReportExtract4[[#This Row],[ReportId]]&amp;"_"&amp;ReportExtract4[[#This Row],[PeriodId]]&amp;"_"&amp;ReportExtract4[[#This Row],[MktDesc]]</f>
        <v>__</v>
      </c>
      <c r="C2451" s="1"/>
      <c r="D2451" s="1"/>
      <c r="E2451" s="1"/>
      <c r="F2451" s="1"/>
      <c r="G2451" s="1"/>
      <c r="H2451" s="1"/>
      <c r="I2451" s="1"/>
      <c r="J2451" s="1"/>
      <c r="K2451" s="1"/>
      <c r="L2451" s="1"/>
    </row>
    <row r="2452" spans="1:12" ht="14.4" x14ac:dyDescent="0.3">
      <c r="A2452" s="1"/>
      <c r="B2452" s="1" t="str">
        <f>ReportExtract4[[#This Row],[ReportId]]&amp;"_"&amp;ReportExtract4[[#This Row],[PeriodId]]&amp;"_"&amp;ReportExtract4[[#This Row],[MktDesc]]</f>
        <v>__</v>
      </c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4.4" x14ac:dyDescent="0.3">
      <c r="A2453" s="1"/>
      <c r="B2453" s="1" t="str">
        <f>ReportExtract4[[#This Row],[ReportId]]&amp;"_"&amp;ReportExtract4[[#This Row],[PeriodId]]&amp;"_"&amp;ReportExtract4[[#This Row],[MktDesc]]</f>
        <v>__</v>
      </c>
      <c r="C2453" s="1"/>
      <c r="D2453" s="1"/>
      <c r="E2453" s="1"/>
      <c r="F2453" s="1"/>
      <c r="G2453" s="1"/>
      <c r="H2453" s="1"/>
      <c r="I2453" s="1"/>
      <c r="J2453" s="1"/>
      <c r="K2453" s="1"/>
      <c r="L2453" s="1"/>
    </row>
    <row r="2454" spans="1:12" ht="14.4" x14ac:dyDescent="0.3">
      <c r="A2454" s="1"/>
      <c r="B2454" s="1" t="str">
        <f>ReportExtract4[[#This Row],[ReportId]]&amp;"_"&amp;ReportExtract4[[#This Row],[PeriodId]]&amp;"_"&amp;ReportExtract4[[#This Row],[MktDesc]]</f>
        <v>__</v>
      </c>
      <c r="C2454" s="1"/>
      <c r="D2454" s="1"/>
      <c r="E2454" s="1"/>
      <c r="F2454" s="1"/>
      <c r="G2454" s="1"/>
      <c r="H2454" s="1"/>
      <c r="I2454" s="1"/>
      <c r="J2454" s="1"/>
      <c r="K2454" s="1"/>
      <c r="L2454" s="1"/>
    </row>
    <row r="2455" spans="1:12" ht="14.4" x14ac:dyDescent="0.3">
      <c r="A2455" s="1"/>
      <c r="B2455" s="1" t="str">
        <f>ReportExtract4[[#This Row],[ReportId]]&amp;"_"&amp;ReportExtract4[[#This Row],[PeriodId]]&amp;"_"&amp;ReportExtract4[[#This Row],[MktDesc]]</f>
        <v>__</v>
      </c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 ht="14.4" x14ac:dyDescent="0.3">
      <c r="A2456" s="1"/>
      <c r="B2456" s="1" t="str">
        <f>ReportExtract4[[#This Row],[ReportId]]&amp;"_"&amp;ReportExtract4[[#This Row],[PeriodId]]&amp;"_"&amp;ReportExtract4[[#This Row],[MktDesc]]</f>
        <v>__</v>
      </c>
      <c r="C2456" s="1"/>
      <c r="D2456" s="1"/>
      <c r="E2456" s="1"/>
      <c r="F2456" s="1"/>
      <c r="G2456" s="1"/>
      <c r="H2456" s="1"/>
      <c r="I2456" s="1"/>
      <c r="J2456" s="1"/>
      <c r="K2456" s="1"/>
      <c r="L2456" s="1"/>
    </row>
    <row r="2457" spans="1:12" ht="14.4" x14ac:dyDescent="0.3">
      <c r="A2457" s="1"/>
      <c r="B2457" s="1" t="str">
        <f>ReportExtract4[[#This Row],[ReportId]]&amp;"_"&amp;ReportExtract4[[#This Row],[PeriodId]]&amp;"_"&amp;ReportExtract4[[#This Row],[MktDesc]]</f>
        <v>__</v>
      </c>
      <c r="C2457" s="1"/>
      <c r="D2457" s="1"/>
      <c r="E2457" s="1"/>
      <c r="F2457" s="1"/>
      <c r="G2457" s="1"/>
      <c r="H2457" s="1"/>
      <c r="I2457" s="1"/>
      <c r="J2457" s="1"/>
      <c r="K2457" s="1"/>
      <c r="L2457" s="1"/>
    </row>
    <row r="2458" spans="1:12" ht="14.4" x14ac:dyDescent="0.3">
      <c r="A2458" s="1"/>
      <c r="B2458" s="1" t="str">
        <f>ReportExtract4[[#This Row],[ReportId]]&amp;"_"&amp;ReportExtract4[[#This Row],[PeriodId]]&amp;"_"&amp;ReportExtract4[[#This Row],[MktDesc]]</f>
        <v>__</v>
      </c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 ht="14.4" x14ac:dyDescent="0.3">
      <c r="A2459" s="1"/>
      <c r="B2459" s="1" t="str">
        <f>ReportExtract4[[#This Row],[ReportId]]&amp;"_"&amp;ReportExtract4[[#This Row],[PeriodId]]&amp;"_"&amp;ReportExtract4[[#This Row],[MktDesc]]</f>
        <v>__</v>
      </c>
      <c r="C2459" s="1"/>
      <c r="D2459" s="1"/>
      <c r="E2459" s="1"/>
      <c r="F2459" s="1"/>
      <c r="G2459" s="1"/>
      <c r="H2459" s="1"/>
      <c r="I2459" s="1"/>
      <c r="J2459" s="1"/>
      <c r="K2459" s="1"/>
      <c r="L2459" s="1"/>
    </row>
    <row r="2460" spans="1:12" ht="14.4" x14ac:dyDescent="0.3">
      <c r="A2460" s="1"/>
      <c r="B2460" s="1" t="str">
        <f>ReportExtract4[[#This Row],[ReportId]]&amp;"_"&amp;ReportExtract4[[#This Row],[PeriodId]]&amp;"_"&amp;ReportExtract4[[#This Row],[MktDesc]]</f>
        <v>__</v>
      </c>
      <c r="C2460" s="1"/>
      <c r="D2460" s="1"/>
      <c r="E2460" s="1"/>
      <c r="F2460" s="1"/>
      <c r="G2460" s="1"/>
      <c r="H2460" s="1"/>
      <c r="I2460" s="1"/>
      <c r="J2460" s="1"/>
      <c r="K2460" s="1"/>
      <c r="L2460" s="1"/>
    </row>
    <row r="2461" spans="1:12" ht="14.4" x14ac:dyDescent="0.3">
      <c r="A2461" s="1"/>
      <c r="B2461" s="1" t="str">
        <f>ReportExtract4[[#This Row],[ReportId]]&amp;"_"&amp;ReportExtract4[[#This Row],[PeriodId]]&amp;"_"&amp;ReportExtract4[[#This Row],[MktDesc]]</f>
        <v>__</v>
      </c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 ht="14.4" x14ac:dyDescent="0.3">
      <c r="A2462" s="1"/>
      <c r="B2462" s="1" t="str">
        <f>ReportExtract4[[#This Row],[ReportId]]&amp;"_"&amp;ReportExtract4[[#This Row],[PeriodId]]&amp;"_"&amp;ReportExtract4[[#This Row],[MktDesc]]</f>
        <v>__</v>
      </c>
      <c r="C2462" s="1"/>
      <c r="D2462" s="1"/>
      <c r="E2462" s="1"/>
      <c r="F2462" s="1"/>
      <c r="G2462" s="1"/>
      <c r="H2462" s="1"/>
      <c r="I2462" s="1"/>
      <c r="J2462" s="1"/>
      <c r="K2462" s="1"/>
      <c r="L2462" s="1"/>
    </row>
    <row r="2463" spans="1:12" ht="14.4" x14ac:dyDescent="0.3">
      <c r="A2463" s="1"/>
      <c r="B2463" s="1" t="str">
        <f>ReportExtract4[[#This Row],[ReportId]]&amp;"_"&amp;ReportExtract4[[#This Row],[PeriodId]]&amp;"_"&amp;ReportExtract4[[#This Row],[MktDesc]]</f>
        <v>__</v>
      </c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4.4" x14ac:dyDescent="0.3">
      <c r="A2464" s="1"/>
      <c r="B2464" s="1" t="str">
        <f>ReportExtract4[[#This Row],[ReportId]]&amp;"_"&amp;ReportExtract4[[#This Row],[PeriodId]]&amp;"_"&amp;ReportExtract4[[#This Row],[MktDesc]]</f>
        <v>__</v>
      </c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 ht="14.4" x14ac:dyDescent="0.3">
      <c r="A2465" s="1"/>
      <c r="B2465" s="1" t="str">
        <f>ReportExtract4[[#This Row],[ReportId]]&amp;"_"&amp;ReportExtract4[[#This Row],[PeriodId]]&amp;"_"&amp;ReportExtract4[[#This Row],[MktDesc]]</f>
        <v>__</v>
      </c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4.4" x14ac:dyDescent="0.3">
      <c r="A2466" s="1"/>
      <c r="B2466" s="1" t="str">
        <f>ReportExtract4[[#This Row],[ReportId]]&amp;"_"&amp;ReportExtract4[[#This Row],[PeriodId]]&amp;"_"&amp;ReportExtract4[[#This Row],[MktDesc]]</f>
        <v>__</v>
      </c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4.4" x14ac:dyDescent="0.3">
      <c r="A2467" s="1"/>
      <c r="B2467" s="1" t="str">
        <f>ReportExtract4[[#This Row],[ReportId]]&amp;"_"&amp;ReportExtract4[[#This Row],[PeriodId]]&amp;"_"&amp;ReportExtract4[[#This Row],[MktDesc]]</f>
        <v>__</v>
      </c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 ht="14.4" x14ac:dyDescent="0.3">
      <c r="A2468" s="1"/>
      <c r="B2468" s="1" t="str">
        <f>ReportExtract4[[#This Row],[ReportId]]&amp;"_"&amp;ReportExtract4[[#This Row],[PeriodId]]&amp;"_"&amp;ReportExtract4[[#This Row],[MktDesc]]</f>
        <v>__</v>
      </c>
      <c r="C2468" s="1"/>
      <c r="D2468" s="1"/>
      <c r="E2468" s="1"/>
      <c r="F2468" s="1"/>
      <c r="G2468" s="1"/>
      <c r="H2468" s="1"/>
      <c r="I2468" s="1"/>
      <c r="J2468" s="1"/>
      <c r="K2468" s="1"/>
      <c r="L2468" s="1"/>
    </row>
    <row r="2469" spans="1:12" ht="14.4" x14ac:dyDescent="0.3">
      <c r="A2469" s="1"/>
      <c r="B2469" s="1" t="str">
        <f>ReportExtract4[[#This Row],[ReportId]]&amp;"_"&amp;ReportExtract4[[#This Row],[PeriodId]]&amp;"_"&amp;ReportExtract4[[#This Row],[MktDesc]]</f>
        <v>__</v>
      </c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4.4" x14ac:dyDescent="0.3">
      <c r="A2470" s="1"/>
      <c r="B2470" s="1" t="str">
        <f>ReportExtract4[[#This Row],[ReportId]]&amp;"_"&amp;ReportExtract4[[#This Row],[PeriodId]]&amp;"_"&amp;ReportExtract4[[#This Row],[MktDesc]]</f>
        <v>__</v>
      </c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 ht="14.4" x14ac:dyDescent="0.3">
      <c r="A2471" s="1"/>
      <c r="B2471" s="1" t="str">
        <f>ReportExtract4[[#This Row],[ReportId]]&amp;"_"&amp;ReportExtract4[[#This Row],[PeriodId]]&amp;"_"&amp;ReportExtract4[[#This Row],[MktDesc]]</f>
        <v>__</v>
      </c>
      <c r="C2471" s="1"/>
      <c r="D2471" s="1"/>
      <c r="E2471" s="1"/>
      <c r="F2471" s="1"/>
      <c r="G2471" s="1"/>
      <c r="H2471" s="1"/>
      <c r="I2471" s="1"/>
      <c r="J2471" s="1"/>
      <c r="K2471" s="1"/>
      <c r="L2471" s="1"/>
    </row>
    <row r="2472" spans="1:12" ht="14.4" x14ac:dyDescent="0.3">
      <c r="A2472" s="1"/>
      <c r="B2472" s="1" t="str">
        <f>ReportExtract4[[#This Row],[ReportId]]&amp;"_"&amp;ReportExtract4[[#This Row],[PeriodId]]&amp;"_"&amp;ReportExtract4[[#This Row],[MktDesc]]</f>
        <v>__</v>
      </c>
      <c r="C2472" s="1"/>
      <c r="D2472" s="1"/>
      <c r="E2472" s="1"/>
      <c r="F2472" s="1"/>
      <c r="G2472" s="1"/>
      <c r="H2472" s="1"/>
      <c r="I2472" s="1"/>
      <c r="J2472" s="1"/>
      <c r="K2472" s="1"/>
      <c r="L2472" s="1"/>
    </row>
    <row r="2473" spans="1:12" ht="14.4" x14ac:dyDescent="0.3">
      <c r="A2473" s="1"/>
      <c r="B2473" s="1" t="str">
        <f>ReportExtract4[[#This Row],[ReportId]]&amp;"_"&amp;ReportExtract4[[#This Row],[PeriodId]]&amp;"_"&amp;ReportExtract4[[#This Row],[MktDesc]]</f>
        <v>__</v>
      </c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 ht="14.4" x14ac:dyDescent="0.3">
      <c r="A2474" s="1"/>
      <c r="B2474" s="1" t="str">
        <f>ReportExtract4[[#This Row],[ReportId]]&amp;"_"&amp;ReportExtract4[[#This Row],[PeriodId]]&amp;"_"&amp;ReportExtract4[[#This Row],[MktDesc]]</f>
        <v>__</v>
      </c>
      <c r="C2474" s="1"/>
      <c r="D2474" s="1"/>
      <c r="E2474" s="1"/>
      <c r="F2474" s="1"/>
      <c r="G2474" s="1"/>
      <c r="H2474" s="1"/>
      <c r="I2474" s="1"/>
      <c r="J2474" s="1"/>
      <c r="K2474" s="1"/>
      <c r="L2474" s="1"/>
    </row>
    <row r="2475" spans="1:12" ht="14.4" x14ac:dyDescent="0.3">
      <c r="A2475" s="1"/>
      <c r="B2475" s="1" t="str">
        <f>ReportExtract4[[#This Row],[ReportId]]&amp;"_"&amp;ReportExtract4[[#This Row],[PeriodId]]&amp;"_"&amp;ReportExtract4[[#This Row],[MktDesc]]</f>
        <v>__</v>
      </c>
      <c r="C2475" s="1"/>
      <c r="D2475" s="1"/>
      <c r="E2475" s="1"/>
      <c r="F2475" s="1"/>
      <c r="G2475" s="1"/>
      <c r="H2475" s="1"/>
      <c r="I2475" s="1"/>
      <c r="J2475" s="1"/>
      <c r="K2475" s="1"/>
      <c r="L2475" s="1"/>
    </row>
    <row r="2476" spans="1:12" ht="14.4" x14ac:dyDescent="0.3">
      <c r="A2476" s="1"/>
      <c r="B2476" s="1" t="str">
        <f>ReportExtract4[[#This Row],[ReportId]]&amp;"_"&amp;ReportExtract4[[#This Row],[PeriodId]]&amp;"_"&amp;ReportExtract4[[#This Row],[MktDesc]]</f>
        <v>__</v>
      </c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 ht="14.4" x14ac:dyDescent="0.3">
      <c r="A2477" s="1"/>
      <c r="B2477" s="1" t="str">
        <f>ReportExtract4[[#This Row],[ReportId]]&amp;"_"&amp;ReportExtract4[[#This Row],[PeriodId]]&amp;"_"&amp;ReportExtract4[[#This Row],[MktDesc]]</f>
        <v>__</v>
      </c>
      <c r="C2477" s="1"/>
      <c r="D2477" s="1"/>
      <c r="E2477" s="1"/>
      <c r="F2477" s="1"/>
      <c r="G2477" s="1"/>
      <c r="H2477" s="1"/>
      <c r="I2477" s="1"/>
      <c r="J2477" s="1"/>
      <c r="K2477" s="1"/>
      <c r="L2477" s="1"/>
    </row>
    <row r="2478" spans="1:12" ht="14.4" x14ac:dyDescent="0.3">
      <c r="A2478" s="1"/>
      <c r="B2478" s="1" t="str">
        <f>ReportExtract4[[#This Row],[ReportId]]&amp;"_"&amp;ReportExtract4[[#This Row],[PeriodId]]&amp;"_"&amp;ReportExtract4[[#This Row],[MktDesc]]</f>
        <v>__</v>
      </c>
      <c r="C2478" s="1"/>
      <c r="D2478" s="1"/>
      <c r="E2478" s="1"/>
      <c r="F2478" s="1"/>
      <c r="G2478" s="1"/>
      <c r="H2478" s="1"/>
      <c r="I2478" s="1"/>
      <c r="J2478" s="1"/>
      <c r="K2478" s="1"/>
      <c r="L2478" s="1"/>
    </row>
    <row r="2479" spans="1:12" ht="14.4" x14ac:dyDescent="0.3">
      <c r="A2479" s="1"/>
      <c r="B2479" s="1" t="str">
        <f>ReportExtract4[[#This Row],[ReportId]]&amp;"_"&amp;ReportExtract4[[#This Row],[PeriodId]]&amp;"_"&amp;ReportExtract4[[#This Row],[MktDesc]]</f>
        <v>__</v>
      </c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 ht="14.4" x14ac:dyDescent="0.3">
      <c r="A2480" s="1"/>
      <c r="B2480" s="1" t="str">
        <f>ReportExtract4[[#This Row],[ReportId]]&amp;"_"&amp;ReportExtract4[[#This Row],[PeriodId]]&amp;"_"&amp;ReportExtract4[[#This Row],[MktDesc]]</f>
        <v>__</v>
      </c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4.4" x14ac:dyDescent="0.3">
      <c r="A2481" s="1"/>
      <c r="B2481" s="1" t="str">
        <f>ReportExtract4[[#This Row],[ReportId]]&amp;"_"&amp;ReportExtract4[[#This Row],[PeriodId]]&amp;"_"&amp;ReportExtract4[[#This Row],[MktDesc]]</f>
        <v>__</v>
      </c>
      <c r="C2481" s="1"/>
      <c r="D2481" s="1"/>
      <c r="E2481" s="1"/>
      <c r="F2481" s="1"/>
      <c r="G2481" s="1"/>
      <c r="H2481" s="1"/>
      <c r="I2481" s="1"/>
      <c r="J2481" s="1"/>
      <c r="K2481" s="1"/>
      <c r="L2481" s="1"/>
    </row>
    <row r="2482" spans="1:12" ht="14.4" x14ac:dyDescent="0.3">
      <c r="A2482" s="1"/>
      <c r="B2482" s="1" t="str">
        <f>ReportExtract4[[#This Row],[ReportId]]&amp;"_"&amp;ReportExtract4[[#This Row],[PeriodId]]&amp;"_"&amp;ReportExtract4[[#This Row],[MktDesc]]</f>
        <v>__</v>
      </c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4.4" x14ac:dyDescent="0.3">
      <c r="A2483" s="1"/>
      <c r="B2483" s="1" t="str">
        <f>ReportExtract4[[#This Row],[ReportId]]&amp;"_"&amp;ReportExtract4[[#This Row],[PeriodId]]&amp;"_"&amp;ReportExtract4[[#This Row],[MktDesc]]</f>
        <v>__</v>
      </c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4.4" x14ac:dyDescent="0.3">
      <c r="A2484" s="1"/>
      <c r="B2484" s="1" t="str">
        <f>ReportExtract4[[#This Row],[ReportId]]&amp;"_"&amp;ReportExtract4[[#This Row],[PeriodId]]&amp;"_"&amp;ReportExtract4[[#This Row],[MktDesc]]</f>
        <v>__</v>
      </c>
      <c r="C2484" s="1"/>
      <c r="D2484" s="1"/>
      <c r="E2484" s="1"/>
      <c r="F2484" s="1"/>
      <c r="G2484" s="1"/>
      <c r="H2484" s="1"/>
      <c r="I2484" s="1"/>
      <c r="J2484" s="1"/>
      <c r="K2484" s="1"/>
      <c r="L2484" s="1"/>
    </row>
    <row r="2485" spans="1:12" ht="14.4" x14ac:dyDescent="0.3">
      <c r="A2485" s="1"/>
      <c r="B2485" s="1" t="str">
        <f>ReportExtract4[[#This Row],[ReportId]]&amp;"_"&amp;ReportExtract4[[#This Row],[PeriodId]]&amp;"_"&amp;ReportExtract4[[#This Row],[MktDesc]]</f>
        <v>__</v>
      </c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 ht="14.4" x14ac:dyDescent="0.3">
      <c r="A2486" s="1"/>
      <c r="B2486" s="1" t="str">
        <f>ReportExtract4[[#This Row],[ReportId]]&amp;"_"&amp;ReportExtract4[[#This Row],[PeriodId]]&amp;"_"&amp;ReportExtract4[[#This Row],[MktDesc]]</f>
        <v>__</v>
      </c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4.4" x14ac:dyDescent="0.3">
      <c r="A2487" s="1"/>
      <c r="B2487" s="1" t="str">
        <f>ReportExtract4[[#This Row],[ReportId]]&amp;"_"&amp;ReportExtract4[[#This Row],[PeriodId]]&amp;"_"&amp;ReportExtract4[[#This Row],[MktDesc]]</f>
        <v>__</v>
      </c>
      <c r="C2487" s="1"/>
      <c r="D2487" s="1"/>
      <c r="E2487" s="1"/>
      <c r="F2487" s="1"/>
      <c r="G2487" s="1"/>
      <c r="H2487" s="1"/>
      <c r="I2487" s="1"/>
      <c r="J2487" s="1"/>
      <c r="K2487" s="1"/>
      <c r="L2487" s="1"/>
    </row>
    <row r="2488" spans="1:12" ht="14.4" x14ac:dyDescent="0.3">
      <c r="A2488" s="1"/>
      <c r="B2488" s="1" t="str">
        <f>ReportExtract4[[#This Row],[ReportId]]&amp;"_"&amp;ReportExtract4[[#This Row],[PeriodId]]&amp;"_"&amp;ReportExtract4[[#This Row],[MktDesc]]</f>
        <v>__</v>
      </c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 ht="14.4" x14ac:dyDescent="0.3">
      <c r="A2489" s="1"/>
      <c r="B2489" s="1" t="str">
        <f>ReportExtract4[[#This Row],[ReportId]]&amp;"_"&amp;ReportExtract4[[#This Row],[PeriodId]]&amp;"_"&amp;ReportExtract4[[#This Row],[MktDesc]]</f>
        <v>__</v>
      </c>
      <c r="C2489" s="1"/>
      <c r="D2489" s="1"/>
      <c r="E2489" s="1"/>
      <c r="F2489" s="1"/>
      <c r="G2489" s="1"/>
      <c r="H2489" s="1"/>
      <c r="I2489" s="1"/>
      <c r="J2489" s="1"/>
      <c r="K2489" s="1"/>
      <c r="L2489" s="1"/>
    </row>
    <row r="2490" spans="1:12" ht="14.4" x14ac:dyDescent="0.3">
      <c r="A2490" s="1"/>
      <c r="B2490" s="1" t="str">
        <f>ReportExtract4[[#This Row],[ReportId]]&amp;"_"&amp;ReportExtract4[[#This Row],[PeriodId]]&amp;"_"&amp;ReportExtract4[[#This Row],[MktDesc]]</f>
        <v>__</v>
      </c>
      <c r="C2490" s="1"/>
      <c r="D2490" s="1"/>
      <c r="E2490" s="1"/>
      <c r="F2490" s="1"/>
      <c r="G2490" s="1"/>
      <c r="H2490" s="1"/>
      <c r="I2490" s="1"/>
      <c r="J2490" s="1"/>
      <c r="K2490" s="1"/>
      <c r="L2490" s="1"/>
    </row>
    <row r="2491" spans="1:12" ht="14.4" x14ac:dyDescent="0.3">
      <c r="A2491" s="1"/>
      <c r="B2491" s="1" t="str">
        <f>ReportExtract4[[#This Row],[ReportId]]&amp;"_"&amp;ReportExtract4[[#This Row],[PeriodId]]&amp;"_"&amp;ReportExtract4[[#This Row],[MktDesc]]</f>
        <v>__</v>
      </c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 ht="14.4" x14ac:dyDescent="0.3">
      <c r="A2492" s="1"/>
      <c r="B2492" s="1" t="str">
        <f>ReportExtract4[[#This Row],[ReportId]]&amp;"_"&amp;ReportExtract4[[#This Row],[PeriodId]]&amp;"_"&amp;ReportExtract4[[#This Row],[MktDesc]]</f>
        <v>__</v>
      </c>
      <c r="C2492" s="1"/>
      <c r="D2492" s="1"/>
      <c r="E2492" s="1"/>
      <c r="F2492" s="1"/>
      <c r="G2492" s="1"/>
      <c r="H2492" s="1"/>
      <c r="I2492" s="1"/>
      <c r="J2492" s="1"/>
      <c r="K2492" s="1"/>
      <c r="L2492" s="1"/>
    </row>
    <row r="2493" spans="1:12" ht="14.4" x14ac:dyDescent="0.3">
      <c r="A2493" s="1"/>
      <c r="B2493" s="1" t="str">
        <f>ReportExtract4[[#This Row],[ReportId]]&amp;"_"&amp;ReportExtract4[[#This Row],[PeriodId]]&amp;"_"&amp;ReportExtract4[[#This Row],[MktDesc]]</f>
        <v>__</v>
      </c>
      <c r="C2493" s="1"/>
      <c r="D2493" s="1"/>
      <c r="E2493" s="1"/>
      <c r="F2493" s="1"/>
      <c r="G2493" s="1"/>
      <c r="H2493" s="1"/>
      <c r="I2493" s="1"/>
      <c r="J2493" s="1"/>
      <c r="K2493" s="1"/>
      <c r="L2493" s="1"/>
    </row>
    <row r="2494" spans="1:12" ht="14.4" x14ac:dyDescent="0.3">
      <c r="A2494" s="1"/>
      <c r="B2494" s="1" t="str">
        <f>ReportExtract4[[#This Row],[ReportId]]&amp;"_"&amp;ReportExtract4[[#This Row],[PeriodId]]&amp;"_"&amp;ReportExtract4[[#This Row],[MktDesc]]</f>
        <v>__</v>
      </c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 ht="14.4" x14ac:dyDescent="0.3">
      <c r="A2495" s="1"/>
      <c r="B2495" s="1" t="str">
        <f>ReportExtract4[[#This Row],[ReportId]]&amp;"_"&amp;ReportExtract4[[#This Row],[PeriodId]]&amp;"_"&amp;ReportExtract4[[#This Row],[MktDesc]]</f>
        <v>__</v>
      </c>
      <c r="C2495" s="1"/>
      <c r="D2495" s="1"/>
      <c r="E2495" s="1"/>
      <c r="F2495" s="1"/>
      <c r="G2495" s="1"/>
      <c r="H2495" s="1"/>
      <c r="I2495" s="1"/>
      <c r="J2495" s="1"/>
      <c r="K2495" s="1"/>
      <c r="L2495" s="1"/>
    </row>
    <row r="2496" spans="1:12" ht="14.4" x14ac:dyDescent="0.3">
      <c r="A2496" s="1"/>
      <c r="B2496" s="1" t="str">
        <f>ReportExtract4[[#This Row],[ReportId]]&amp;"_"&amp;ReportExtract4[[#This Row],[PeriodId]]&amp;"_"&amp;ReportExtract4[[#This Row],[MktDesc]]</f>
        <v>__</v>
      </c>
      <c r="C2496" s="1"/>
      <c r="D2496" s="1"/>
      <c r="E2496" s="1"/>
      <c r="F2496" s="1"/>
      <c r="G2496" s="1"/>
      <c r="H2496" s="1"/>
      <c r="I2496" s="1"/>
      <c r="J2496" s="1"/>
      <c r="K2496" s="1"/>
      <c r="L2496" s="1"/>
    </row>
    <row r="2497" spans="1:12" ht="14.4" x14ac:dyDescent="0.3">
      <c r="A2497" s="1"/>
      <c r="B2497" s="1" t="str">
        <f>ReportExtract4[[#This Row],[ReportId]]&amp;"_"&amp;ReportExtract4[[#This Row],[PeriodId]]&amp;"_"&amp;ReportExtract4[[#This Row],[MktDesc]]</f>
        <v>__</v>
      </c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4.4" x14ac:dyDescent="0.3">
      <c r="A2498" s="1"/>
      <c r="B2498" s="1" t="str">
        <f>ReportExtract4[[#This Row],[ReportId]]&amp;"_"&amp;ReportExtract4[[#This Row],[PeriodId]]&amp;"_"&amp;ReportExtract4[[#This Row],[MktDesc]]</f>
        <v>__</v>
      </c>
      <c r="C2498" s="1"/>
      <c r="D2498" s="1"/>
      <c r="E2498" s="1"/>
      <c r="F2498" s="1"/>
      <c r="G2498" s="1"/>
      <c r="H2498" s="1"/>
      <c r="I2498" s="1"/>
      <c r="J2498" s="1"/>
      <c r="K2498" s="1"/>
      <c r="L2498" s="1"/>
    </row>
    <row r="2499" spans="1:12" ht="14.4" x14ac:dyDescent="0.3">
      <c r="A2499" s="1"/>
      <c r="B2499" s="1" t="str">
        <f>ReportExtract4[[#This Row],[ReportId]]&amp;"_"&amp;ReportExtract4[[#This Row],[PeriodId]]&amp;"_"&amp;ReportExtract4[[#This Row],[MktDesc]]</f>
        <v>__</v>
      </c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4.4" x14ac:dyDescent="0.3">
      <c r="A2500" s="1"/>
      <c r="B2500" s="1" t="str">
        <f>ReportExtract4[[#This Row],[ReportId]]&amp;"_"&amp;ReportExtract4[[#This Row],[PeriodId]]&amp;"_"&amp;ReportExtract4[[#This Row],[MktDesc]]</f>
        <v>__</v>
      </c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4.4" x14ac:dyDescent="0.3">
      <c r="A2501" s="1"/>
      <c r="B2501" s="1" t="str">
        <f>ReportExtract4[[#This Row],[ReportId]]&amp;"_"&amp;ReportExtract4[[#This Row],[PeriodId]]&amp;"_"&amp;ReportExtract4[[#This Row],[MktDesc]]</f>
        <v>__</v>
      </c>
      <c r="C2501" s="1"/>
      <c r="D2501" s="1"/>
      <c r="E2501" s="1"/>
      <c r="F2501" s="1"/>
      <c r="G2501" s="1"/>
      <c r="H2501" s="1"/>
      <c r="I2501" s="1"/>
      <c r="J2501" s="1"/>
      <c r="K2501" s="1"/>
      <c r="L2501" s="1"/>
    </row>
    <row r="2502" spans="1:12" ht="14.4" x14ac:dyDescent="0.3">
      <c r="A2502" s="1"/>
      <c r="B2502" s="1" t="str">
        <f>ReportExtract4[[#This Row],[ReportId]]&amp;"_"&amp;ReportExtract4[[#This Row],[PeriodId]]&amp;"_"&amp;ReportExtract4[[#This Row],[MktDesc]]</f>
        <v>__</v>
      </c>
      <c r="C2502" s="1"/>
      <c r="D2502" s="1"/>
      <c r="E2502" s="1"/>
      <c r="F2502" s="1"/>
      <c r="G2502" s="1"/>
      <c r="H2502" s="1"/>
      <c r="I2502" s="1"/>
      <c r="J2502" s="1"/>
      <c r="K2502" s="1"/>
      <c r="L2502" s="1"/>
    </row>
    <row r="2503" spans="1:12" ht="14.4" x14ac:dyDescent="0.3">
      <c r="A2503" s="1"/>
      <c r="B2503" s="1" t="str">
        <f>ReportExtract4[[#This Row],[ReportId]]&amp;"_"&amp;ReportExtract4[[#This Row],[PeriodId]]&amp;"_"&amp;ReportExtract4[[#This Row],[MktDesc]]</f>
        <v>__</v>
      </c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4.4" x14ac:dyDescent="0.3">
      <c r="A2504" s="1"/>
      <c r="B2504" s="1" t="str">
        <f>ReportExtract4[[#This Row],[ReportId]]&amp;"_"&amp;ReportExtract4[[#This Row],[PeriodId]]&amp;"_"&amp;ReportExtract4[[#This Row],[MktDesc]]</f>
        <v>__</v>
      </c>
      <c r="C2504" s="1"/>
      <c r="D2504" s="1"/>
      <c r="E2504" s="1"/>
      <c r="F2504" s="1"/>
      <c r="G2504" s="1"/>
      <c r="H2504" s="1"/>
      <c r="I2504" s="1"/>
      <c r="J2504" s="1"/>
      <c r="K2504" s="1"/>
      <c r="L2504" s="1"/>
    </row>
    <row r="2505" spans="1:12" ht="14.4" x14ac:dyDescent="0.3">
      <c r="A2505" s="1"/>
      <c r="B2505" s="1" t="str">
        <f>ReportExtract4[[#This Row],[ReportId]]&amp;"_"&amp;ReportExtract4[[#This Row],[PeriodId]]&amp;"_"&amp;ReportExtract4[[#This Row],[MktDesc]]</f>
        <v>__</v>
      </c>
      <c r="C2505" s="1"/>
      <c r="D2505" s="1"/>
      <c r="E2505" s="1"/>
      <c r="F2505" s="1"/>
      <c r="G2505" s="1"/>
      <c r="H2505" s="1"/>
      <c r="I2505" s="1"/>
      <c r="J2505" s="1"/>
      <c r="K2505" s="1"/>
      <c r="L2505" s="1"/>
    </row>
    <row r="2506" spans="1:12" ht="14.4" x14ac:dyDescent="0.3">
      <c r="A2506" s="1"/>
      <c r="B2506" s="1" t="str">
        <f>ReportExtract4[[#This Row],[ReportId]]&amp;"_"&amp;ReportExtract4[[#This Row],[PeriodId]]&amp;"_"&amp;ReportExtract4[[#This Row],[MktDesc]]</f>
        <v>__</v>
      </c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 ht="14.4" x14ac:dyDescent="0.3">
      <c r="A2507" s="1"/>
      <c r="B2507" s="1" t="str">
        <f>ReportExtract4[[#This Row],[ReportId]]&amp;"_"&amp;ReportExtract4[[#This Row],[PeriodId]]&amp;"_"&amp;ReportExtract4[[#This Row],[MktDesc]]</f>
        <v>__</v>
      </c>
      <c r="C2507" s="1"/>
      <c r="D2507" s="1"/>
      <c r="E2507" s="1"/>
      <c r="F2507" s="1"/>
      <c r="G2507" s="1"/>
      <c r="H2507" s="1"/>
      <c r="I2507" s="1"/>
      <c r="J2507" s="1"/>
      <c r="K2507" s="1"/>
      <c r="L2507" s="1"/>
    </row>
    <row r="2508" spans="1:12" ht="14.4" x14ac:dyDescent="0.3">
      <c r="A2508" s="1"/>
      <c r="B2508" s="1" t="str">
        <f>ReportExtract4[[#This Row],[ReportId]]&amp;"_"&amp;ReportExtract4[[#This Row],[PeriodId]]&amp;"_"&amp;ReportExtract4[[#This Row],[MktDesc]]</f>
        <v>__</v>
      </c>
      <c r="C2508" s="1"/>
      <c r="D2508" s="1"/>
      <c r="E2508" s="1"/>
      <c r="F2508" s="1"/>
      <c r="G2508" s="1"/>
      <c r="H2508" s="1"/>
      <c r="I2508" s="1"/>
      <c r="J2508" s="1"/>
      <c r="K2508" s="1"/>
      <c r="L2508" s="1"/>
    </row>
    <row r="2509" spans="1:12" ht="14.4" x14ac:dyDescent="0.3">
      <c r="A2509" s="1"/>
      <c r="B2509" s="1" t="str">
        <f>ReportExtract4[[#This Row],[ReportId]]&amp;"_"&amp;ReportExtract4[[#This Row],[PeriodId]]&amp;"_"&amp;ReportExtract4[[#This Row],[MktDesc]]</f>
        <v>__</v>
      </c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 ht="14.4" x14ac:dyDescent="0.3">
      <c r="A2510" s="1"/>
      <c r="B2510" s="1" t="str">
        <f>ReportExtract4[[#This Row],[ReportId]]&amp;"_"&amp;ReportExtract4[[#This Row],[PeriodId]]&amp;"_"&amp;ReportExtract4[[#This Row],[MktDesc]]</f>
        <v>__</v>
      </c>
      <c r="C2510" s="1"/>
      <c r="D2510" s="1"/>
      <c r="E2510" s="1"/>
      <c r="F2510" s="1"/>
      <c r="G2510" s="1"/>
      <c r="H2510" s="1"/>
      <c r="I2510" s="1"/>
      <c r="J2510" s="1"/>
      <c r="K2510" s="1"/>
      <c r="L2510" s="1"/>
    </row>
    <row r="2511" spans="1:12" ht="14.4" x14ac:dyDescent="0.3">
      <c r="A2511" s="1"/>
      <c r="B2511" s="1" t="str">
        <f>ReportExtract4[[#This Row],[ReportId]]&amp;"_"&amp;ReportExtract4[[#This Row],[PeriodId]]&amp;"_"&amp;ReportExtract4[[#This Row],[MktDesc]]</f>
        <v>__</v>
      </c>
      <c r="C2511" s="1"/>
      <c r="D2511" s="1"/>
      <c r="E2511" s="1"/>
      <c r="F2511" s="1"/>
      <c r="G2511" s="1"/>
      <c r="H2511" s="1"/>
      <c r="I2511" s="1"/>
      <c r="J2511" s="1"/>
      <c r="K2511" s="1"/>
      <c r="L2511" s="1"/>
    </row>
    <row r="2512" spans="1:12" ht="14.4" x14ac:dyDescent="0.3">
      <c r="A2512" s="1"/>
      <c r="B2512" s="1" t="str">
        <f>ReportExtract4[[#This Row],[ReportId]]&amp;"_"&amp;ReportExtract4[[#This Row],[PeriodId]]&amp;"_"&amp;ReportExtract4[[#This Row],[MktDesc]]</f>
        <v>__</v>
      </c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 ht="14.4" x14ac:dyDescent="0.3">
      <c r="A2513" s="1"/>
      <c r="B2513" s="1" t="str">
        <f>ReportExtract4[[#This Row],[ReportId]]&amp;"_"&amp;ReportExtract4[[#This Row],[PeriodId]]&amp;"_"&amp;ReportExtract4[[#This Row],[MktDesc]]</f>
        <v>__</v>
      </c>
      <c r="C2513" s="1"/>
      <c r="D2513" s="1"/>
      <c r="E2513" s="1"/>
      <c r="F2513" s="1"/>
      <c r="G2513" s="1"/>
      <c r="H2513" s="1"/>
      <c r="I2513" s="1"/>
      <c r="J2513" s="1"/>
      <c r="K2513" s="1"/>
      <c r="L2513" s="1"/>
    </row>
    <row r="2514" spans="1:12" ht="14.4" x14ac:dyDescent="0.3">
      <c r="A2514" s="1"/>
      <c r="B2514" s="1" t="str">
        <f>ReportExtract4[[#This Row],[ReportId]]&amp;"_"&amp;ReportExtract4[[#This Row],[PeriodId]]&amp;"_"&amp;ReportExtract4[[#This Row],[MktDesc]]</f>
        <v>__</v>
      </c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4.4" x14ac:dyDescent="0.3">
      <c r="A2515" s="1"/>
      <c r="B2515" s="1" t="str">
        <f>ReportExtract4[[#This Row],[ReportId]]&amp;"_"&amp;ReportExtract4[[#This Row],[PeriodId]]&amp;"_"&amp;ReportExtract4[[#This Row],[MktDesc]]</f>
        <v>__</v>
      </c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 ht="14.4" x14ac:dyDescent="0.3">
      <c r="A2516" s="1"/>
      <c r="B2516" s="1" t="str">
        <f>ReportExtract4[[#This Row],[ReportId]]&amp;"_"&amp;ReportExtract4[[#This Row],[PeriodId]]&amp;"_"&amp;ReportExtract4[[#This Row],[MktDesc]]</f>
        <v>__</v>
      </c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4.4" x14ac:dyDescent="0.3">
      <c r="A2517" s="1"/>
      <c r="B2517" s="1" t="str">
        <f>ReportExtract4[[#This Row],[ReportId]]&amp;"_"&amp;ReportExtract4[[#This Row],[PeriodId]]&amp;"_"&amp;ReportExtract4[[#This Row],[MktDesc]]</f>
        <v>__</v>
      </c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4.4" x14ac:dyDescent="0.3">
      <c r="A2518" s="1"/>
      <c r="B2518" s="1" t="str">
        <f>ReportExtract4[[#This Row],[ReportId]]&amp;"_"&amp;ReportExtract4[[#This Row],[PeriodId]]&amp;"_"&amp;ReportExtract4[[#This Row],[MktDesc]]</f>
        <v>__</v>
      </c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 ht="14.4" x14ac:dyDescent="0.3">
      <c r="A2519" s="1"/>
      <c r="B2519" s="1" t="str">
        <f>ReportExtract4[[#This Row],[ReportId]]&amp;"_"&amp;ReportExtract4[[#This Row],[PeriodId]]&amp;"_"&amp;ReportExtract4[[#This Row],[MktDesc]]</f>
        <v>__</v>
      </c>
      <c r="C2519" s="1"/>
      <c r="D2519" s="1"/>
      <c r="E2519" s="1"/>
      <c r="F2519" s="1"/>
      <c r="G2519" s="1"/>
      <c r="H2519" s="1"/>
      <c r="I2519" s="1"/>
      <c r="J2519" s="1"/>
      <c r="K2519" s="1"/>
      <c r="L2519" s="1"/>
    </row>
    <row r="2520" spans="1:12" ht="14.4" x14ac:dyDescent="0.3">
      <c r="A2520" s="1"/>
      <c r="B2520" s="1" t="str">
        <f>ReportExtract4[[#This Row],[ReportId]]&amp;"_"&amp;ReportExtract4[[#This Row],[PeriodId]]&amp;"_"&amp;ReportExtract4[[#This Row],[MktDesc]]</f>
        <v>__</v>
      </c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4.4" x14ac:dyDescent="0.3">
      <c r="A2521" s="1"/>
      <c r="B2521" s="1" t="str">
        <f>ReportExtract4[[#This Row],[ReportId]]&amp;"_"&amp;ReportExtract4[[#This Row],[PeriodId]]&amp;"_"&amp;ReportExtract4[[#This Row],[MktDesc]]</f>
        <v>__</v>
      </c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 ht="14.4" x14ac:dyDescent="0.3">
      <c r="A2522" s="1"/>
      <c r="B2522" s="1" t="str">
        <f>ReportExtract4[[#This Row],[ReportId]]&amp;"_"&amp;ReportExtract4[[#This Row],[PeriodId]]&amp;"_"&amp;ReportExtract4[[#This Row],[MktDesc]]</f>
        <v>__</v>
      </c>
      <c r="C2522" s="1"/>
      <c r="D2522" s="1"/>
      <c r="E2522" s="1"/>
      <c r="F2522" s="1"/>
      <c r="G2522" s="1"/>
      <c r="H2522" s="1"/>
      <c r="I2522" s="1"/>
      <c r="J2522" s="1"/>
      <c r="K2522" s="1"/>
      <c r="L2522" s="1"/>
    </row>
    <row r="2523" spans="1:12" ht="14.4" x14ac:dyDescent="0.3">
      <c r="A2523" s="1"/>
      <c r="B2523" s="1" t="str">
        <f>ReportExtract4[[#This Row],[ReportId]]&amp;"_"&amp;ReportExtract4[[#This Row],[PeriodId]]&amp;"_"&amp;ReportExtract4[[#This Row],[MktDesc]]</f>
        <v>__</v>
      </c>
      <c r="C2523" s="1"/>
      <c r="D2523" s="1"/>
      <c r="E2523" s="1"/>
      <c r="F2523" s="1"/>
      <c r="G2523" s="1"/>
      <c r="H2523" s="1"/>
      <c r="I2523" s="1"/>
      <c r="J2523" s="1"/>
      <c r="K2523" s="1"/>
      <c r="L2523" s="1"/>
    </row>
    <row r="2524" spans="1:12" ht="14.4" x14ac:dyDescent="0.3">
      <c r="A2524" s="1"/>
      <c r="B2524" s="1" t="str">
        <f>ReportExtract4[[#This Row],[ReportId]]&amp;"_"&amp;ReportExtract4[[#This Row],[PeriodId]]&amp;"_"&amp;ReportExtract4[[#This Row],[MktDesc]]</f>
        <v>__</v>
      </c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 ht="14.4" x14ac:dyDescent="0.3">
      <c r="A2525" s="1"/>
      <c r="B2525" s="1" t="str">
        <f>ReportExtract4[[#This Row],[ReportId]]&amp;"_"&amp;ReportExtract4[[#This Row],[PeriodId]]&amp;"_"&amp;ReportExtract4[[#This Row],[MktDesc]]</f>
        <v>__</v>
      </c>
      <c r="C2525" s="1"/>
      <c r="D2525" s="1"/>
      <c r="E2525" s="1"/>
      <c r="F2525" s="1"/>
      <c r="G2525" s="1"/>
      <c r="H2525" s="1"/>
      <c r="I2525" s="1"/>
      <c r="J2525" s="1"/>
      <c r="K2525" s="1"/>
      <c r="L2525" s="1"/>
    </row>
    <row r="2526" spans="1:12" ht="14.4" x14ac:dyDescent="0.3">
      <c r="A2526" s="1"/>
      <c r="B2526" s="1" t="str">
        <f>ReportExtract4[[#This Row],[ReportId]]&amp;"_"&amp;ReportExtract4[[#This Row],[PeriodId]]&amp;"_"&amp;ReportExtract4[[#This Row],[MktDesc]]</f>
        <v>__</v>
      </c>
      <c r="C2526" s="1"/>
      <c r="D2526" s="1"/>
      <c r="E2526" s="1"/>
      <c r="F2526" s="1"/>
      <c r="G2526" s="1"/>
      <c r="H2526" s="1"/>
      <c r="I2526" s="1"/>
      <c r="J2526" s="1"/>
      <c r="K2526" s="1"/>
      <c r="L2526" s="1"/>
    </row>
    <row r="2527" spans="1:12" ht="14.4" x14ac:dyDescent="0.3">
      <c r="A2527" s="1"/>
      <c r="B2527" s="1" t="str">
        <f>ReportExtract4[[#This Row],[ReportId]]&amp;"_"&amp;ReportExtract4[[#This Row],[PeriodId]]&amp;"_"&amp;ReportExtract4[[#This Row],[MktDesc]]</f>
        <v>__</v>
      </c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 ht="14.4" x14ac:dyDescent="0.3">
      <c r="A2528" s="1"/>
      <c r="B2528" s="1" t="str">
        <f>ReportExtract4[[#This Row],[ReportId]]&amp;"_"&amp;ReportExtract4[[#This Row],[PeriodId]]&amp;"_"&amp;ReportExtract4[[#This Row],[MktDesc]]</f>
        <v>__</v>
      </c>
      <c r="C2528" s="1"/>
      <c r="D2528" s="1"/>
      <c r="E2528" s="1"/>
      <c r="F2528" s="1"/>
      <c r="G2528" s="1"/>
      <c r="H2528" s="1"/>
      <c r="I2528" s="1"/>
      <c r="J2528" s="1"/>
      <c r="K2528" s="1"/>
      <c r="L2528" s="1"/>
    </row>
    <row r="2529" spans="1:12" ht="14.4" x14ac:dyDescent="0.3">
      <c r="A2529" s="1"/>
      <c r="B2529" s="1" t="str">
        <f>ReportExtract4[[#This Row],[ReportId]]&amp;"_"&amp;ReportExtract4[[#This Row],[PeriodId]]&amp;"_"&amp;ReportExtract4[[#This Row],[MktDesc]]</f>
        <v>__</v>
      </c>
      <c r="C2529" s="1"/>
      <c r="D2529" s="1"/>
      <c r="E2529" s="1"/>
      <c r="F2529" s="1"/>
      <c r="G2529" s="1"/>
      <c r="H2529" s="1"/>
      <c r="I2529" s="1"/>
      <c r="J2529" s="1"/>
      <c r="K2529" s="1"/>
      <c r="L2529" s="1"/>
    </row>
    <row r="2530" spans="1:12" ht="14.4" x14ac:dyDescent="0.3">
      <c r="A2530" s="1"/>
      <c r="B2530" s="1" t="str">
        <f>ReportExtract4[[#This Row],[ReportId]]&amp;"_"&amp;ReportExtract4[[#This Row],[PeriodId]]&amp;"_"&amp;ReportExtract4[[#This Row],[MktDesc]]</f>
        <v>__</v>
      </c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 ht="14.4" x14ac:dyDescent="0.3">
      <c r="A2531" s="1"/>
      <c r="B2531" s="1" t="str">
        <f>ReportExtract4[[#This Row],[ReportId]]&amp;"_"&amp;ReportExtract4[[#This Row],[PeriodId]]&amp;"_"&amp;ReportExtract4[[#This Row],[MktDesc]]</f>
        <v>__</v>
      </c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4.4" x14ac:dyDescent="0.3">
      <c r="A2532" s="1"/>
      <c r="B2532" s="1" t="str">
        <f>ReportExtract4[[#This Row],[ReportId]]&amp;"_"&amp;ReportExtract4[[#This Row],[PeriodId]]&amp;"_"&amp;ReportExtract4[[#This Row],[MktDesc]]</f>
        <v>__</v>
      </c>
      <c r="C2532" s="1"/>
      <c r="D2532" s="1"/>
      <c r="E2532" s="1"/>
      <c r="F2532" s="1"/>
      <c r="G2532" s="1"/>
      <c r="H2532" s="1"/>
      <c r="I2532" s="1"/>
      <c r="J2532" s="1"/>
      <c r="K2532" s="1"/>
      <c r="L2532" s="1"/>
    </row>
    <row r="2533" spans="1:12" ht="14.4" x14ac:dyDescent="0.3">
      <c r="A2533" s="1"/>
      <c r="B2533" s="1" t="str">
        <f>ReportExtract4[[#This Row],[ReportId]]&amp;"_"&amp;ReportExtract4[[#This Row],[PeriodId]]&amp;"_"&amp;ReportExtract4[[#This Row],[MktDesc]]</f>
        <v>__</v>
      </c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4.4" x14ac:dyDescent="0.3">
      <c r="A2534" s="1"/>
      <c r="B2534" s="1" t="str">
        <f>ReportExtract4[[#This Row],[ReportId]]&amp;"_"&amp;ReportExtract4[[#This Row],[PeriodId]]&amp;"_"&amp;ReportExtract4[[#This Row],[MktDesc]]</f>
        <v>__</v>
      </c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4.4" x14ac:dyDescent="0.3">
      <c r="A2535" s="1"/>
      <c r="B2535" s="1" t="str">
        <f>ReportExtract4[[#This Row],[ReportId]]&amp;"_"&amp;ReportExtract4[[#This Row],[PeriodId]]&amp;"_"&amp;ReportExtract4[[#This Row],[MktDesc]]</f>
        <v>__</v>
      </c>
      <c r="C2535" s="1"/>
      <c r="D2535" s="1"/>
      <c r="E2535" s="1"/>
      <c r="F2535" s="1"/>
      <c r="G2535" s="1"/>
      <c r="H2535" s="1"/>
      <c r="I2535" s="1"/>
      <c r="J2535" s="1"/>
      <c r="K2535" s="1"/>
      <c r="L2535" s="1"/>
    </row>
    <row r="2536" spans="1:12" ht="14.4" x14ac:dyDescent="0.3">
      <c r="A2536" s="1"/>
      <c r="B2536" s="1" t="str">
        <f>ReportExtract4[[#This Row],[ReportId]]&amp;"_"&amp;ReportExtract4[[#This Row],[PeriodId]]&amp;"_"&amp;ReportExtract4[[#This Row],[MktDesc]]</f>
        <v>__</v>
      </c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 ht="14.4" x14ac:dyDescent="0.3">
      <c r="A2537" s="1"/>
      <c r="B2537" s="1" t="str">
        <f>ReportExtract4[[#This Row],[ReportId]]&amp;"_"&amp;ReportExtract4[[#This Row],[PeriodId]]&amp;"_"&amp;ReportExtract4[[#This Row],[MktDesc]]</f>
        <v>__</v>
      </c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4.4" x14ac:dyDescent="0.3">
      <c r="A2538" s="1"/>
      <c r="B2538" s="1" t="str">
        <f>ReportExtract4[[#This Row],[ReportId]]&amp;"_"&amp;ReportExtract4[[#This Row],[PeriodId]]&amp;"_"&amp;ReportExtract4[[#This Row],[MktDesc]]</f>
        <v>__</v>
      </c>
      <c r="C2538" s="1"/>
      <c r="D2538" s="1"/>
      <c r="E2538" s="1"/>
      <c r="F2538" s="1"/>
      <c r="G2538" s="1"/>
      <c r="H2538" s="1"/>
      <c r="I2538" s="1"/>
      <c r="J2538" s="1"/>
      <c r="K2538" s="1"/>
      <c r="L2538" s="1"/>
    </row>
    <row r="2539" spans="1:12" ht="14.4" x14ac:dyDescent="0.3">
      <c r="A2539" s="1"/>
      <c r="B2539" s="1" t="str">
        <f>ReportExtract4[[#This Row],[ReportId]]&amp;"_"&amp;ReportExtract4[[#This Row],[PeriodId]]&amp;"_"&amp;ReportExtract4[[#This Row],[MktDesc]]</f>
        <v>__</v>
      </c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 ht="14.4" x14ac:dyDescent="0.3">
      <c r="A2540" s="1"/>
      <c r="B2540" s="1" t="str">
        <f>ReportExtract4[[#This Row],[ReportId]]&amp;"_"&amp;ReportExtract4[[#This Row],[PeriodId]]&amp;"_"&amp;ReportExtract4[[#This Row],[MktDesc]]</f>
        <v>__</v>
      </c>
      <c r="C2540" s="1"/>
      <c r="D2540" s="1"/>
      <c r="E2540" s="1"/>
      <c r="F2540" s="1"/>
      <c r="G2540" s="1"/>
      <c r="H2540" s="1"/>
      <c r="I2540" s="1"/>
      <c r="J2540" s="1"/>
      <c r="K2540" s="1"/>
      <c r="L2540" s="1"/>
    </row>
    <row r="2541" spans="1:12" ht="14.4" x14ac:dyDescent="0.3">
      <c r="A2541" s="1"/>
      <c r="B2541" s="1" t="str">
        <f>ReportExtract4[[#This Row],[ReportId]]&amp;"_"&amp;ReportExtract4[[#This Row],[PeriodId]]&amp;"_"&amp;ReportExtract4[[#This Row],[MktDesc]]</f>
        <v>__</v>
      </c>
      <c r="C2541" s="1"/>
      <c r="D2541" s="1"/>
      <c r="E2541" s="1"/>
      <c r="F2541" s="1"/>
      <c r="G2541" s="1"/>
      <c r="H2541" s="1"/>
      <c r="I2541" s="1"/>
      <c r="J2541" s="1"/>
      <c r="K2541" s="1"/>
      <c r="L2541" s="1"/>
    </row>
    <row r="2542" spans="1:12" ht="14.4" x14ac:dyDescent="0.3">
      <c r="A2542" s="1"/>
      <c r="B2542" s="1" t="str">
        <f>ReportExtract4[[#This Row],[ReportId]]&amp;"_"&amp;ReportExtract4[[#This Row],[PeriodId]]&amp;"_"&amp;ReportExtract4[[#This Row],[MktDesc]]</f>
        <v>__</v>
      </c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 ht="14.4" x14ac:dyDescent="0.3">
      <c r="A2543" s="1"/>
      <c r="B2543" s="1" t="str">
        <f>ReportExtract4[[#This Row],[ReportId]]&amp;"_"&amp;ReportExtract4[[#This Row],[PeriodId]]&amp;"_"&amp;ReportExtract4[[#This Row],[MktDesc]]</f>
        <v>__</v>
      </c>
      <c r="C2543" s="1"/>
      <c r="D2543" s="1"/>
      <c r="E2543" s="1"/>
      <c r="F2543" s="1"/>
      <c r="G2543" s="1"/>
      <c r="H2543" s="1"/>
      <c r="I2543" s="1"/>
      <c r="J2543" s="1"/>
      <c r="K2543" s="1"/>
      <c r="L2543" s="1"/>
    </row>
    <row r="2544" spans="1:12" ht="14.4" x14ac:dyDescent="0.3">
      <c r="A2544" s="1"/>
      <c r="B2544" s="1" t="str">
        <f>ReportExtract4[[#This Row],[ReportId]]&amp;"_"&amp;ReportExtract4[[#This Row],[PeriodId]]&amp;"_"&amp;ReportExtract4[[#This Row],[MktDesc]]</f>
        <v>__</v>
      </c>
      <c r="C2544" s="1"/>
      <c r="D2544" s="1"/>
      <c r="E2544" s="1"/>
      <c r="F2544" s="1"/>
      <c r="G2544" s="1"/>
      <c r="H2544" s="1"/>
      <c r="I2544" s="1"/>
      <c r="J2544" s="1"/>
      <c r="K2544" s="1"/>
      <c r="L2544" s="1"/>
    </row>
    <row r="2545" spans="1:12" ht="14.4" x14ac:dyDescent="0.3">
      <c r="A2545" s="1"/>
      <c r="B2545" s="1" t="str">
        <f>ReportExtract4[[#This Row],[ReportId]]&amp;"_"&amp;ReportExtract4[[#This Row],[PeriodId]]&amp;"_"&amp;ReportExtract4[[#This Row],[MktDesc]]</f>
        <v>__</v>
      </c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 ht="14.4" x14ac:dyDescent="0.3">
      <c r="A2546" s="1"/>
      <c r="B2546" s="1" t="str">
        <f>ReportExtract4[[#This Row],[ReportId]]&amp;"_"&amp;ReportExtract4[[#This Row],[PeriodId]]&amp;"_"&amp;ReportExtract4[[#This Row],[MktDesc]]</f>
        <v>__</v>
      </c>
      <c r="C2546" s="1"/>
      <c r="D2546" s="1"/>
      <c r="E2546" s="1"/>
      <c r="F2546" s="1"/>
      <c r="G2546" s="1"/>
      <c r="H2546" s="1"/>
      <c r="I2546" s="1"/>
      <c r="J2546" s="1"/>
      <c r="K2546" s="1"/>
      <c r="L2546" s="1"/>
    </row>
    <row r="2547" spans="1:12" ht="14.4" x14ac:dyDescent="0.3">
      <c r="A2547" s="1"/>
      <c r="B2547" s="1" t="str">
        <f>ReportExtract4[[#This Row],[ReportId]]&amp;"_"&amp;ReportExtract4[[#This Row],[PeriodId]]&amp;"_"&amp;ReportExtract4[[#This Row],[MktDesc]]</f>
        <v>__</v>
      </c>
      <c r="C2547" s="1"/>
      <c r="D2547" s="1"/>
      <c r="E2547" s="1"/>
      <c r="F2547" s="1"/>
      <c r="G2547" s="1"/>
      <c r="H2547" s="1"/>
      <c r="I2547" s="1"/>
      <c r="J2547" s="1"/>
      <c r="K2547" s="1"/>
      <c r="L2547" s="1"/>
    </row>
    <row r="2548" spans="1:12" ht="14.4" x14ac:dyDescent="0.3">
      <c r="A2548" s="1"/>
      <c r="B2548" s="1" t="str">
        <f>ReportExtract4[[#This Row],[ReportId]]&amp;"_"&amp;ReportExtract4[[#This Row],[PeriodId]]&amp;"_"&amp;ReportExtract4[[#This Row],[MktDesc]]</f>
        <v>__</v>
      </c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4.4" x14ac:dyDescent="0.3">
      <c r="A2549" s="1"/>
      <c r="B2549" s="1" t="str">
        <f>ReportExtract4[[#This Row],[ReportId]]&amp;"_"&amp;ReportExtract4[[#This Row],[PeriodId]]&amp;"_"&amp;ReportExtract4[[#This Row],[MktDesc]]</f>
        <v>__</v>
      </c>
      <c r="C2549" s="1"/>
      <c r="D2549" s="1"/>
      <c r="E2549" s="1"/>
      <c r="F2549" s="1"/>
      <c r="G2549" s="1"/>
      <c r="H2549" s="1"/>
      <c r="I2549" s="1"/>
      <c r="J2549" s="1"/>
      <c r="K2549" s="1"/>
      <c r="L2549" s="1"/>
    </row>
    <row r="2550" spans="1:12" ht="14.4" x14ac:dyDescent="0.3">
      <c r="A2550" s="1"/>
      <c r="B2550" s="1" t="str">
        <f>ReportExtract4[[#This Row],[ReportId]]&amp;"_"&amp;ReportExtract4[[#This Row],[PeriodId]]&amp;"_"&amp;ReportExtract4[[#This Row],[MktDesc]]</f>
        <v>__</v>
      </c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4.4" x14ac:dyDescent="0.3">
      <c r="A2551" s="1"/>
      <c r="B2551" s="1" t="str">
        <f>ReportExtract4[[#This Row],[ReportId]]&amp;"_"&amp;ReportExtract4[[#This Row],[PeriodId]]&amp;"_"&amp;ReportExtract4[[#This Row],[MktDesc]]</f>
        <v>__</v>
      </c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4.4" x14ac:dyDescent="0.3">
      <c r="A2552" s="1"/>
      <c r="B2552" s="1" t="str">
        <f>ReportExtract4[[#This Row],[ReportId]]&amp;"_"&amp;ReportExtract4[[#This Row],[PeriodId]]&amp;"_"&amp;ReportExtract4[[#This Row],[MktDesc]]</f>
        <v>__</v>
      </c>
      <c r="C2552" s="1"/>
      <c r="D2552" s="1"/>
      <c r="E2552" s="1"/>
      <c r="F2552" s="1"/>
      <c r="G2552" s="1"/>
      <c r="H2552" s="1"/>
      <c r="I2552" s="1"/>
      <c r="J2552" s="1"/>
      <c r="K2552" s="1"/>
      <c r="L2552" s="1"/>
    </row>
    <row r="2553" spans="1:12" ht="14.4" x14ac:dyDescent="0.3">
      <c r="A2553" s="1"/>
      <c r="B2553" s="1" t="str">
        <f>ReportExtract4[[#This Row],[ReportId]]&amp;"_"&amp;ReportExtract4[[#This Row],[PeriodId]]&amp;"_"&amp;ReportExtract4[[#This Row],[MktDesc]]</f>
        <v>__</v>
      </c>
      <c r="C2553" s="1"/>
      <c r="D2553" s="1"/>
      <c r="E2553" s="1"/>
      <c r="F2553" s="1"/>
      <c r="G2553" s="1"/>
      <c r="H2553" s="1"/>
      <c r="I2553" s="1"/>
      <c r="J2553" s="1"/>
      <c r="K2553" s="1"/>
      <c r="L2553" s="1"/>
    </row>
    <row r="2554" spans="1:12" ht="14.4" x14ac:dyDescent="0.3">
      <c r="A2554" s="1"/>
      <c r="B2554" s="1" t="str">
        <f>ReportExtract4[[#This Row],[ReportId]]&amp;"_"&amp;ReportExtract4[[#This Row],[PeriodId]]&amp;"_"&amp;ReportExtract4[[#This Row],[MktDesc]]</f>
        <v>__</v>
      </c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4.4" x14ac:dyDescent="0.3">
      <c r="A2555" s="1"/>
      <c r="B2555" s="1" t="str">
        <f>ReportExtract4[[#This Row],[ReportId]]&amp;"_"&amp;ReportExtract4[[#This Row],[PeriodId]]&amp;"_"&amp;ReportExtract4[[#This Row],[MktDesc]]</f>
        <v>__</v>
      </c>
      <c r="C2555" s="1"/>
      <c r="D2555" s="1"/>
      <c r="E2555" s="1"/>
      <c r="F2555" s="1"/>
      <c r="G2555" s="1"/>
      <c r="H2555" s="1"/>
      <c r="I2555" s="1"/>
      <c r="J2555" s="1"/>
      <c r="K2555" s="1"/>
      <c r="L2555" s="1"/>
    </row>
    <row r="2556" spans="1:12" ht="14.4" x14ac:dyDescent="0.3">
      <c r="A2556" s="1"/>
      <c r="B2556" s="1" t="str">
        <f>ReportExtract4[[#This Row],[ReportId]]&amp;"_"&amp;ReportExtract4[[#This Row],[PeriodId]]&amp;"_"&amp;ReportExtract4[[#This Row],[MktDesc]]</f>
        <v>__</v>
      </c>
      <c r="C2556" s="1"/>
      <c r="D2556" s="1"/>
      <c r="E2556" s="1"/>
      <c r="F2556" s="1"/>
      <c r="G2556" s="1"/>
      <c r="H2556" s="1"/>
      <c r="I2556" s="1"/>
      <c r="J2556" s="1"/>
      <c r="K2556" s="1"/>
      <c r="L2556" s="1"/>
    </row>
    <row r="2557" spans="1:12" ht="14.4" x14ac:dyDescent="0.3">
      <c r="A2557" s="1"/>
      <c r="B2557" s="1" t="str">
        <f>ReportExtract4[[#This Row],[ReportId]]&amp;"_"&amp;ReportExtract4[[#This Row],[PeriodId]]&amp;"_"&amp;ReportExtract4[[#This Row],[MktDesc]]</f>
        <v>__</v>
      </c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 ht="14.4" x14ac:dyDescent="0.3">
      <c r="A2558" s="1"/>
      <c r="B2558" s="1" t="str">
        <f>ReportExtract4[[#This Row],[ReportId]]&amp;"_"&amp;ReportExtract4[[#This Row],[PeriodId]]&amp;"_"&amp;ReportExtract4[[#This Row],[MktDesc]]</f>
        <v>__</v>
      </c>
      <c r="C2558" s="1"/>
      <c r="D2558" s="1"/>
      <c r="E2558" s="1"/>
      <c r="F2558" s="1"/>
      <c r="G2558" s="1"/>
      <c r="H2558" s="1"/>
      <c r="I2558" s="1"/>
      <c r="J2558" s="1"/>
      <c r="K2558" s="1"/>
      <c r="L2558" s="1"/>
    </row>
    <row r="2559" spans="1:12" ht="14.4" x14ac:dyDescent="0.3">
      <c r="A2559" s="1"/>
      <c r="B2559" s="1" t="str">
        <f>ReportExtract4[[#This Row],[ReportId]]&amp;"_"&amp;ReportExtract4[[#This Row],[PeriodId]]&amp;"_"&amp;ReportExtract4[[#This Row],[MktDesc]]</f>
        <v>__</v>
      </c>
      <c r="C2559" s="1"/>
      <c r="D2559" s="1"/>
      <c r="E2559" s="1"/>
      <c r="F2559" s="1"/>
      <c r="G2559" s="1"/>
      <c r="H2559" s="1"/>
      <c r="I2559" s="1"/>
      <c r="J2559" s="1"/>
      <c r="K2559" s="1"/>
      <c r="L2559" s="1"/>
    </row>
    <row r="2560" spans="1:12" ht="14.4" x14ac:dyDescent="0.3">
      <c r="A2560" s="1"/>
      <c r="B2560" s="1" t="str">
        <f>ReportExtract4[[#This Row],[ReportId]]&amp;"_"&amp;ReportExtract4[[#This Row],[PeriodId]]&amp;"_"&amp;ReportExtract4[[#This Row],[MktDesc]]</f>
        <v>__</v>
      </c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 ht="14.4" x14ac:dyDescent="0.3">
      <c r="A2561" s="1"/>
      <c r="B2561" s="1" t="str">
        <f>ReportExtract4[[#This Row],[ReportId]]&amp;"_"&amp;ReportExtract4[[#This Row],[PeriodId]]&amp;"_"&amp;ReportExtract4[[#This Row],[MktDesc]]</f>
        <v>__</v>
      </c>
      <c r="C2561" s="1"/>
      <c r="D2561" s="1"/>
      <c r="E2561" s="1"/>
      <c r="F2561" s="1"/>
      <c r="G2561" s="1"/>
      <c r="H2561" s="1"/>
      <c r="I2561" s="1"/>
      <c r="J2561" s="1"/>
      <c r="K2561" s="1"/>
      <c r="L2561" s="1"/>
    </row>
    <row r="2562" spans="1:12" ht="14.4" x14ac:dyDescent="0.3">
      <c r="A2562" s="1"/>
      <c r="B2562" s="1" t="str">
        <f>ReportExtract4[[#This Row],[ReportId]]&amp;"_"&amp;ReportExtract4[[#This Row],[PeriodId]]&amp;"_"&amp;ReportExtract4[[#This Row],[MktDesc]]</f>
        <v>__</v>
      </c>
      <c r="C2562" s="1"/>
      <c r="D2562" s="1"/>
      <c r="E2562" s="1"/>
      <c r="F2562" s="1"/>
      <c r="G2562" s="1"/>
      <c r="H2562" s="1"/>
      <c r="I2562" s="1"/>
      <c r="J2562" s="1"/>
      <c r="K2562" s="1"/>
      <c r="L2562" s="1"/>
    </row>
    <row r="2563" spans="1:12" ht="14.4" x14ac:dyDescent="0.3">
      <c r="A2563" s="1"/>
      <c r="B2563" s="1" t="str">
        <f>ReportExtract4[[#This Row],[ReportId]]&amp;"_"&amp;ReportExtract4[[#This Row],[PeriodId]]&amp;"_"&amp;ReportExtract4[[#This Row],[MktDesc]]</f>
        <v>__</v>
      </c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 ht="14.4" x14ac:dyDescent="0.3">
      <c r="A2564" s="1"/>
      <c r="B2564" s="1" t="str">
        <f>ReportExtract4[[#This Row],[ReportId]]&amp;"_"&amp;ReportExtract4[[#This Row],[PeriodId]]&amp;"_"&amp;ReportExtract4[[#This Row],[MktDesc]]</f>
        <v>__</v>
      </c>
      <c r="C2564" s="1"/>
      <c r="D2564" s="1"/>
      <c r="E2564" s="1"/>
      <c r="F2564" s="1"/>
      <c r="G2564" s="1"/>
      <c r="H2564" s="1"/>
      <c r="I2564" s="1"/>
      <c r="J2564" s="1"/>
      <c r="K2564" s="1"/>
      <c r="L2564" s="1"/>
    </row>
    <row r="2565" spans="1:12" ht="14.4" x14ac:dyDescent="0.3">
      <c r="A2565" s="1"/>
      <c r="B2565" s="1" t="str">
        <f>ReportExtract4[[#This Row],[ReportId]]&amp;"_"&amp;ReportExtract4[[#This Row],[PeriodId]]&amp;"_"&amp;ReportExtract4[[#This Row],[MktDesc]]</f>
        <v>__</v>
      </c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4.4" x14ac:dyDescent="0.3">
      <c r="A2566" s="1"/>
      <c r="B2566" s="1" t="str">
        <f>ReportExtract4[[#This Row],[ReportId]]&amp;"_"&amp;ReportExtract4[[#This Row],[PeriodId]]&amp;"_"&amp;ReportExtract4[[#This Row],[MktDesc]]</f>
        <v>__</v>
      </c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 ht="14.4" x14ac:dyDescent="0.3">
      <c r="A2567" s="1"/>
      <c r="B2567" s="1" t="str">
        <f>ReportExtract4[[#This Row],[ReportId]]&amp;"_"&amp;ReportExtract4[[#This Row],[PeriodId]]&amp;"_"&amp;ReportExtract4[[#This Row],[MktDesc]]</f>
        <v>__</v>
      </c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4.4" x14ac:dyDescent="0.3">
      <c r="A2568" s="1"/>
      <c r="B2568" s="1" t="str">
        <f>ReportExtract4[[#This Row],[ReportId]]&amp;"_"&amp;ReportExtract4[[#This Row],[PeriodId]]&amp;"_"&amp;ReportExtract4[[#This Row],[MktDesc]]</f>
        <v>__</v>
      </c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4.4" x14ac:dyDescent="0.3">
      <c r="A2569" s="1"/>
      <c r="B2569" s="1" t="str">
        <f>ReportExtract4[[#This Row],[ReportId]]&amp;"_"&amp;ReportExtract4[[#This Row],[PeriodId]]&amp;"_"&amp;ReportExtract4[[#This Row],[MktDesc]]</f>
        <v>__</v>
      </c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 ht="14.4" x14ac:dyDescent="0.3">
      <c r="A2570" s="1"/>
      <c r="B2570" s="1" t="str">
        <f>ReportExtract4[[#This Row],[ReportId]]&amp;"_"&amp;ReportExtract4[[#This Row],[PeriodId]]&amp;"_"&amp;ReportExtract4[[#This Row],[MktDesc]]</f>
        <v>__</v>
      </c>
      <c r="C2570" s="1"/>
      <c r="D2570" s="1"/>
      <c r="E2570" s="1"/>
      <c r="F2570" s="1"/>
      <c r="G2570" s="1"/>
      <c r="H2570" s="1"/>
      <c r="I2570" s="1"/>
      <c r="J2570" s="1"/>
      <c r="K2570" s="1"/>
      <c r="L2570" s="1"/>
    </row>
    <row r="2571" spans="1:12" ht="14.4" x14ac:dyDescent="0.3">
      <c r="A2571" s="1"/>
      <c r="B2571" s="1" t="str">
        <f>ReportExtract4[[#This Row],[ReportId]]&amp;"_"&amp;ReportExtract4[[#This Row],[PeriodId]]&amp;"_"&amp;ReportExtract4[[#This Row],[MktDesc]]</f>
        <v>__</v>
      </c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4.4" x14ac:dyDescent="0.3">
      <c r="A2572" s="1"/>
      <c r="B2572" s="1" t="str">
        <f>ReportExtract4[[#This Row],[ReportId]]&amp;"_"&amp;ReportExtract4[[#This Row],[PeriodId]]&amp;"_"&amp;ReportExtract4[[#This Row],[MktDesc]]</f>
        <v>__</v>
      </c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 ht="14.4" x14ac:dyDescent="0.3">
      <c r="A2573" s="1"/>
      <c r="B2573" s="1" t="str">
        <f>ReportExtract4[[#This Row],[ReportId]]&amp;"_"&amp;ReportExtract4[[#This Row],[PeriodId]]&amp;"_"&amp;ReportExtract4[[#This Row],[MktDesc]]</f>
        <v>__</v>
      </c>
      <c r="C2573" s="1"/>
      <c r="D2573" s="1"/>
      <c r="E2573" s="1"/>
      <c r="F2573" s="1"/>
      <c r="G2573" s="1"/>
      <c r="H2573" s="1"/>
      <c r="I2573" s="1"/>
      <c r="J2573" s="1"/>
      <c r="K2573" s="1"/>
      <c r="L2573" s="1"/>
    </row>
    <row r="2574" spans="1:12" ht="14.4" x14ac:dyDescent="0.3">
      <c r="A2574" s="1"/>
      <c r="B2574" s="1" t="str">
        <f>ReportExtract4[[#This Row],[ReportId]]&amp;"_"&amp;ReportExtract4[[#This Row],[PeriodId]]&amp;"_"&amp;ReportExtract4[[#This Row],[MktDesc]]</f>
        <v>__</v>
      </c>
      <c r="C2574" s="1"/>
      <c r="D2574" s="1"/>
      <c r="E2574" s="1"/>
      <c r="F2574" s="1"/>
      <c r="G2574" s="1"/>
      <c r="H2574" s="1"/>
      <c r="I2574" s="1"/>
      <c r="J2574" s="1"/>
      <c r="K2574" s="1"/>
      <c r="L2574" s="1"/>
    </row>
    <row r="2575" spans="1:12" ht="14.4" x14ac:dyDescent="0.3">
      <c r="A2575" s="1"/>
      <c r="B2575" s="1" t="str">
        <f>ReportExtract4[[#This Row],[ReportId]]&amp;"_"&amp;ReportExtract4[[#This Row],[PeriodId]]&amp;"_"&amp;ReportExtract4[[#This Row],[MktDesc]]</f>
        <v>__</v>
      </c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 ht="14.4" x14ac:dyDescent="0.3">
      <c r="A2576" s="1"/>
      <c r="B2576" s="1" t="str">
        <f>ReportExtract4[[#This Row],[ReportId]]&amp;"_"&amp;ReportExtract4[[#This Row],[PeriodId]]&amp;"_"&amp;ReportExtract4[[#This Row],[MktDesc]]</f>
        <v>__</v>
      </c>
      <c r="C2576" s="1"/>
      <c r="D2576" s="1"/>
      <c r="E2576" s="1"/>
      <c r="F2576" s="1"/>
      <c r="G2576" s="1"/>
      <c r="H2576" s="1"/>
      <c r="I2576" s="1"/>
      <c r="J2576" s="1"/>
      <c r="K2576" s="1"/>
      <c r="L2576" s="1"/>
    </row>
    <row r="2577" spans="1:12" ht="14.4" x14ac:dyDescent="0.3">
      <c r="A2577" s="1"/>
      <c r="B2577" s="1" t="str">
        <f>ReportExtract4[[#This Row],[ReportId]]&amp;"_"&amp;ReportExtract4[[#This Row],[PeriodId]]&amp;"_"&amp;ReportExtract4[[#This Row],[MktDesc]]</f>
        <v>__</v>
      </c>
      <c r="C2577" s="1"/>
      <c r="D2577" s="1"/>
      <c r="E2577" s="1"/>
      <c r="F2577" s="1"/>
      <c r="G2577" s="1"/>
      <c r="H2577" s="1"/>
      <c r="I2577" s="1"/>
      <c r="J2577" s="1"/>
      <c r="K2577" s="1"/>
      <c r="L2577" s="1"/>
    </row>
    <row r="2578" spans="1:12" ht="14.4" x14ac:dyDescent="0.3">
      <c r="A2578" s="1"/>
      <c r="B2578" s="1" t="str">
        <f>ReportExtract4[[#This Row],[ReportId]]&amp;"_"&amp;ReportExtract4[[#This Row],[PeriodId]]&amp;"_"&amp;ReportExtract4[[#This Row],[MktDesc]]</f>
        <v>__</v>
      </c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 ht="14.4" x14ac:dyDescent="0.3">
      <c r="A2579" s="1"/>
      <c r="B2579" s="1" t="str">
        <f>ReportExtract4[[#This Row],[ReportId]]&amp;"_"&amp;ReportExtract4[[#This Row],[PeriodId]]&amp;"_"&amp;ReportExtract4[[#This Row],[MktDesc]]</f>
        <v>__</v>
      </c>
      <c r="C2579" s="1"/>
      <c r="D2579" s="1"/>
      <c r="E2579" s="1"/>
      <c r="F2579" s="1"/>
      <c r="G2579" s="1"/>
      <c r="H2579" s="1"/>
      <c r="I2579" s="1"/>
      <c r="J2579" s="1"/>
      <c r="K2579" s="1"/>
      <c r="L2579" s="1"/>
    </row>
    <row r="2580" spans="1:12" ht="14.4" x14ac:dyDescent="0.3">
      <c r="A2580" s="1"/>
      <c r="B2580" s="1" t="str">
        <f>ReportExtract4[[#This Row],[ReportId]]&amp;"_"&amp;ReportExtract4[[#This Row],[PeriodId]]&amp;"_"&amp;ReportExtract4[[#This Row],[MktDesc]]</f>
        <v>__</v>
      </c>
      <c r="C2580" s="1"/>
      <c r="D2580" s="1"/>
      <c r="E2580" s="1"/>
      <c r="F2580" s="1"/>
      <c r="G2580" s="1"/>
      <c r="H2580" s="1"/>
      <c r="I2580" s="1"/>
      <c r="J2580" s="1"/>
      <c r="K2580" s="1"/>
      <c r="L2580" s="1"/>
    </row>
    <row r="2581" spans="1:12" ht="14.4" x14ac:dyDescent="0.3">
      <c r="A2581" s="1"/>
      <c r="B2581" s="1" t="str">
        <f>ReportExtract4[[#This Row],[ReportId]]&amp;"_"&amp;ReportExtract4[[#This Row],[PeriodId]]&amp;"_"&amp;ReportExtract4[[#This Row],[MktDesc]]</f>
        <v>__</v>
      </c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 ht="14.4" x14ac:dyDescent="0.3">
      <c r="A2582" s="1"/>
      <c r="B2582" s="1" t="str">
        <f>ReportExtract4[[#This Row],[ReportId]]&amp;"_"&amp;ReportExtract4[[#This Row],[PeriodId]]&amp;"_"&amp;ReportExtract4[[#This Row],[MktDesc]]</f>
        <v>__</v>
      </c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4.4" x14ac:dyDescent="0.3">
      <c r="A2583" s="1"/>
      <c r="B2583" s="1" t="str">
        <f>ReportExtract4[[#This Row],[ReportId]]&amp;"_"&amp;ReportExtract4[[#This Row],[PeriodId]]&amp;"_"&amp;ReportExtract4[[#This Row],[MktDesc]]</f>
        <v>__</v>
      </c>
      <c r="C2583" s="1"/>
      <c r="D2583" s="1"/>
      <c r="E2583" s="1"/>
      <c r="F2583" s="1"/>
      <c r="G2583" s="1"/>
      <c r="H2583" s="1"/>
      <c r="I2583" s="1"/>
      <c r="J2583" s="1"/>
      <c r="K2583" s="1"/>
      <c r="L2583" s="1"/>
    </row>
    <row r="2584" spans="1:12" ht="14.4" x14ac:dyDescent="0.3">
      <c r="A2584" s="1"/>
      <c r="B2584" s="1" t="str">
        <f>ReportExtract4[[#This Row],[ReportId]]&amp;"_"&amp;ReportExtract4[[#This Row],[PeriodId]]&amp;"_"&amp;ReportExtract4[[#This Row],[MktDesc]]</f>
        <v>__</v>
      </c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4.4" x14ac:dyDescent="0.3">
      <c r="A2585" s="1"/>
      <c r="B2585" s="1" t="str">
        <f>ReportExtract4[[#This Row],[ReportId]]&amp;"_"&amp;ReportExtract4[[#This Row],[PeriodId]]&amp;"_"&amp;ReportExtract4[[#This Row],[MktDesc]]</f>
        <v>__</v>
      </c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4.4" x14ac:dyDescent="0.3">
      <c r="A2586" s="1"/>
      <c r="B2586" s="1" t="str">
        <f>ReportExtract4[[#This Row],[ReportId]]&amp;"_"&amp;ReportExtract4[[#This Row],[PeriodId]]&amp;"_"&amp;ReportExtract4[[#This Row],[MktDesc]]</f>
        <v>__</v>
      </c>
      <c r="C2586" s="1"/>
      <c r="D2586" s="1"/>
      <c r="E2586" s="1"/>
      <c r="F2586" s="1"/>
      <c r="G2586" s="1"/>
      <c r="H2586" s="1"/>
      <c r="I2586" s="1"/>
      <c r="J2586" s="1"/>
      <c r="K2586" s="1"/>
      <c r="L2586" s="1"/>
    </row>
    <row r="2587" spans="1:12" ht="14.4" x14ac:dyDescent="0.3">
      <c r="A2587" s="1"/>
      <c r="B2587" s="1" t="str">
        <f>ReportExtract4[[#This Row],[ReportId]]&amp;"_"&amp;ReportExtract4[[#This Row],[PeriodId]]&amp;"_"&amp;ReportExtract4[[#This Row],[MktDesc]]</f>
        <v>__</v>
      </c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 ht="14.4" x14ac:dyDescent="0.3">
      <c r="A2588" s="1"/>
      <c r="B2588" s="1" t="str">
        <f>ReportExtract4[[#This Row],[ReportId]]&amp;"_"&amp;ReportExtract4[[#This Row],[PeriodId]]&amp;"_"&amp;ReportExtract4[[#This Row],[MktDesc]]</f>
        <v>__</v>
      </c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4.4" x14ac:dyDescent="0.3">
      <c r="A2589" s="1"/>
      <c r="B2589" s="1" t="str">
        <f>ReportExtract4[[#This Row],[ReportId]]&amp;"_"&amp;ReportExtract4[[#This Row],[PeriodId]]&amp;"_"&amp;ReportExtract4[[#This Row],[MktDesc]]</f>
        <v>__</v>
      </c>
      <c r="C2589" s="1"/>
      <c r="D2589" s="1"/>
      <c r="E2589" s="1"/>
      <c r="F2589" s="1"/>
      <c r="G2589" s="1"/>
      <c r="H2589" s="1"/>
      <c r="I2589" s="1"/>
      <c r="J2589" s="1"/>
      <c r="K2589" s="1"/>
      <c r="L2589" s="1"/>
    </row>
    <row r="2590" spans="1:12" ht="14.4" x14ac:dyDescent="0.3">
      <c r="A2590" s="1"/>
      <c r="B2590" s="1" t="str">
        <f>ReportExtract4[[#This Row],[ReportId]]&amp;"_"&amp;ReportExtract4[[#This Row],[PeriodId]]&amp;"_"&amp;ReportExtract4[[#This Row],[MktDesc]]</f>
        <v>__</v>
      </c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 ht="14.4" x14ac:dyDescent="0.3">
      <c r="A2591" s="1"/>
      <c r="B2591" s="1" t="str">
        <f>ReportExtract4[[#This Row],[ReportId]]&amp;"_"&amp;ReportExtract4[[#This Row],[PeriodId]]&amp;"_"&amp;ReportExtract4[[#This Row],[MktDesc]]</f>
        <v>__</v>
      </c>
      <c r="C2591" s="1"/>
      <c r="D2591" s="1"/>
      <c r="E2591" s="1"/>
      <c r="F2591" s="1"/>
      <c r="G2591" s="1"/>
      <c r="H2591" s="1"/>
      <c r="I2591" s="1"/>
      <c r="J2591" s="1"/>
      <c r="K2591" s="1"/>
      <c r="L2591" s="1"/>
    </row>
    <row r="2592" spans="1:12" ht="14.4" x14ac:dyDescent="0.3">
      <c r="A2592" s="1"/>
      <c r="B2592" s="1" t="str">
        <f>ReportExtract4[[#This Row],[ReportId]]&amp;"_"&amp;ReportExtract4[[#This Row],[PeriodId]]&amp;"_"&amp;ReportExtract4[[#This Row],[MktDesc]]</f>
        <v>__</v>
      </c>
      <c r="C2592" s="1"/>
      <c r="D2592" s="1"/>
      <c r="E2592" s="1"/>
      <c r="F2592" s="1"/>
      <c r="G2592" s="1"/>
      <c r="H2592" s="1"/>
      <c r="I2592" s="1"/>
      <c r="J2592" s="1"/>
      <c r="K2592" s="1"/>
      <c r="L2592" s="1"/>
    </row>
    <row r="2593" spans="1:12" ht="14.4" x14ac:dyDescent="0.3">
      <c r="A2593" s="1"/>
      <c r="B2593" s="1" t="str">
        <f>ReportExtract4[[#This Row],[ReportId]]&amp;"_"&amp;ReportExtract4[[#This Row],[PeriodId]]&amp;"_"&amp;ReportExtract4[[#This Row],[MktDesc]]</f>
        <v>__</v>
      </c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 ht="14.4" x14ac:dyDescent="0.3">
      <c r="A2594" s="1"/>
      <c r="B2594" s="1" t="str">
        <f>ReportExtract4[[#This Row],[ReportId]]&amp;"_"&amp;ReportExtract4[[#This Row],[PeriodId]]&amp;"_"&amp;ReportExtract4[[#This Row],[MktDesc]]</f>
        <v>__</v>
      </c>
      <c r="C2594" s="1"/>
      <c r="D2594" s="1"/>
      <c r="E2594" s="1"/>
      <c r="F2594" s="1"/>
      <c r="G2594" s="1"/>
      <c r="H2594" s="1"/>
      <c r="I2594" s="1"/>
      <c r="J2594" s="1"/>
      <c r="K2594" s="1"/>
      <c r="L2594" s="1"/>
    </row>
    <row r="2595" spans="1:12" ht="14.4" x14ac:dyDescent="0.3">
      <c r="A2595" s="1"/>
      <c r="B2595" s="1" t="str">
        <f>ReportExtract4[[#This Row],[ReportId]]&amp;"_"&amp;ReportExtract4[[#This Row],[PeriodId]]&amp;"_"&amp;ReportExtract4[[#This Row],[MktDesc]]</f>
        <v>__</v>
      </c>
      <c r="C2595" s="1"/>
      <c r="D2595" s="1"/>
      <c r="E2595" s="1"/>
      <c r="F2595" s="1"/>
      <c r="G2595" s="1"/>
      <c r="H2595" s="1"/>
      <c r="I2595" s="1"/>
      <c r="J2595" s="1"/>
      <c r="K2595" s="1"/>
      <c r="L2595" s="1"/>
    </row>
    <row r="2596" spans="1:12" ht="14.4" x14ac:dyDescent="0.3">
      <c r="A2596" s="1"/>
      <c r="B2596" s="1" t="str">
        <f>ReportExtract4[[#This Row],[ReportId]]&amp;"_"&amp;ReportExtract4[[#This Row],[PeriodId]]&amp;"_"&amp;ReportExtract4[[#This Row],[MktDesc]]</f>
        <v>__</v>
      </c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 ht="14.4" x14ac:dyDescent="0.3">
      <c r="A2597" s="1"/>
      <c r="B2597" s="1" t="str">
        <f>ReportExtract4[[#This Row],[ReportId]]&amp;"_"&amp;ReportExtract4[[#This Row],[PeriodId]]&amp;"_"&amp;ReportExtract4[[#This Row],[MktDesc]]</f>
        <v>__</v>
      </c>
      <c r="C2597" s="1"/>
      <c r="D2597" s="1"/>
      <c r="E2597" s="1"/>
      <c r="F2597" s="1"/>
      <c r="G2597" s="1"/>
      <c r="H2597" s="1"/>
      <c r="I2597" s="1"/>
      <c r="J2597" s="1"/>
      <c r="K2597" s="1"/>
      <c r="L2597" s="1"/>
    </row>
    <row r="2598" spans="1:12" ht="14.4" x14ac:dyDescent="0.3">
      <c r="A2598" s="1"/>
      <c r="B2598" s="1" t="str">
        <f>ReportExtract4[[#This Row],[ReportId]]&amp;"_"&amp;ReportExtract4[[#This Row],[PeriodId]]&amp;"_"&amp;ReportExtract4[[#This Row],[MktDesc]]</f>
        <v>__</v>
      </c>
      <c r="C2598" s="1"/>
      <c r="D2598" s="1"/>
      <c r="E2598" s="1"/>
      <c r="F2598" s="1"/>
      <c r="G2598" s="1"/>
      <c r="H2598" s="1"/>
      <c r="I2598" s="1"/>
      <c r="J2598" s="1"/>
      <c r="K2598" s="1"/>
      <c r="L2598" s="1"/>
    </row>
    <row r="2599" spans="1:12" ht="14.4" x14ac:dyDescent="0.3">
      <c r="A2599" s="1"/>
      <c r="B2599" s="1" t="str">
        <f>ReportExtract4[[#This Row],[ReportId]]&amp;"_"&amp;ReportExtract4[[#This Row],[PeriodId]]&amp;"_"&amp;ReportExtract4[[#This Row],[MktDesc]]</f>
        <v>__</v>
      </c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4.4" x14ac:dyDescent="0.3">
      <c r="A2600" s="1"/>
      <c r="B2600" s="1" t="str">
        <f>ReportExtract4[[#This Row],[ReportId]]&amp;"_"&amp;ReportExtract4[[#This Row],[PeriodId]]&amp;"_"&amp;ReportExtract4[[#This Row],[MktDesc]]</f>
        <v>__</v>
      </c>
      <c r="C2600" s="1"/>
      <c r="D2600" s="1"/>
      <c r="E2600" s="1"/>
      <c r="F2600" s="1"/>
      <c r="G2600" s="1"/>
      <c r="H2600" s="1"/>
      <c r="I2600" s="1"/>
      <c r="J2600" s="1"/>
      <c r="K2600" s="1"/>
      <c r="L2600" s="1"/>
    </row>
    <row r="2601" spans="1:12" ht="14.4" x14ac:dyDescent="0.3">
      <c r="A2601" s="1"/>
      <c r="B2601" s="1" t="str">
        <f>ReportExtract4[[#This Row],[ReportId]]&amp;"_"&amp;ReportExtract4[[#This Row],[PeriodId]]&amp;"_"&amp;ReportExtract4[[#This Row],[MktDesc]]</f>
        <v>__</v>
      </c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4.4" x14ac:dyDescent="0.3">
      <c r="A2602" s="1"/>
      <c r="B2602" s="1" t="str">
        <f>ReportExtract4[[#This Row],[ReportId]]&amp;"_"&amp;ReportExtract4[[#This Row],[PeriodId]]&amp;"_"&amp;ReportExtract4[[#This Row],[MktDesc]]</f>
        <v>__</v>
      </c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4.4" x14ac:dyDescent="0.3">
      <c r="A2603" s="1"/>
      <c r="B2603" s="1" t="str">
        <f>ReportExtract4[[#This Row],[ReportId]]&amp;"_"&amp;ReportExtract4[[#This Row],[PeriodId]]&amp;"_"&amp;ReportExtract4[[#This Row],[MktDesc]]</f>
        <v>__</v>
      </c>
      <c r="C2603" s="1"/>
      <c r="D2603" s="1"/>
      <c r="E2603" s="1"/>
      <c r="F2603" s="1"/>
      <c r="G2603" s="1"/>
      <c r="H2603" s="1"/>
      <c r="I2603" s="1"/>
      <c r="J2603" s="1"/>
      <c r="K2603" s="1"/>
      <c r="L2603" s="1"/>
    </row>
    <row r="2604" spans="1:12" ht="14.4" x14ac:dyDescent="0.3">
      <c r="A2604" s="1"/>
      <c r="B2604" s="1" t="str">
        <f>ReportExtract4[[#This Row],[ReportId]]&amp;"_"&amp;ReportExtract4[[#This Row],[PeriodId]]&amp;"_"&amp;ReportExtract4[[#This Row],[MktDesc]]</f>
        <v>__</v>
      </c>
      <c r="C2604" s="1"/>
      <c r="D2604" s="1"/>
      <c r="E2604" s="1"/>
      <c r="F2604" s="1"/>
      <c r="G2604" s="1"/>
      <c r="H2604" s="1"/>
      <c r="I2604" s="1"/>
      <c r="J2604" s="1"/>
      <c r="K2604" s="1"/>
      <c r="L2604" s="1"/>
    </row>
    <row r="2605" spans="1:12" ht="14.4" x14ac:dyDescent="0.3">
      <c r="A2605" s="1"/>
      <c r="B2605" s="1" t="str">
        <f>ReportExtract4[[#This Row],[ReportId]]&amp;"_"&amp;ReportExtract4[[#This Row],[PeriodId]]&amp;"_"&amp;ReportExtract4[[#This Row],[MktDesc]]</f>
        <v>__</v>
      </c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4.4" x14ac:dyDescent="0.3">
      <c r="A2606" s="1"/>
      <c r="B2606" s="1" t="str">
        <f>ReportExtract4[[#This Row],[ReportId]]&amp;"_"&amp;ReportExtract4[[#This Row],[PeriodId]]&amp;"_"&amp;ReportExtract4[[#This Row],[MktDesc]]</f>
        <v>__</v>
      </c>
      <c r="C2606" s="1"/>
      <c r="D2606" s="1"/>
      <c r="E2606" s="1"/>
      <c r="F2606" s="1"/>
      <c r="G2606" s="1"/>
      <c r="H2606" s="1"/>
      <c r="I2606" s="1"/>
      <c r="J2606" s="1"/>
      <c r="K2606" s="1"/>
      <c r="L2606" s="1"/>
    </row>
    <row r="2607" spans="1:12" ht="14.4" x14ac:dyDescent="0.3">
      <c r="A2607" s="1"/>
      <c r="B2607" s="1" t="str">
        <f>ReportExtract4[[#This Row],[ReportId]]&amp;"_"&amp;ReportExtract4[[#This Row],[PeriodId]]&amp;"_"&amp;ReportExtract4[[#This Row],[MktDesc]]</f>
        <v>__</v>
      </c>
      <c r="C2607" s="1"/>
      <c r="D2607" s="1"/>
      <c r="E2607" s="1"/>
      <c r="F2607" s="1"/>
      <c r="G2607" s="1"/>
      <c r="H2607" s="1"/>
      <c r="I2607" s="1"/>
      <c r="J2607" s="1"/>
      <c r="K2607" s="1"/>
      <c r="L2607" s="1"/>
    </row>
    <row r="2608" spans="1:12" ht="14.4" x14ac:dyDescent="0.3">
      <c r="A2608" s="1"/>
      <c r="B2608" s="1" t="str">
        <f>ReportExtract4[[#This Row],[ReportId]]&amp;"_"&amp;ReportExtract4[[#This Row],[PeriodId]]&amp;"_"&amp;ReportExtract4[[#This Row],[MktDesc]]</f>
        <v>__</v>
      </c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 ht="14.4" x14ac:dyDescent="0.3">
      <c r="A2609" s="1"/>
      <c r="B2609" s="1" t="str">
        <f>ReportExtract4[[#This Row],[ReportId]]&amp;"_"&amp;ReportExtract4[[#This Row],[PeriodId]]&amp;"_"&amp;ReportExtract4[[#This Row],[MktDesc]]</f>
        <v>__</v>
      </c>
      <c r="C2609" s="1"/>
      <c r="D2609" s="1"/>
      <c r="E2609" s="1"/>
      <c r="F2609" s="1"/>
      <c r="G2609" s="1"/>
      <c r="H2609" s="1"/>
      <c r="I2609" s="1"/>
      <c r="J2609" s="1"/>
      <c r="K2609" s="1"/>
      <c r="L2609" s="1"/>
    </row>
    <row r="2610" spans="1:12" ht="14.4" x14ac:dyDescent="0.3">
      <c r="A2610" s="1"/>
      <c r="B2610" s="1" t="str">
        <f>ReportExtract4[[#This Row],[ReportId]]&amp;"_"&amp;ReportExtract4[[#This Row],[PeriodId]]&amp;"_"&amp;ReportExtract4[[#This Row],[MktDesc]]</f>
        <v>__</v>
      </c>
      <c r="C2610" s="1"/>
      <c r="D2610" s="1"/>
      <c r="E2610" s="1"/>
      <c r="F2610" s="1"/>
      <c r="G2610" s="1"/>
      <c r="H2610" s="1"/>
      <c r="I2610" s="1"/>
      <c r="J2610" s="1"/>
      <c r="K2610" s="1"/>
      <c r="L2610" s="1"/>
    </row>
    <row r="2611" spans="1:12" ht="14.4" x14ac:dyDescent="0.3">
      <c r="A2611" s="1"/>
      <c r="B2611" s="1" t="str">
        <f>ReportExtract4[[#This Row],[ReportId]]&amp;"_"&amp;ReportExtract4[[#This Row],[PeriodId]]&amp;"_"&amp;ReportExtract4[[#This Row],[MktDesc]]</f>
        <v>__</v>
      </c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 ht="14.4" x14ac:dyDescent="0.3">
      <c r="A2612" s="1"/>
      <c r="B2612" s="1" t="str">
        <f>ReportExtract4[[#This Row],[ReportId]]&amp;"_"&amp;ReportExtract4[[#This Row],[PeriodId]]&amp;"_"&amp;ReportExtract4[[#This Row],[MktDesc]]</f>
        <v>__</v>
      </c>
      <c r="C2612" s="1"/>
      <c r="D2612" s="1"/>
      <c r="E2612" s="1"/>
      <c r="F2612" s="1"/>
      <c r="G2612" s="1"/>
      <c r="H2612" s="1"/>
      <c r="I2612" s="1"/>
      <c r="J2612" s="1"/>
      <c r="K2612" s="1"/>
      <c r="L2612" s="1"/>
    </row>
    <row r="2613" spans="1:12" ht="14.4" x14ac:dyDescent="0.3">
      <c r="A2613" s="1"/>
      <c r="B2613" s="1" t="str">
        <f>ReportExtract4[[#This Row],[ReportId]]&amp;"_"&amp;ReportExtract4[[#This Row],[PeriodId]]&amp;"_"&amp;ReportExtract4[[#This Row],[MktDesc]]</f>
        <v>__</v>
      </c>
      <c r="C2613" s="1"/>
      <c r="D2613" s="1"/>
      <c r="E2613" s="1"/>
      <c r="F2613" s="1"/>
      <c r="G2613" s="1"/>
      <c r="H2613" s="1"/>
      <c r="I2613" s="1"/>
      <c r="J2613" s="1"/>
      <c r="K2613" s="1"/>
      <c r="L2613" s="1"/>
    </row>
    <row r="2614" spans="1:12" ht="14.4" x14ac:dyDescent="0.3">
      <c r="A2614" s="1"/>
      <c r="B2614" s="1" t="str">
        <f>ReportExtract4[[#This Row],[ReportId]]&amp;"_"&amp;ReportExtract4[[#This Row],[PeriodId]]&amp;"_"&amp;ReportExtract4[[#This Row],[MktDesc]]</f>
        <v>__</v>
      </c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 ht="14.4" x14ac:dyDescent="0.3">
      <c r="A2615" s="1"/>
      <c r="B2615" s="1" t="str">
        <f>ReportExtract4[[#This Row],[ReportId]]&amp;"_"&amp;ReportExtract4[[#This Row],[PeriodId]]&amp;"_"&amp;ReportExtract4[[#This Row],[MktDesc]]</f>
        <v>__</v>
      </c>
      <c r="C2615" s="1"/>
      <c r="D2615" s="1"/>
      <c r="E2615" s="1"/>
      <c r="F2615" s="1"/>
      <c r="G2615" s="1"/>
      <c r="H2615" s="1"/>
      <c r="I2615" s="1"/>
      <c r="J2615" s="1"/>
      <c r="K2615" s="1"/>
      <c r="L2615" s="1"/>
    </row>
    <row r="2616" spans="1:12" ht="14.4" x14ac:dyDescent="0.3">
      <c r="A2616" s="1"/>
      <c r="B2616" s="1" t="str">
        <f>ReportExtract4[[#This Row],[ReportId]]&amp;"_"&amp;ReportExtract4[[#This Row],[PeriodId]]&amp;"_"&amp;ReportExtract4[[#This Row],[MktDesc]]</f>
        <v>__</v>
      </c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4.4" x14ac:dyDescent="0.3">
      <c r="A2617" s="1"/>
      <c r="B2617" s="1" t="str">
        <f>ReportExtract4[[#This Row],[ReportId]]&amp;"_"&amp;ReportExtract4[[#This Row],[PeriodId]]&amp;"_"&amp;ReportExtract4[[#This Row],[MktDesc]]</f>
        <v>__</v>
      </c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 ht="14.4" x14ac:dyDescent="0.3">
      <c r="A2618" s="1"/>
      <c r="B2618" s="1" t="str">
        <f>ReportExtract4[[#This Row],[ReportId]]&amp;"_"&amp;ReportExtract4[[#This Row],[PeriodId]]&amp;"_"&amp;ReportExtract4[[#This Row],[MktDesc]]</f>
        <v>__</v>
      </c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4.4" x14ac:dyDescent="0.3">
      <c r="A2619" s="1"/>
      <c r="B2619" s="1" t="str">
        <f>ReportExtract4[[#This Row],[ReportId]]&amp;"_"&amp;ReportExtract4[[#This Row],[PeriodId]]&amp;"_"&amp;ReportExtract4[[#This Row],[MktDesc]]</f>
        <v>__</v>
      </c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4.4" x14ac:dyDescent="0.3">
      <c r="A2620" s="1"/>
      <c r="B2620" s="1" t="str">
        <f>ReportExtract4[[#This Row],[ReportId]]&amp;"_"&amp;ReportExtract4[[#This Row],[PeriodId]]&amp;"_"&amp;ReportExtract4[[#This Row],[MktDesc]]</f>
        <v>__</v>
      </c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 ht="14.4" x14ac:dyDescent="0.3">
      <c r="A2621" s="1"/>
      <c r="B2621" s="1" t="str">
        <f>ReportExtract4[[#This Row],[ReportId]]&amp;"_"&amp;ReportExtract4[[#This Row],[PeriodId]]&amp;"_"&amp;ReportExtract4[[#This Row],[MktDesc]]</f>
        <v>__</v>
      </c>
      <c r="C2621" s="1"/>
      <c r="D2621" s="1"/>
      <c r="E2621" s="1"/>
      <c r="F2621" s="1"/>
      <c r="G2621" s="1"/>
      <c r="H2621" s="1"/>
      <c r="I2621" s="1"/>
      <c r="J2621" s="1"/>
      <c r="K2621" s="1"/>
      <c r="L2621" s="1"/>
    </row>
    <row r="2622" spans="1:12" ht="14.4" x14ac:dyDescent="0.3">
      <c r="A2622" s="1"/>
      <c r="B2622" s="1" t="str">
        <f>ReportExtract4[[#This Row],[ReportId]]&amp;"_"&amp;ReportExtract4[[#This Row],[PeriodId]]&amp;"_"&amp;ReportExtract4[[#This Row],[MktDesc]]</f>
        <v>__</v>
      </c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4.4" x14ac:dyDescent="0.3">
      <c r="A2623" s="1"/>
      <c r="B2623" s="1" t="str">
        <f>ReportExtract4[[#This Row],[ReportId]]&amp;"_"&amp;ReportExtract4[[#This Row],[PeriodId]]&amp;"_"&amp;ReportExtract4[[#This Row],[MktDesc]]</f>
        <v>__</v>
      </c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 ht="14.4" x14ac:dyDescent="0.3">
      <c r="A2624" s="1"/>
      <c r="B2624" s="1" t="str">
        <f>ReportExtract4[[#This Row],[ReportId]]&amp;"_"&amp;ReportExtract4[[#This Row],[PeriodId]]&amp;"_"&amp;ReportExtract4[[#This Row],[MktDesc]]</f>
        <v>__</v>
      </c>
      <c r="C2624" s="1"/>
      <c r="D2624" s="1"/>
      <c r="E2624" s="1"/>
      <c r="F2624" s="1"/>
      <c r="G2624" s="1"/>
      <c r="H2624" s="1"/>
      <c r="I2624" s="1"/>
      <c r="J2624" s="1"/>
      <c r="K2624" s="1"/>
      <c r="L2624" s="1"/>
    </row>
    <row r="2625" spans="1:12" ht="14.4" x14ac:dyDescent="0.3">
      <c r="A2625" s="1"/>
      <c r="B2625" s="1" t="str">
        <f>ReportExtract4[[#This Row],[ReportId]]&amp;"_"&amp;ReportExtract4[[#This Row],[PeriodId]]&amp;"_"&amp;ReportExtract4[[#This Row],[MktDesc]]</f>
        <v>__</v>
      </c>
      <c r="C2625" s="1"/>
      <c r="D2625" s="1"/>
      <c r="E2625" s="1"/>
      <c r="F2625" s="1"/>
      <c r="G2625" s="1"/>
      <c r="H2625" s="1"/>
      <c r="I2625" s="1"/>
      <c r="J2625" s="1"/>
      <c r="K2625" s="1"/>
      <c r="L2625" s="1"/>
    </row>
    <row r="2626" spans="1:12" ht="14.4" x14ac:dyDescent="0.3">
      <c r="A2626" s="1"/>
      <c r="B2626" s="1" t="str">
        <f>ReportExtract4[[#This Row],[ReportId]]&amp;"_"&amp;ReportExtract4[[#This Row],[PeriodId]]&amp;"_"&amp;ReportExtract4[[#This Row],[MktDesc]]</f>
        <v>__</v>
      </c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 ht="14.4" x14ac:dyDescent="0.3">
      <c r="A2627" s="1"/>
      <c r="B2627" s="1" t="str">
        <f>ReportExtract4[[#This Row],[ReportId]]&amp;"_"&amp;ReportExtract4[[#This Row],[PeriodId]]&amp;"_"&amp;ReportExtract4[[#This Row],[MktDesc]]</f>
        <v>__</v>
      </c>
      <c r="C2627" s="1"/>
      <c r="D2627" s="1"/>
      <c r="E2627" s="1"/>
      <c r="F2627" s="1"/>
      <c r="G2627" s="1"/>
      <c r="H2627" s="1"/>
      <c r="I2627" s="1"/>
      <c r="J2627" s="1"/>
      <c r="K2627" s="1"/>
      <c r="L2627" s="1"/>
    </row>
    <row r="2628" spans="1:12" ht="14.4" x14ac:dyDescent="0.3">
      <c r="A2628" s="1"/>
      <c r="B2628" s="1" t="str">
        <f>ReportExtract4[[#This Row],[ReportId]]&amp;"_"&amp;ReportExtract4[[#This Row],[PeriodId]]&amp;"_"&amp;ReportExtract4[[#This Row],[MktDesc]]</f>
        <v>__</v>
      </c>
      <c r="C2628" s="1"/>
      <c r="D2628" s="1"/>
      <c r="E2628" s="1"/>
      <c r="F2628" s="1"/>
      <c r="G2628" s="1"/>
      <c r="H2628" s="1"/>
      <c r="I2628" s="1"/>
      <c r="J2628" s="1"/>
      <c r="K2628" s="1"/>
      <c r="L2628" s="1"/>
    </row>
    <row r="2629" spans="1:12" ht="14.4" x14ac:dyDescent="0.3">
      <c r="A2629" s="1"/>
      <c r="B2629" s="1" t="str">
        <f>ReportExtract4[[#This Row],[ReportId]]&amp;"_"&amp;ReportExtract4[[#This Row],[PeriodId]]&amp;"_"&amp;ReportExtract4[[#This Row],[MktDesc]]</f>
        <v>__</v>
      </c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 ht="14.4" x14ac:dyDescent="0.3">
      <c r="A2630" s="1"/>
      <c r="B2630" s="1" t="str">
        <f>ReportExtract4[[#This Row],[ReportId]]&amp;"_"&amp;ReportExtract4[[#This Row],[PeriodId]]&amp;"_"&amp;ReportExtract4[[#This Row],[MktDesc]]</f>
        <v>__</v>
      </c>
      <c r="C2630" s="1"/>
      <c r="D2630" s="1"/>
      <c r="E2630" s="1"/>
      <c r="F2630" s="1"/>
      <c r="G2630" s="1"/>
      <c r="H2630" s="1"/>
      <c r="I2630" s="1"/>
      <c r="J2630" s="1"/>
      <c r="K2630" s="1"/>
      <c r="L2630" s="1"/>
    </row>
    <row r="2631" spans="1:12" ht="14.4" x14ac:dyDescent="0.3">
      <c r="A2631" s="1"/>
      <c r="B2631" s="1" t="str">
        <f>ReportExtract4[[#This Row],[ReportId]]&amp;"_"&amp;ReportExtract4[[#This Row],[PeriodId]]&amp;"_"&amp;ReportExtract4[[#This Row],[MktDesc]]</f>
        <v>__</v>
      </c>
      <c r="C2631" s="1"/>
      <c r="D2631" s="1"/>
      <c r="E2631" s="1"/>
      <c r="F2631" s="1"/>
      <c r="G2631" s="1"/>
      <c r="H2631" s="1"/>
      <c r="I2631" s="1"/>
      <c r="J2631" s="1"/>
      <c r="K2631" s="1"/>
      <c r="L2631" s="1"/>
    </row>
    <row r="2632" spans="1:12" ht="14.4" x14ac:dyDescent="0.3">
      <c r="A2632" s="1"/>
      <c r="B2632" s="1" t="str">
        <f>ReportExtract4[[#This Row],[ReportId]]&amp;"_"&amp;ReportExtract4[[#This Row],[PeriodId]]&amp;"_"&amp;ReportExtract4[[#This Row],[MktDesc]]</f>
        <v>__</v>
      </c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 ht="14.4" x14ac:dyDescent="0.3">
      <c r="A2633" s="1"/>
      <c r="B2633" s="1" t="str">
        <f>ReportExtract4[[#This Row],[ReportId]]&amp;"_"&amp;ReportExtract4[[#This Row],[PeriodId]]&amp;"_"&amp;ReportExtract4[[#This Row],[MktDesc]]</f>
        <v>__</v>
      </c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4.4" x14ac:dyDescent="0.3">
      <c r="A2634" s="1"/>
      <c r="B2634" s="1" t="str">
        <f>ReportExtract4[[#This Row],[ReportId]]&amp;"_"&amp;ReportExtract4[[#This Row],[PeriodId]]&amp;"_"&amp;ReportExtract4[[#This Row],[MktDesc]]</f>
        <v>__</v>
      </c>
      <c r="C2634" s="1"/>
      <c r="D2634" s="1"/>
      <c r="E2634" s="1"/>
      <c r="F2634" s="1"/>
      <c r="G2634" s="1"/>
      <c r="H2634" s="1"/>
      <c r="I2634" s="1"/>
      <c r="J2634" s="1"/>
      <c r="K2634" s="1"/>
      <c r="L2634" s="1"/>
    </row>
    <row r="2635" spans="1:12" ht="14.4" x14ac:dyDescent="0.3">
      <c r="A2635" s="1"/>
      <c r="B2635" s="1" t="str">
        <f>ReportExtract4[[#This Row],[ReportId]]&amp;"_"&amp;ReportExtract4[[#This Row],[PeriodId]]&amp;"_"&amp;ReportExtract4[[#This Row],[MktDesc]]</f>
        <v>__</v>
      </c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4.4" x14ac:dyDescent="0.3">
      <c r="A2636" s="1"/>
      <c r="B2636" s="1" t="str">
        <f>ReportExtract4[[#This Row],[ReportId]]&amp;"_"&amp;ReportExtract4[[#This Row],[PeriodId]]&amp;"_"&amp;ReportExtract4[[#This Row],[MktDesc]]</f>
        <v>__</v>
      </c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4.4" x14ac:dyDescent="0.3">
      <c r="A2637" s="1"/>
      <c r="B2637" s="1" t="str">
        <f>ReportExtract4[[#This Row],[ReportId]]&amp;"_"&amp;ReportExtract4[[#This Row],[PeriodId]]&amp;"_"&amp;ReportExtract4[[#This Row],[MktDesc]]</f>
        <v>__</v>
      </c>
      <c r="C2637" s="1"/>
      <c r="D2637" s="1"/>
      <c r="E2637" s="1"/>
      <c r="F2637" s="1"/>
      <c r="G2637" s="1"/>
      <c r="H2637" s="1"/>
      <c r="I2637" s="1"/>
      <c r="J2637" s="1"/>
      <c r="K2637" s="1"/>
      <c r="L2637" s="1"/>
    </row>
    <row r="2638" spans="1:12" ht="14.4" x14ac:dyDescent="0.3">
      <c r="A2638" s="1"/>
      <c r="B2638" s="1" t="str">
        <f>ReportExtract4[[#This Row],[ReportId]]&amp;"_"&amp;ReportExtract4[[#This Row],[PeriodId]]&amp;"_"&amp;ReportExtract4[[#This Row],[MktDesc]]</f>
        <v>__</v>
      </c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 ht="14.4" x14ac:dyDescent="0.3">
      <c r="A2639" s="1"/>
      <c r="B2639" s="1" t="str">
        <f>ReportExtract4[[#This Row],[ReportId]]&amp;"_"&amp;ReportExtract4[[#This Row],[PeriodId]]&amp;"_"&amp;ReportExtract4[[#This Row],[MktDesc]]</f>
        <v>__</v>
      </c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4.4" x14ac:dyDescent="0.3">
      <c r="A2640" s="1"/>
      <c r="B2640" s="1" t="str">
        <f>ReportExtract4[[#This Row],[ReportId]]&amp;"_"&amp;ReportExtract4[[#This Row],[PeriodId]]&amp;"_"&amp;ReportExtract4[[#This Row],[MktDesc]]</f>
        <v>__</v>
      </c>
      <c r="C2640" s="1"/>
      <c r="D2640" s="1"/>
      <c r="E2640" s="1"/>
      <c r="F2640" s="1"/>
      <c r="G2640" s="1"/>
      <c r="H2640" s="1"/>
      <c r="I2640" s="1"/>
      <c r="J2640" s="1"/>
      <c r="K2640" s="1"/>
      <c r="L2640" s="1"/>
    </row>
    <row r="2641" spans="1:12" ht="14.4" x14ac:dyDescent="0.3">
      <c r="A2641" s="1"/>
      <c r="B2641" s="1" t="str">
        <f>ReportExtract4[[#This Row],[ReportId]]&amp;"_"&amp;ReportExtract4[[#This Row],[PeriodId]]&amp;"_"&amp;ReportExtract4[[#This Row],[MktDesc]]</f>
        <v>__</v>
      </c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 ht="14.4" x14ac:dyDescent="0.3">
      <c r="A2642" s="1"/>
      <c r="B2642" s="1" t="str">
        <f>ReportExtract4[[#This Row],[ReportId]]&amp;"_"&amp;ReportExtract4[[#This Row],[PeriodId]]&amp;"_"&amp;ReportExtract4[[#This Row],[MktDesc]]</f>
        <v>__</v>
      </c>
      <c r="C2642" s="1"/>
      <c r="D2642" s="1"/>
      <c r="E2642" s="1"/>
      <c r="F2642" s="1"/>
      <c r="G2642" s="1"/>
      <c r="H2642" s="1"/>
      <c r="I2642" s="1"/>
      <c r="J2642" s="1"/>
      <c r="K2642" s="1"/>
      <c r="L2642" s="1"/>
    </row>
    <row r="2643" spans="1:12" ht="14.4" x14ac:dyDescent="0.3">
      <c r="A2643" s="1"/>
      <c r="B2643" s="1" t="str">
        <f>ReportExtract4[[#This Row],[ReportId]]&amp;"_"&amp;ReportExtract4[[#This Row],[PeriodId]]&amp;"_"&amp;ReportExtract4[[#This Row],[MktDesc]]</f>
        <v>__</v>
      </c>
      <c r="C2643" s="1"/>
      <c r="D2643" s="1"/>
      <c r="E2643" s="1"/>
      <c r="F2643" s="1"/>
      <c r="G2643" s="1"/>
      <c r="H2643" s="1"/>
      <c r="I2643" s="1"/>
      <c r="J2643" s="1"/>
      <c r="K2643" s="1"/>
      <c r="L2643" s="1"/>
    </row>
    <row r="2644" spans="1:12" ht="14.4" x14ac:dyDescent="0.3">
      <c r="A2644" s="1"/>
      <c r="B2644" s="1" t="str">
        <f>ReportExtract4[[#This Row],[ReportId]]&amp;"_"&amp;ReportExtract4[[#This Row],[PeriodId]]&amp;"_"&amp;ReportExtract4[[#This Row],[MktDesc]]</f>
        <v>__</v>
      </c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 ht="14.4" x14ac:dyDescent="0.3">
      <c r="A2645" s="1"/>
      <c r="B2645" s="1" t="str">
        <f>ReportExtract4[[#This Row],[ReportId]]&amp;"_"&amp;ReportExtract4[[#This Row],[PeriodId]]&amp;"_"&amp;ReportExtract4[[#This Row],[MktDesc]]</f>
        <v>__</v>
      </c>
      <c r="C2645" s="1"/>
      <c r="D2645" s="1"/>
      <c r="E2645" s="1"/>
      <c r="F2645" s="1"/>
      <c r="G2645" s="1"/>
      <c r="H2645" s="1"/>
      <c r="I2645" s="1"/>
      <c r="J2645" s="1"/>
      <c r="K2645" s="1"/>
      <c r="L2645" s="1"/>
    </row>
    <row r="2646" spans="1:12" ht="14.4" x14ac:dyDescent="0.3">
      <c r="A2646" s="1"/>
      <c r="B2646" s="1" t="str">
        <f>ReportExtract4[[#This Row],[ReportId]]&amp;"_"&amp;ReportExtract4[[#This Row],[PeriodId]]&amp;"_"&amp;ReportExtract4[[#This Row],[MktDesc]]</f>
        <v>__</v>
      </c>
      <c r="C2646" s="1"/>
      <c r="D2646" s="1"/>
      <c r="E2646" s="1"/>
      <c r="F2646" s="1"/>
      <c r="G2646" s="1"/>
      <c r="H2646" s="1"/>
      <c r="I2646" s="1"/>
      <c r="J2646" s="1"/>
      <c r="K2646" s="1"/>
      <c r="L2646" s="1"/>
    </row>
    <row r="2647" spans="1:12" ht="14.4" x14ac:dyDescent="0.3">
      <c r="A2647" s="1"/>
      <c r="B2647" s="1" t="str">
        <f>ReportExtract4[[#This Row],[ReportId]]&amp;"_"&amp;ReportExtract4[[#This Row],[PeriodId]]&amp;"_"&amp;ReportExtract4[[#This Row],[MktDesc]]</f>
        <v>__</v>
      </c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 ht="14.4" x14ac:dyDescent="0.3">
      <c r="A2648" s="1"/>
      <c r="B2648" s="1" t="str">
        <f>ReportExtract4[[#This Row],[ReportId]]&amp;"_"&amp;ReportExtract4[[#This Row],[PeriodId]]&amp;"_"&amp;ReportExtract4[[#This Row],[MktDesc]]</f>
        <v>__</v>
      </c>
      <c r="C2648" s="1"/>
      <c r="D2648" s="1"/>
      <c r="E2648" s="1"/>
      <c r="F2648" s="1"/>
      <c r="G2648" s="1"/>
      <c r="H2648" s="1"/>
      <c r="I2648" s="1"/>
      <c r="J2648" s="1"/>
      <c r="K2648" s="1"/>
      <c r="L2648" s="1"/>
    </row>
    <row r="2649" spans="1:12" ht="14.4" x14ac:dyDescent="0.3">
      <c r="A2649" s="1"/>
      <c r="B2649" s="1" t="str">
        <f>ReportExtract4[[#This Row],[ReportId]]&amp;"_"&amp;ReportExtract4[[#This Row],[PeriodId]]&amp;"_"&amp;ReportExtract4[[#This Row],[MktDesc]]</f>
        <v>__</v>
      </c>
      <c r="C2649" s="1"/>
      <c r="D2649" s="1"/>
      <c r="E2649" s="1"/>
      <c r="F2649" s="1"/>
      <c r="G2649" s="1"/>
      <c r="H2649" s="1"/>
      <c r="I2649" s="1"/>
      <c r="J2649" s="1"/>
      <c r="K2649" s="1"/>
      <c r="L2649" s="1"/>
    </row>
    <row r="2650" spans="1:12" ht="14.4" x14ac:dyDescent="0.3">
      <c r="A2650" s="1"/>
      <c r="B2650" s="1" t="str">
        <f>ReportExtract4[[#This Row],[ReportId]]&amp;"_"&amp;ReportExtract4[[#This Row],[PeriodId]]&amp;"_"&amp;ReportExtract4[[#This Row],[MktDesc]]</f>
        <v>__</v>
      </c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4.4" x14ac:dyDescent="0.3">
      <c r="A2651" s="1"/>
      <c r="B2651" s="1" t="str">
        <f>ReportExtract4[[#This Row],[ReportId]]&amp;"_"&amp;ReportExtract4[[#This Row],[PeriodId]]&amp;"_"&amp;ReportExtract4[[#This Row],[MktDesc]]</f>
        <v>__</v>
      </c>
      <c r="C2651" s="1"/>
      <c r="D2651" s="1"/>
      <c r="E2651" s="1"/>
      <c r="F2651" s="1"/>
      <c r="G2651" s="1"/>
      <c r="H2651" s="1"/>
      <c r="I2651" s="1"/>
      <c r="J2651" s="1"/>
      <c r="K2651" s="1"/>
      <c r="L2651" s="1"/>
    </row>
    <row r="2652" spans="1:12" ht="14.4" x14ac:dyDescent="0.3">
      <c r="A2652" s="1"/>
      <c r="B2652" s="1" t="str">
        <f>ReportExtract4[[#This Row],[ReportId]]&amp;"_"&amp;ReportExtract4[[#This Row],[PeriodId]]&amp;"_"&amp;ReportExtract4[[#This Row],[MktDesc]]</f>
        <v>__</v>
      </c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4.4" x14ac:dyDescent="0.3">
      <c r="A2653" s="1"/>
      <c r="B2653" s="1" t="str">
        <f>ReportExtract4[[#This Row],[ReportId]]&amp;"_"&amp;ReportExtract4[[#This Row],[PeriodId]]&amp;"_"&amp;ReportExtract4[[#This Row],[MktDesc]]</f>
        <v>__</v>
      </c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4.4" x14ac:dyDescent="0.3">
      <c r="A2654" s="1"/>
      <c r="B2654" s="1" t="str">
        <f>ReportExtract4[[#This Row],[ReportId]]&amp;"_"&amp;ReportExtract4[[#This Row],[PeriodId]]&amp;"_"&amp;ReportExtract4[[#This Row],[MktDesc]]</f>
        <v>__</v>
      </c>
      <c r="C2654" s="1"/>
      <c r="D2654" s="1"/>
      <c r="E2654" s="1"/>
      <c r="F2654" s="1"/>
      <c r="G2654" s="1"/>
      <c r="H2654" s="1"/>
      <c r="I2654" s="1"/>
      <c r="J2654" s="1"/>
      <c r="K2654" s="1"/>
      <c r="L2654" s="1"/>
    </row>
    <row r="2655" spans="1:12" ht="14.4" x14ac:dyDescent="0.3">
      <c r="A2655" s="1"/>
      <c r="B2655" s="1" t="str">
        <f>ReportExtract4[[#This Row],[ReportId]]&amp;"_"&amp;ReportExtract4[[#This Row],[PeriodId]]&amp;"_"&amp;ReportExtract4[[#This Row],[MktDesc]]</f>
        <v>__</v>
      </c>
      <c r="C2655" s="1"/>
      <c r="D2655" s="1"/>
      <c r="E2655" s="1"/>
      <c r="F2655" s="1"/>
      <c r="G2655" s="1"/>
      <c r="H2655" s="1"/>
      <c r="I2655" s="1"/>
      <c r="J2655" s="1"/>
      <c r="K2655" s="1"/>
      <c r="L2655" s="1"/>
    </row>
    <row r="2656" spans="1:12" ht="14.4" x14ac:dyDescent="0.3">
      <c r="A2656" s="1"/>
      <c r="B2656" s="1" t="str">
        <f>ReportExtract4[[#This Row],[ReportId]]&amp;"_"&amp;ReportExtract4[[#This Row],[PeriodId]]&amp;"_"&amp;ReportExtract4[[#This Row],[MktDesc]]</f>
        <v>__</v>
      </c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4.4" x14ac:dyDescent="0.3">
      <c r="A2657" s="1"/>
      <c r="B2657" s="1" t="str">
        <f>ReportExtract4[[#This Row],[ReportId]]&amp;"_"&amp;ReportExtract4[[#This Row],[PeriodId]]&amp;"_"&amp;ReportExtract4[[#This Row],[MktDesc]]</f>
        <v>__</v>
      </c>
      <c r="C2657" s="1"/>
      <c r="D2657" s="1"/>
      <c r="E2657" s="1"/>
      <c r="F2657" s="1"/>
      <c r="G2657" s="1"/>
      <c r="H2657" s="1"/>
      <c r="I2657" s="1"/>
      <c r="J2657" s="1"/>
      <c r="K2657" s="1"/>
      <c r="L2657" s="1"/>
    </row>
    <row r="2658" spans="1:12" ht="14.4" x14ac:dyDescent="0.3">
      <c r="A2658" s="1"/>
      <c r="B2658" s="1" t="str">
        <f>ReportExtract4[[#This Row],[ReportId]]&amp;"_"&amp;ReportExtract4[[#This Row],[PeriodId]]&amp;"_"&amp;ReportExtract4[[#This Row],[MktDesc]]</f>
        <v>__</v>
      </c>
      <c r="C2658" s="1"/>
      <c r="D2658" s="1"/>
      <c r="E2658" s="1"/>
      <c r="F2658" s="1"/>
      <c r="G2658" s="1"/>
      <c r="H2658" s="1"/>
      <c r="I2658" s="1"/>
      <c r="J2658" s="1"/>
      <c r="K2658" s="1"/>
      <c r="L2658" s="1"/>
    </row>
    <row r="2659" spans="1:12" ht="14.4" x14ac:dyDescent="0.3">
      <c r="A2659" s="1"/>
      <c r="B2659" s="1" t="str">
        <f>ReportExtract4[[#This Row],[ReportId]]&amp;"_"&amp;ReportExtract4[[#This Row],[PeriodId]]&amp;"_"&amp;ReportExtract4[[#This Row],[MktDesc]]</f>
        <v>__</v>
      </c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 ht="14.4" x14ac:dyDescent="0.3">
      <c r="A2660" s="1"/>
      <c r="B2660" s="1" t="str">
        <f>ReportExtract4[[#This Row],[ReportId]]&amp;"_"&amp;ReportExtract4[[#This Row],[PeriodId]]&amp;"_"&amp;ReportExtract4[[#This Row],[MktDesc]]</f>
        <v>__</v>
      </c>
      <c r="C2660" s="1"/>
      <c r="D2660" s="1"/>
      <c r="E2660" s="1"/>
      <c r="F2660" s="1"/>
      <c r="G2660" s="1"/>
      <c r="H2660" s="1"/>
      <c r="I2660" s="1"/>
      <c r="J2660" s="1"/>
      <c r="K2660" s="1"/>
      <c r="L2660" s="1"/>
    </row>
    <row r="2661" spans="1:12" ht="14.4" x14ac:dyDescent="0.3">
      <c r="A2661" s="1"/>
      <c r="B2661" s="1" t="str">
        <f>ReportExtract4[[#This Row],[ReportId]]&amp;"_"&amp;ReportExtract4[[#This Row],[PeriodId]]&amp;"_"&amp;ReportExtract4[[#This Row],[MktDesc]]</f>
        <v>__</v>
      </c>
      <c r="C2661" s="1"/>
      <c r="D2661" s="1"/>
      <c r="E2661" s="1"/>
      <c r="F2661" s="1"/>
      <c r="G2661" s="1"/>
      <c r="H2661" s="1"/>
      <c r="I2661" s="1"/>
      <c r="J2661" s="1"/>
      <c r="K2661" s="1"/>
      <c r="L2661" s="1"/>
    </row>
    <row r="2662" spans="1:12" ht="14.4" x14ac:dyDescent="0.3">
      <c r="A2662" s="1"/>
      <c r="B2662" s="1" t="str">
        <f>ReportExtract4[[#This Row],[ReportId]]&amp;"_"&amp;ReportExtract4[[#This Row],[PeriodId]]&amp;"_"&amp;ReportExtract4[[#This Row],[MktDesc]]</f>
        <v>__</v>
      </c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 ht="14.4" x14ac:dyDescent="0.3">
      <c r="A2663" s="1"/>
      <c r="B2663" s="1" t="str">
        <f>ReportExtract4[[#This Row],[ReportId]]&amp;"_"&amp;ReportExtract4[[#This Row],[PeriodId]]&amp;"_"&amp;ReportExtract4[[#This Row],[MktDesc]]</f>
        <v>__</v>
      </c>
      <c r="C2663" s="1"/>
      <c r="D2663" s="1"/>
      <c r="E2663" s="1"/>
      <c r="F2663" s="1"/>
      <c r="G2663" s="1"/>
      <c r="H2663" s="1"/>
      <c r="I2663" s="1"/>
      <c r="J2663" s="1"/>
      <c r="K2663" s="1"/>
      <c r="L2663" s="1"/>
    </row>
    <row r="2664" spans="1:12" ht="14.4" x14ac:dyDescent="0.3">
      <c r="A2664" s="1"/>
      <c r="B2664" s="1" t="str">
        <f>ReportExtract4[[#This Row],[ReportId]]&amp;"_"&amp;ReportExtract4[[#This Row],[PeriodId]]&amp;"_"&amp;ReportExtract4[[#This Row],[MktDesc]]</f>
        <v>__</v>
      </c>
      <c r="C2664" s="1"/>
      <c r="D2664" s="1"/>
      <c r="E2664" s="1"/>
      <c r="F2664" s="1"/>
      <c r="G2664" s="1"/>
      <c r="H2664" s="1"/>
      <c r="I2664" s="1"/>
      <c r="J2664" s="1"/>
      <c r="K2664" s="1"/>
      <c r="L2664" s="1"/>
    </row>
    <row r="2665" spans="1:12" ht="14.4" x14ac:dyDescent="0.3">
      <c r="A2665" s="1"/>
      <c r="B2665" s="1" t="str">
        <f>ReportExtract4[[#This Row],[ReportId]]&amp;"_"&amp;ReportExtract4[[#This Row],[PeriodId]]&amp;"_"&amp;ReportExtract4[[#This Row],[MktDesc]]</f>
        <v>__</v>
      </c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 ht="14.4" x14ac:dyDescent="0.3">
      <c r="A2666" s="1"/>
      <c r="B2666" s="1" t="str">
        <f>ReportExtract4[[#This Row],[ReportId]]&amp;"_"&amp;ReportExtract4[[#This Row],[PeriodId]]&amp;"_"&amp;ReportExtract4[[#This Row],[MktDesc]]</f>
        <v>__</v>
      </c>
      <c r="C2666" s="1"/>
      <c r="D2666" s="1"/>
      <c r="E2666" s="1"/>
      <c r="F2666" s="1"/>
      <c r="G2666" s="1"/>
      <c r="H2666" s="1"/>
      <c r="I2666" s="1"/>
      <c r="J2666" s="1"/>
      <c r="K2666" s="1"/>
      <c r="L2666" s="1"/>
    </row>
    <row r="2667" spans="1:12" ht="14.4" x14ac:dyDescent="0.3">
      <c r="A2667" s="1"/>
      <c r="B2667" s="1" t="str">
        <f>ReportExtract4[[#This Row],[ReportId]]&amp;"_"&amp;ReportExtract4[[#This Row],[PeriodId]]&amp;"_"&amp;ReportExtract4[[#This Row],[MktDesc]]</f>
        <v>__</v>
      </c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4.4" x14ac:dyDescent="0.3">
      <c r="A2668" s="1"/>
      <c r="B2668" s="1" t="str">
        <f>ReportExtract4[[#This Row],[ReportId]]&amp;"_"&amp;ReportExtract4[[#This Row],[PeriodId]]&amp;"_"&amp;ReportExtract4[[#This Row],[MktDesc]]</f>
        <v>__</v>
      </c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 ht="14.4" x14ac:dyDescent="0.3">
      <c r="A2669" s="1"/>
      <c r="B2669" s="1" t="str">
        <f>ReportExtract4[[#This Row],[ReportId]]&amp;"_"&amp;ReportExtract4[[#This Row],[PeriodId]]&amp;"_"&amp;ReportExtract4[[#This Row],[MktDesc]]</f>
        <v>__</v>
      </c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4.4" x14ac:dyDescent="0.3">
      <c r="A2670" s="1"/>
      <c r="B2670" s="1" t="str">
        <f>ReportExtract4[[#This Row],[ReportId]]&amp;"_"&amp;ReportExtract4[[#This Row],[PeriodId]]&amp;"_"&amp;ReportExtract4[[#This Row],[MktDesc]]</f>
        <v>__</v>
      </c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4.4" x14ac:dyDescent="0.3">
      <c r="A2671" s="1"/>
      <c r="B2671" s="1" t="str">
        <f>ReportExtract4[[#This Row],[ReportId]]&amp;"_"&amp;ReportExtract4[[#This Row],[PeriodId]]&amp;"_"&amp;ReportExtract4[[#This Row],[MktDesc]]</f>
        <v>__</v>
      </c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 ht="14.4" x14ac:dyDescent="0.3">
      <c r="A2672" s="1"/>
      <c r="B2672" s="1" t="str">
        <f>ReportExtract4[[#This Row],[ReportId]]&amp;"_"&amp;ReportExtract4[[#This Row],[PeriodId]]&amp;"_"&amp;ReportExtract4[[#This Row],[MktDesc]]</f>
        <v>__</v>
      </c>
      <c r="C2672" s="1"/>
      <c r="D2672" s="1"/>
      <c r="E2672" s="1"/>
      <c r="F2672" s="1"/>
      <c r="G2672" s="1"/>
      <c r="H2672" s="1"/>
      <c r="I2672" s="1"/>
      <c r="J2672" s="1"/>
      <c r="K2672" s="1"/>
      <c r="L2672" s="1"/>
    </row>
    <row r="2673" spans="1:12" ht="14.4" x14ac:dyDescent="0.3">
      <c r="A2673" s="1"/>
      <c r="B2673" s="1" t="str">
        <f>ReportExtract4[[#This Row],[ReportId]]&amp;"_"&amp;ReportExtract4[[#This Row],[PeriodId]]&amp;"_"&amp;ReportExtract4[[#This Row],[MktDesc]]</f>
        <v>__</v>
      </c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4.4" x14ac:dyDescent="0.3">
      <c r="A2674" s="1"/>
      <c r="B2674" s="1" t="str">
        <f>ReportExtract4[[#This Row],[ReportId]]&amp;"_"&amp;ReportExtract4[[#This Row],[PeriodId]]&amp;"_"&amp;ReportExtract4[[#This Row],[MktDesc]]</f>
        <v>__</v>
      </c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 ht="14.4" x14ac:dyDescent="0.3">
      <c r="A2675" s="1"/>
      <c r="B2675" s="1" t="str">
        <f>ReportExtract4[[#This Row],[ReportId]]&amp;"_"&amp;ReportExtract4[[#This Row],[PeriodId]]&amp;"_"&amp;ReportExtract4[[#This Row],[MktDesc]]</f>
        <v>__</v>
      </c>
      <c r="C2675" s="1"/>
      <c r="D2675" s="1"/>
      <c r="E2675" s="1"/>
      <c r="F2675" s="1"/>
      <c r="G2675" s="1"/>
      <c r="H2675" s="1"/>
      <c r="I2675" s="1"/>
      <c r="J2675" s="1"/>
      <c r="K2675" s="1"/>
      <c r="L2675" s="1"/>
    </row>
    <row r="2676" spans="1:12" ht="14.4" x14ac:dyDescent="0.3">
      <c r="A2676" s="1"/>
      <c r="B2676" s="1" t="str">
        <f>ReportExtract4[[#This Row],[ReportId]]&amp;"_"&amp;ReportExtract4[[#This Row],[PeriodId]]&amp;"_"&amp;ReportExtract4[[#This Row],[MktDesc]]</f>
        <v>__</v>
      </c>
      <c r="C2676" s="1"/>
      <c r="D2676" s="1"/>
      <c r="E2676" s="1"/>
      <c r="F2676" s="1"/>
      <c r="G2676" s="1"/>
      <c r="H2676" s="1"/>
      <c r="I2676" s="1"/>
      <c r="J2676" s="1"/>
      <c r="K2676" s="1"/>
      <c r="L2676" s="1"/>
    </row>
    <row r="2677" spans="1:12" ht="14.4" x14ac:dyDescent="0.3">
      <c r="A2677" s="1"/>
      <c r="B2677" s="1" t="str">
        <f>ReportExtract4[[#This Row],[ReportId]]&amp;"_"&amp;ReportExtract4[[#This Row],[PeriodId]]&amp;"_"&amp;ReportExtract4[[#This Row],[MktDesc]]</f>
        <v>__</v>
      </c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 ht="14.4" x14ac:dyDescent="0.3">
      <c r="A2678" s="1"/>
      <c r="B2678" s="1" t="str">
        <f>ReportExtract4[[#This Row],[ReportId]]&amp;"_"&amp;ReportExtract4[[#This Row],[PeriodId]]&amp;"_"&amp;ReportExtract4[[#This Row],[MktDesc]]</f>
        <v>__</v>
      </c>
      <c r="C2678" s="1"/>
      <c r="D2678" s="1"/>
      <c r="E2678" s="1"/>
      <c r="F2678" s="1"/>
      <c r="G2678" s="1"/>
      <c r="H2678" s="1"/>
      <c r="I2678" s="1"/>
      <c r="J2678" s="1"/>
      <c r="K2678" s="1"/>
      <c r="L2678" s="1"/>
    </row>
    <row r="2679" spans="1:12" ht="14.4" x14ac:dyDescent="0.3">
      <c r="A2679" s="1"/>
      <c r="B2679" s="1" t="str">
        <f>ReportExtract4[[#This Row],[ReportId]]&amp;"_"&amp;ReportExtract4[[#This Row],[PeriodId]]&amp;"_"&amp;ReportExtract4[[#This Row],[MktDesc]]</f>
        <v>__</v>
      </c>
      <c r="C2679" s="1"/>
      <c r="D2679" s="1"/>
      <c r="E2679" s="1"/>
      <c r="F2679" s="1"/>
      <c r="G2679" s="1"/>
      <c r="H2679" s="1"/>
      <c r="I2679" s="1"/>
      <c r="J2679" s="1"/>
      <c r="K2679" s="1"/>
      <c r="L2679" s="1"/>
    </row>
    <row r="2680" spans="1:12" ht="14.4" x14ac:dyDescent="0.3">
      <c r="A2680" s="1"/>
      <c r="B2680" s="1" t="str">
        <f>ReportExtract4[[#This Row],[ReportId]]&amp;"_"&amp;ReportExtract4[[#This Row],[PeriodId]]&amp;"_"&amp;ReportExtract4[[#This Row],[MktDesc]]</f>
        <v>__</v>
      </c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 ht="14.4" x14ac:dyDescent="0.3">
      <c r="A2681" s="1"/>
      <c r="B2681" s="1" t="str">
        <f>ReportExtract4[[#This Row],[ReportId]]&amp;"_"&amp;ReportExtract4[[#This Row],[PeriodId]]&amp;"_"&amp;ReportExtract4[[#This Row],[MktDesc]]</f>
        <v>__</v>
      </c>
      <c r="C2681" s="1"/>
      <c r="D2681" s="1"/>
      <c r="E2681" s="1"/>
      <c r="F2681" s="1"/>
      <c r="G2681" s="1"/>
      <c r="H2681" s="1"/>
      <c r="I2681" s="1"/>
      <c r="J2681" s="1"/>
      <c r="K2681" s="1"/>
      <c r="L2681" s="1"/>
    </row>
    <row r="2682" spans="1:12" ht="14.4" x14ac:dyDescent="0.3">
      <c r="A2682" s="1"/>
      <c r="B2682" s="1" t="str">
        <f>ReportExtract4[[#This Row],[ReportId]]&amp;"_"&amp;ReportExtract4[[#This Row],[PeriodId]]&amp;"_"&amp;ReportExtract4[[#This Row],[MktDesc]]</f>
        <v>__</v>
      </c>
      <c r="C2682" s="1"/>
      <c r="D2682" s="1"/>
      <c r="E2682" s="1"/>
      <c r="F2682" s="1"/>
      <c r="G2682" s="1"/>
      <c r="H2682" s="1"/>
      <c r="I2682" s="1"/>
      <c r="J2682" s="1"/>
      <c r="K2682" s="1"/>
      <c r="L2682" s="1"/>
    </row>
    <row r="2683" spans="1:12" ht="14.4" x14ac:dyDescent="0.3">
      <c r="A2683" s="1"/>
      <c r="B2683" s="1" t="str">
        <f>ReportExtract4[[#This Row],[ReportId]]&amp;"_"&amp;ReportExtract4[[#This Row],[PeriodId]]&amp;"_"&amp;ReportExtract4[[#This Row],[MktDesc]]</f>
        <v>__</v>
      </c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 ht="14.4" x14ac:dyDescent="0.3">
      <c r="A2684" s="1"/>
      <c r="B2684" s="1" t="str">
        <f>ReportExtract4[[#This Row],[ReportId]]&amp;"_"&amp;ReportExtract4[[#This Row],[PeriodId]]&amp;"_"&amp;ReportExtract4[[#This Row],[MktDesc]]</f>
        <v>__</v>
      </c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4.4" x14ac:dyDescent="0.3">
      <c r="A2685" s="1"/>
      <c r="B2685" s="1" t="str">
        <f>ReportExtract4[[#This Row],[ReportId]]&amp;"_"&amp;ReportExtract4[[#This Row],[PeriodId]]&amp;"_"&amp;ReportExtract4[[#This Row],[MktDesc]]</f>
        <v>__</v>
      </c>
      <c r="C2685" s="1"/>
      <c r="D2685" s="1"/>
      <c r="E2685" s="1"/>
      <c r="F2685" s="1"/>
      <c r="G2685" s="1"/>
      <c r="H2685" s="1"/>
      <c r="I2685" s="1"/>
      <c r="J2685" s="1"/>
      <c r="K2685" s="1"/>
      <c r="L2685" s="1"/>
    </row>
    <row r="2686" spans="1:12" ht="14.4" x14ac:dyDescent="0.3">
      <c r="A2686" s="1"/>
      <c r="B2686" s="1" t="str">
        <f>ReportExtract4[[#This Row],[ReportId]]&amp;"_"&amp;ReportExtract4[[#This Row],[PeriodId]]&amp;"_"&amp;ReportExtract4[[#This Row],[MktDesc]]</f>
        <v>__</v>
      </c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4.4" x14ac:dyDescent="0.3">
      <c r="A2687" s="1"/>
      <c r="B2687" s="1" t="str">
        <f>ReportExtract4[[#This Row],[ReportId]]&amp;"_"&amp;ReportExtract4[[#This Row],[PeriodId]]&amp;"_"&amp;ReportExtract4[[#This Row],[MktDesc]]</f>
        <v>__</v>
      </c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4.4" x14ac:dyDescent="0.3">
      <c r="A2688" s="1"/>
      <c r="B2688" s="1" t="str">
        <f>ReportExtract4[[#This Row],[ReportId]]&amp;"_"&amp;ReportExtract4[[#This Row],[PeriodId]]&amp;"_"&amp;ReportExtract4[[#This Row],[MktDesc]]</f>
        <v>__</v>
      </c>
      <c r="C2688" s="1"/>
      <c r="D2688" s="1"/>
      <c r="E2688" s="1"/>
      <c r="F2688" s="1"/>
      <c r="G2688" s="1"/>
      <c r="H2688" s="1"/>
      <c r="I2688" s="1"/>
      <c r="J2688" s="1"/>
      <c r="K2688" s="1"/>
      <c r="L2688" s="1"/>
    </row>
    <row r="2689" spans="1:12" ht="14.4" x14ac:dyDescent="0.3">
      <c r="A2689" s="1"/>
      <c r="B2689" s="1" t="str">
        <f>ReportExtract4[[#This Row],[ReportId]]&amp;"_"&amp;ReportExtract4[[#This Row],[PeriodId]]&amp;"_"&amp;ReportExtract4[[#This Row],[MktDesc]]</f>
        <v>__</v>
      </c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 ht="14.4" x14ac:dyDescent="0.3">
      <c r="A2690" s="1"/>
      <c r="B2690" s="1" t="str">
        <f>ReportExtract4[[#This Row],[ReportId]]&amp;"_"&amp;ReportExtract4[[#This Row],[PeriodId]]&amp;"_"&amp;ReportExtract4[[#This Row],[MktDesc]]</f>
        <v>__</v>
      </c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4.4" x14ac:dyDescent="0.3">
      <c r="A2691" s="1"/>
      <c r="B2691" s="1" t="str">
        <f>ReportExtract4[[#This Row],[ReportId]]&amp;"_"&amp;ReportExtract4[[#This Row],[PeriodId]]&amp;"_"&amp;ReportExtract4[[#This Row],[MktDesc]]</f>
        <v>__</v>
      </c>
      <c r="C2691" s="1"/>
      <c r="D2691" s="1"/>
      <c r="E2691" s="1"/>
      <c r="F2691" s="1"/>
      <c r="G2691" s="1"/>
      <c r="H2691" s="1"/>
      <c r="I2691" s="1"/>
      <c r="J2691" s="1"/>
      <c r="K2691" s="1"/>
      <c r="L2691" s="1"/>
    </row>
    <row r="2692" spans="1:12" ht="14.4" x14ac:dyDescent="0.3">
      <c r="A2692" s="1"/>
      <c r="B2692" s="1" t="str">
        <f>ReportExtract4[[#This Row],[ReportId]]&amp;"_"&amp;ReportExtract4[[#This Row],[PeriodId]]&amp;"_"&amp;ReportExtract4[[#This Row],[MktDesc]]</f>
        <v>__</v>
      </c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 ht="14.4" x14ac:dyDescent="0.3">
      <c r="A2693" s="1"/>
      <c r="B2693" s="1" t="str">
        <f>ReportExtract4[[#This Row],[ReportId]]&amp;"_"&amp;ReportExtract4[[#This Row],[PeriodId]]&amp;"_"&amp;ReportExtract4[[#This Row],[MktDesc]]</f>
        <v>__</v>
      </c>
      <c r="C2693" s="1"/>
      <c r="D2693" s="1"/>
      <c r="E2693" s="1"/>
      <c r="F2693" s="1"/>
      <c r="G2693" s="1"/>
      <c r="H2693" s="1"/>
      <c r="I2693" s="1"/>
      <c r="J2693" s="1"/>
      <c r="K2693" s="1"/>
      <c r="L2693" s="1"/>
    </row>
    <row r="2694" spans="1:12" ht="14.4" x14ac:dyDescent="0.3">
      <c r="A2694" s="1"/>
      <c r="B2694" s="1" t="str">
        <f>ReportExtract4[[#This Row],[ReportId]]&amp;"_"&amp;ReportExtract4[[#This Row],[PeriodId]]&amp;"_"&amp;ReportExtract4[[#This Row],[MktDesc]]</f>
        <v>__</v>
      </c>
      <c r="C2694" s="1"/>
      <c r="D2694" s="1"/>
      <c r="E2694" s="1"/>
      <c r="F2694" s="1"/>
      <c r="G2694" s="1"/>
      <c r="H2694" s="1"/>
      <c r="I2694" s="1"/>
      <c r="J2694" s="1"/>
      <c r="K2694" s="1"/>
      <c r="L2694" s="1"/>
    </row>
    <row r="2695" spans="1:12" ht="14.4" x14ac:dyDescent="0.3">
      <c r="A2695" s="1"/>
      <c r="B2695" s="1" t="str">
        <f>ReportExtract4[[#This Row],[ReportId]]&amp;"_"&amp;ReportExtract4[[#This Row],[PeriodId]]&amp;"_"&amp;ReportExtract4[[#This Row],[MktDesc]]</f>
        <v>__</v>
      </c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 ht="14.4" x14ac:dyDescent="0.3">
      <c r="A2696" s="1"/>
      <c r="B2696" s="1" t="str">
        <f>ReportExtract4[[#This Row],[ReportId]]&amp;"_"&amp;ReportExtract4[[#This Row],[PeriodId]]&amp;"_"&amp;ReportExtract4[[#This Row],[MktDesc]]</f>
        <v>__</v>
      </c>
      <c r="C2696" s="1"/>
      <c r="D2696" s="1"/>
      <c r="E2696" s="1"/>
      <c r="F2696" s="1"/>
      <c r="G2696" s="1"/>
      <c r="H2696" s="1"/>
      <c r="I2696" s="1"/>
      <c r="J2696" s="1"/>
      <c r="K2696" s="1"/>
      <c r="L2696" s="1"/>
    </row>
    <row r="2697" spans="1:12" ht="14.4" x14ac:dyDescent="0.3">
      <c r="A2697" s="1"/>
      <c r="B2697" s="1" t="str">
        <f>ReportExtract4[[#This Row],[ReportId]]&amp;"_"&amp;ReportExtract4[[#This Row],[PeriodId]]&amp;"_"&amp;ReportExtract4[[#This Row],[MktDesc]]</f>
        <v>__</v>
      </c>
      <c r="C2697" s="1"/>
      <c r="D2697" s="1"/>
      <c r="E2697" s="1"/>
      <c r="F2697" s="1"/>
      <c r="G2697" s="1"/>
      <c r="H2697" s="1"/>
      <c r="I2697" s="1"/>
      <c r="J2697" s="1"/>
      <c r="K2697" s="1"/>
      <c r="L2697" s="1"/>
    </row>
    <row r="2698" spans="1:12" ht="14.4" x14ac:dyDescent="0.3">
      <c r="A2698" s="1"/>
      <c r="B2698" s="1" t="str">
        <f>ReportExtract4[[#This Row],[ReportId]]&amp;"_"&amp;ReportExtract4[[#This Row],[PeriodId]]&amp;"_"&amp;ReportExtract4[[#This Row],[MktDesc]]</f>
        <v>__</v>
      </c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 ht="14.4" x14ac:dyDescent="0.3">
      <c r="A2699" s="1"/>
      <c r="B2699" s="1" t="str">
        <f>ReportExtract4[[#This Row],[ReportId]]&amp;"_"&amp;ReportExtract4[[#This Row],[PeriodId]]&amp;"_"&amp;ReportExtract4[[#This Row],[MktDesc]]</f>
        <v>__</v>
      </c>
      <c r="C2699" s="1"/>
      <c r="D2699" s="1"/>
      <c r="E2699" s="1"/>
      <c r="F2699" s="1"/>
      <c r="G2699" s="1"/>
      <c r="H2699" s="1"/>
      <c r="I2699" s="1"/>
      <c r="J2699" s="1"/>
      <c r="K2699" s="1"/>
      <c r="L2699" s="1"/>
    </row>
    <row r="2700" spans="1:12" ht="14.4" x14ac:dyDescent="0.3">
      <c r="A2700" s="1"/>
      <c r="B2700" s="1" t="str">
        <f>ReportExtract4[[#This Row],[ReportId]]&amp;"_"&amp;ReportExtract4[[#This Row],[PeriodId]]&amp;"_"&amp;ReportExtract4[[#This Row],[MktDesc]]</f>
        <v>__</v>
      </c>
      <c r="C2700" s="1"/>
      <c r="D2700" s="1"/>
      <c r="E2700" s="1"/>
      <c r="F2700" s="1"/>
      <c r="G2700" s="1"/>
      <c r="H2700" s="1"/>
      <c r="I2700" s="1"/>
      <c r="J2700" s="1"/>
      <c r="K2700" s="1"/>
      <c r="L2700" s="1"/>
    </row>
    <row r="2701" spans="1:12" ht="14.4" x14ac:dyDescent="0.3">
      <c r="A2701" s="1"/>
      <c r="B2701" s="1" t="str">
        <f>ReportExtract4[[#This Row],[ReportId]]&amp;"_"&amp;ReportExtract4[[#This Row],[PeriodId]]&amp;"_"&amp;ReportExtract4[[#This Row],[MktDesc]]</f>
        <v>__</v>
      </c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4.4" x14ac:dyDescent="0.3">
      <c r="A2702" s="1"/>
      <c r="B2702" s="1" t="str">
        <f>ReportExtract4[[#This Row],[ReportId]]&amp;"_"&amp;ReportExtract4[[#This Row],[PeriodId]]&amp;"_"&amp;ReportExtract4[[#This Row],[MktDesc]]</f>
        <v>__</v>
      </c>
      <c r="C2702" s="1"/>
      <c r="D2702" s="1"/>
      <c r="E2702" s="1"/>
      <c r="F2702" s="1"/>
      <c r="G2702" s="1"/>
      <c r="H2702" s="1"/>
      <c r="I2702" s="1"/>
      <c r="J2702" s="1"/>
      <c r="K2702" s="1"/>
      <c r="L2702" s="1"/>
    </row>
    <row r="2703" spans="1:12" ht="14.4" x14ac:dyDescent="0.3">
      <c r="A2703" s="1"/>
      <c r="B2703" s="1" t="str">
        <f>ReportExtract4[[#This Row],[ReportId]]&amp;"_"&amp;ReportExtract4[[#This Row],[PeriodId]]&amp;"_"&amp;ReportExtract4[[#This Row],[MktDesc]]</f>
        <v>__</v>
      </c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4.4" x14ac:dyDescent="0.3">
      <c r="A2704" s="1"/>
      <c r="B2704" s="1" t="str">
        <f>ReportExtract4[[#This Row],[ReportId]]&amp;"_"&amp;ReportExtract4[[#This Row],[PeriodId]]&amp;"_"&amp;ReportExtract4[[#This Row],[MktDesc]]</f>
        <v>__</v>
      </c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4.4" x14ac:dyDescent="0.3">
      <c r="A2705" s="1"/>
      <c r="B2705" s="1" t="str">
        <f>ReportExtract4[[#This Row],[ReportId]]&amp;"_"&amp;ReportExtract4[[#This Row],[PeriodId]]&amp;"_"&amp;ReportExtract4[[#This Row],[MktDesc]]</f>
        <v>__</v>
      </c>
      <c r="C2705" s="1"/>
      <c r="D2705" s="1"/>
      <c r="E2705" s="1"/>
      <c r="F2705" s="1"/>
      <c r="G2705" s="1"/>
      <c r="H2705" s="1"/>
      <c r="I2705" s="1"/>
      <c r="J2705" s="1"/>
      <c r="K2705" s="1"/>
      <c r="L2705" s="1"/>
    </row>
    <row r="2706" spans="1:12" ht="14.4" x14ac:dyDescent="0.3">
      <c r="A2706" s="1"/>
      <c r="B2706" s="1" t="str">
        <f>ReportExtract4[[#This Row],[ReportId]]&amp;"_"&amp;ReportExtract4[[#This Row],[PeriodId]]&amp;"_"&amp;ReportExtract4[[#This Row],[MktDesc]]</f>
        <v>__</v>
      </c>
      <c r="C2706" s="1"/>
      <c r="D2706" s="1"/>
      <c r="E2706" s="1"/>
      <c r="F2706" s="1"/>
      <c r="G2706" s="1"/>
      <c r="H2706" s="1"/>
      <c r="I2706" s="1"/>
      <c r="J2706" s="1"/>
      <c r="K2706" s="1"/>
      <c r="L2706" s="1"/>
    </row>
    <row r="2707" spans="1:12" ht="14.4" x14ac:dyDescent="0.3">
      <c r="A2707" s="1"/>
      <c r="B2707" s="1" t="str">
        <f>ReportExtract4[[#This Row],[ReportId]]&amp;"_"&amp;ReportExtract4[[#This Row],[PeriodId]]&amp;"_"&amp;ReportExtract4[[#This Row],[MktDesc]]</f>
        <v>__</v>
      </c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4.4" x14ac:dyDescent="0.3">
      <c r="A2708" s="1"/>
      <c r="B2708" s="1" t="str">
        <f>ReportExtract4[[#This Row],[ReportId]]&amp;"_"&amp;ReportExtract4[[#This Row],[PeriodId]]&amp;"_"&amp;ReportExtract4[[#This Row],[MktDesc]]</f>
        <v>__</v>
      </c>
      <c r="C2708" s="1"/>
      <c r="D2708" s="1"/>
      <c r="E2708" s="1"/>
      <c r="F2708" s="1"/>
      <c r="G2708" s="1"/>
      <c r="H2708" s="1"/>
      <c r="I2708" s="1"/>
      <c r="J2708" s="1"/>
      <c r="K2708" s="1"/>
      <c r="L2708" s="1"/>
    </row>
    <row r="2709" spans="1:12" ht="14.4" x14ac:dyDescent="0.3">
      <c r="A2709" s="1"/>
      <c r="B2709" s="1" t="str">
        <f>ReportExtract4[[#This Row],[ReportId]]&amp;"_"&amp;ReportExtract4[[#This Row],[PeriodId]]&amp;"_"&amp;ReportExtract4[[#This Row],[MktDesc]]</f>
        <v>__</v>
      </c>
      <c r="C2709" s="1"/>
      <c r="D2709" s="1"/>
      <c r="E2709" s="1"/>
      <c r="F2709" s="1"/>
      <c r="G2709" s="1"/>
      <c r="H2709" s="1"/>
      <c r="I2709" s="1"/>
      <c r="J2709" s="1"/>
      <c r="K2709" s="1"/>
      <c r="L2709" s="1"/>
    </row>
    <row r="2710" spans="1:12" ht="14.4" x14ac:dyDescent="0.3">
      <c r="A2710" s="1"/>
      <c r="B2710" s="1" t="str">
        <f>ReportExtract4[[#This Row],[ReportId]]&amp;"_"&amp;ReportExtract4[[#This Row],[PeriodId]]&amp;"_"&amp;ReportExtract4[[#This Row],[MktDesc]]</f>
        <v>__</v>
      </c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 ht="14.4" x14ac:dyDescent="0.3">
      <c r="A2711" s="1"/>
      <c r="B2711" s="1" t="str">
        <f>ReportExtract4[[#This Row],[ReportId]]&amp;"_"&amp;ReportExtract4[[#This Row],[PeriodId]]&amp;"_"&amp;ReportExtract4[[#This Row],[MktDesc]]</f>
        <v>__</v>
      </c>
      <c r="C2711" s="1"/>
      <c r="D2711" s="1"/>
      <c r="E2711" s="1"/>
      <c r="F2711" s="1"/>
      <c r="G2711" s="1"/>
      <c r="H2711" s="1"/>
      <c r="I2711" s="1"/>
      <c r="J2711" s="1"/>
      <c r="K2711" s="1"/>
      <c r="L2711" s="1"/>
    </row>
    <row r="2712" spans="1:12" ht="14.4" x14ac:dyDescent="0.3">
      <c r="A2712" s="1"/>
      <c r="B2712" s="1" t="str">
        <f>ReportExtract4[[#This Row],[ReportId]]&amp;"_"&amp;ReportExtract4[[#This Row],[PeriodId]]&amp;"_"&amp;ReportExtract4[[#This Row],[MktDesc]]</f>
        <v>__</v>
      </c>
      <c r="C2712" s="1"/>
      <c r="D2712" s="1"/>
      <c r="E2712" s="1"/>
      <c r="F2712" s="1"/>
      <c r="G2712" s="1"/>
      <c r="H2712" s="1"/>
      <c r="I2712" s="1"/>
      <c r="J2712" s="1"/>
      <c r="K2712" s="1"/>
      <c r="L2712" s="1"/>
    </row>
    <row r="2713" spans="1:12" ht="14.4" x14ac:dyDescent="0.3">
      <c r="A2713" s="1"/>
      <c r="B2713" s="1" t="str">
        <f>ReportExtract4[[#This Row],[ReportId]]&amp;"_"&amp;ReportExtract4[[#This Row],[PeriodId]]&amp;"_"&amp;ReportExtract4[[#This Row],[MktDesc]]</f>
        <v>__</v>
      </c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 ht="14.4" x14ac:dyDescent="0.3">
      <c r="A2714" s="1"/>
      <c r="B2714" s="1" t="str">
        <f>ReportExtract4[[#This Row],[ReportId]]&amp;"_"&amp;ReportExtract4[[#This Row],[PeriodId]]&amp;"_"&amp;ReportExtract4[[#This Row],[MktDesc]]</f>
        <v>__</v>
      </c>
      <c r="C2714" s="1"/>
      <c r="D2714" s="1"/>
      <c r="E2714" s="1"/>
      <c r="F2714" s="1"/>
      <c r="G2714" s="1"/>
      <c r="H2714" s="1"/>
      <c r="I2714" s="1"/>
      <c r="J2714" s="1"/>
      <c r="K2714" s="1"/>
      <c r="L2714" s="1"/>
    </row>
    <row r="2715" spans="1:12" ht="14.4" x14ac:dyDescent="0.3">
      <c r="A2715" s="1"/>
      <c r="B2715" s="1" t="str">
        <f>ReportExtract4[[#This Row],[ReportId]]&amp;"_"&amp;ReportExtract4[[#This Row],[PeriodId]]&amp;"_"&amp;ReportExtract4[[#This Row],[MktDesc]]</f>
        <v>__</v>
      </c>
      <c r="C2715" s="1"/>
      <c r="D2715" s="1"/>
      <c r="E2715" s="1"/>
      <c r="F2715" s="1"/>
      <c r="G2715" s="1"/>
      <c r="H2715" s="1"/>
      <c r="I2715" s="1"/>
      <c r="J2715" s="1"/>
      <c r="K2715" s="1"/>
      <c r="L2715" s="1"/>
    </row>
    <row r="2716" spans="1:12" ht="14.4" x14ac:dyDescent="0.3">
      <c r="A2716" s="1"/>
      <c r="B2716" s="1" t="str">
        <f>ReportExtract4[[#This Row],[ReportId]]&amp;"_"&amp;ReportExtract4[[#This Row],[PeriodId]]&amp;"_"&amp;ReportExtract4[[#This Row],[MktDesc]]</f>
        <v>__</v>
      </c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 ht="14.4" x14ac:dyDescent="0.3">
      <c r="A2717" s="1"/>
      <c r="B2717" s="1" t="str">
        <f>ReportExtract4[[#This Row],[ReportId]]&amp;"_"&amp;ReportExtract4[[#This Row],[PeriodId]]&amp;"_"&amp;ReportExtract4[[#This Row],[MktDesc]]</f>
        <v>__</v>
      </c>
      <c r="C2717" s="1"/>
      <c r="D2717" s="1"/>
      <c r="E2717" s="1"/>
      <c r="F2717" s="1"/>
      <c r="G2717" s="1"/>
      <c r="H2717" s="1"/>
      <c r="I2717" s="1"/>
      <c r="J2717" s="1"/>
      <c r="K2717" s="1"/>
      <c r="L2717" s="1"/>
    </row>
    <row r="2718" spans="1:12" ht="14.4" x14ac:dyDescent="0.3">
      <c r="A2718" s="1"/>
      <c r="B2718" s="1" t="str">
        <f>ReportExtract4[[#This Row],[ReportId]]&amp;"_"&amp;ReportExtract4[[#This Row],[PeriodId]]&amp;"_"&amp;ReportExtract4[[#This Row],[MktDesc]]</f>
        <v>__</v>
      </c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4.4" x14ac:dyDescent="0.3">
      <c r="A2719" s="1"/>
      <c r="B2719" s="1" t="str">
        <f>ReportExtract4[[#This Row],[ReportId]]&amp;"_"&amp;ReportExtract4[[#This Row],[PeriodId]]&amp;"_"&amp;ReportExtract4[[#This Row],[MktDesc]]</f>
        <v>__</v>
      </c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 ht="14.4" x14ac:dyDescent="0.3">
      <c r="A2720" s="1"/>
      <c r="B2720" s="1" t="str">
        <f>ReportExtract4[[#This Row],[ReportId]]&amp;"_"&amp;ReportExtract4[[#This Row],[PeriodId]]&amp;"_"&amp;ReportExtract4[[#This Row],[MktDesc]]</f>
        <v>__</v>
      </c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4.4" x14ac:dyDescent="0.3">
      <c r="A2721" s="1"/>
      <c r="B2721" s="1" t="str">
        <f>ReportExtract4[[#This Row],[ReportId]]&amp;"_"&amp;ReportExtract4[[#This Row],[PeriodId]]&amp;"_"&amp;ReportExtract4[[#This Row],[MktDesc]]</f>
        <v>__</v>
      </c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4.4" x14ac:dyDescent="0.3">
      <c r="A2722" s="1"/>
      <c r="B2722" s="1" t="str">
        <f>ReportExtract4[[#This Row],[ReportId]]&amp;"_"&amp;ReportExtract4[[#This Row],[PeriodId]]&amp;"_"&amp;ReportExtract4[[#This Row],[MktDesc]]</f>
        <v>__</v>
      </c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 ht="14.4" x14ac:dyDescent="0.3">
      <c r="A2723" s="1"/>
      <c r="B2723" s="1" t="str">
        <f>ReportExtract4[[#This Row],[ReportId]]&amp;"_"&amp;ReportExtract4[[#This Row],[PeriodId]]&amp;"_"&amp;ReportExtract4[[#This Row],[MktDesc]]</f>
        <v>__</v>
      </c>
      <c r="C2723" s="1"/>
      <c r="D2723" s="1"/>
      <c r="E2723" s="1"/>
      <c r="F2723" s="1"/>
      <c r="G2723" s="1"/>
      <c r="H2723" s="1"/>
      <c r="I2723" s="1"/>
      <c r="J2723" s="1"/>
      <c r="K2723" s="1"/>
      <c r="L2723" s="1"/>
    </row>
    <row r="2724" spans="1:12" ht="14.4" x14ac:dyDescent="0.3">
      <c r="A2724" s="1"/>
      <c r="B2724" s="1" t="str">
        <f>ReportExtract4[[#This Row],[ReportId]]&amp;"_"&amp;ReportExtract4[[#This Row],[PeriodId]]&amp;"_"&amp;ReportExtract4[[#This Row],[MktDesc]]</f>
        <v>__</v>
      </c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4.4" x14ac:dyDescent="0.3">
      <c r="A2725" s="1"/>
      <c r="B2725" s="1" t="str">
        <f>ReportExtract4[[#This Row],[ReportId]]&amp;"_"&amp;ReportExtract4[[#This Row],[PeriodId]]&amp;"_"&amp;ReportExtract4[[#This Row],[MktDesc]]</f>
        <v>__</v>
      </c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 ht="14.4" x14ac:dyDescent="0.3">
      <c r="A2726" s="1"/>
      <c r="B2726" s="1" t="str">
        <f>ReportExtract4[[#This Row],[ReportId]]&amp;"_"&amp;ReportExtract4[[#This Row],[PeriodId]]&amp;"_"&amp;ReportExtract4[[#This Row],[MktDesc]]</f>
        <v>__</v>
      </c>
      <c r="C2726" s="1"/>
      <c r="D2726" s="1"/>
      <c r="E2726" s="1"/>
      <c r="F2726" s="1"/>
      <c r="G2726" s="1"/>
      <c r="H2726" s="1"/>
      <c r="I2726" s="1"/>
      <c r="J2726" s="1"/>
      <c r="K2726" s="1"/>
      <c r="L2726" s="1"/>
    </row>
    <row r="2727" spans="1:12" ht="14.4" x14ac:dyDescent="0.3">
      <c r="A2727" s="1"/>
      <c r="B2727" s="1" t="str">
        <f>ReportExtract4[[#This Row],[ReportId]]&amp;"_"&amp;ReportExtract4[[#This Row],[PeriodId]]&amp;"_"&amp;ReportExtract4[[#This Row],[MktDesc]]</f>
        <v>__</v>
      </c>
      <c r="C2727" s="1"/>
      <c r="D2727" s="1"/>
      <c r="E2727" s="1"/>
      <c r="F2727" s="1"/>
      <c r="G2727" s="1"/>
      <c r="H2727" s="1"/>
      <c r="I2727" s="1"/>
      <c r="J2727" s="1"/>
      <c r="K2727" s="1"/>
      <c r="L2727" s="1"/>
    </row>
    <row r="2728" spans="1:12" ht="14.4" x14ac:dyDescent="0.3">
      <c r="A2728" s="1"/>
      <c r="B2728" s="1" t="str">
        <f>ReportExtract4[[#This Row],[ReportId]]&amp;"_"&amp;ReportExtract4[[#This Row],[PeriodId]]&amp;"_"&amp;ReportExtract4[[#This Row],[MktDesc]]</f>
        <v>__</v>
      </c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 ht="14.4" x14ac:dyDescent="0.3">
      <c r="A2729" s="1"/>
      <c r="B2729" s="1" t="str">
        <f>ReportExtract4[[#This Row],[ReportId]]&amp;"_"&amp;ReportExtract4[[#This Row],[PeriodId]]&amp;"_"&amp;ReportExtract4[[#This Row],[MktDesc]]</f>
        <v>__</v>
      </c>
      <c r="C2729" s="1"/>
      <c r="D2729" s="1"/>
      <c r="E2729" s="1"/>
      <c r="F2729" s="1"/>
      <c r="G2729" s="1"/>
      <c r="H2729" s="1"/>
      <c r="I2729" s="1"/>
      <c r="J2729" s="1"/>
      <c r="K2729" s="1"/>
      <c r="L2729" s="1"/>
    </row>
    <row r="2730" spans="1:12" ht="14.4" x14ac:dyDescent="0.3">
      <c r="A2730" s="1"/>
      <c r="B2730" s="1" t="str">
        <f>ReportExtract4[[#This Row],[ReportId]]&amp;"_"&amp;ReportExtract4[[#This Row],[PeriodId]]&amp;"_"&amp;ReportExtract4[[#This Row],[MktDesc]]</f>
        <v>__</v>
      </c>
      <c r="C2730" s="1"/>
      <c r="D2730" s="1"/>
      <c r="E2730" s="1"/>
      <c r="F2730" s="1"/>
      <c r="G2730" s="1"/>
      <c r="H2730" s="1"/>
      <c r="I2730" s="1"/>
      <c r="J2730" s="1"/>
      <c r="K2730" s="1"/>
      <c r="L2730" s="1"/>
    </row>
    <row r="2731" spans="1:12" ht="14.4" x14ac:dyDescent="0.3">
      <c r="A2731" s="1"/>
      <c r="B2731" s="1" t="str">
        <f>ReportExtract4[[#This Row],[ReportId]]&amp;"_"&amp;ReportExtract4[[#This Row],[PeriodId]]&amp;"_"&amp;ReportExtract4[[#This Row],[MktDesc]]</f>
        <v>__</v>
      </c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 ht="14.4" x14ac:dyDescent="0.3">
      <c r="A2732" s="1"/>
      <c r="B2732" s="1" t="str">
        <f>ReportExtract4[[#This Row],[ReportId]]&amp;"_"&amp;ReportExtract4[[#This Row],[PeriodId]]&amp;"_"&amp;ReportExtract4[[#This Row],[MktDesc]]</f>
        <v>__</v>
      </c>
      <c r="C2732" s="1"/>
      <c r="D2732" s="1"/>
      <c r="E2732" s="1"/>
      <c r="F2732" s="1"/>
      <c r="G2732" s="1"/>
      <c r="H2732" s="1"/>
      <c r="I2732" s="1"/>
      <c r="J2732" s="1"/>
      <c r="K2732" s="1"/>
      <c r="L2732" s="1"/>
    </row>
    <row r="2733" spans="1:12" ht="14.4" x14ac:dyDescent="0.3">
      <c r="A2733" s="1"/>
      <c r="B2733" s="1" t="str">
        <f>ReportExtract4[[#This Row],[ReportId]]&amp;"_"&amp;ReportExtract4[[#This Row],[PeriodId]]&amp;"_"&amp;ReportExtract4[[#This Row],[MktDesc]]</f>
        <v>__</v>
      </c>
      <c r="C2733" s="1"/>
      <c r="D2733" s="1"/>
      <c r="E2733" s="1"/>
      <c r="F2733" s="1"/>
      <c r="G2733" s="1"/>
      <c r="H2733" s="1"/>
      <c r="I2733" s="1"/>
      <c r="J2733" s="1"/>
      <c r="K2733" s="1"/>
      <c r="L2733" s="1"/>
    </row>
    <row r="2734" spans="1:12" ht="14.4" x14ac:dyDescent="0.3">
      <c r="A2734" s="1"/>
      <c r="B2734" s="1" t="str">
        <f>ReportExtract4[[#This Row],[ReportId]]&amp;"_"&amp;ReportExtract4[[#This Row],[PeriodId]]&amp;"_"&amp;ReportExtract4[[#This Row],[MktDesc]]</f>
        <v>__</v>
      </c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 ht="14.4" x14ac:dyDescent="0.3">
      <c r="A2735" s="1"/>
      <c r="B2735" s="1" t="str">
        <f>ReportExtract4[[#This Row],[ReportId]]&amp;"_"&amp;ReportExtract4[[#This Row],[PeriodId]]&amp;"_"&amp;ReportExtract4[[#This Row],[MktDesc]]</f>
        <v>__</v>
      </c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4.4" x14ac:dyDescent="0.3">
      <c r="A2736" s="1"/>
      <c r="B2736" s="1" t="str">
        <f>ReportExtract4[[#This Row],[ReportId]]&amp;"_"&amp;ReportExtract4[[#This Row],[PeriodId]]&amp;"_"&amp;ReportExtract4[[#This Row],[MktDesc]]</f>
        <v>__</v>
      </c>
      <c r="C2736" s="1"/>
      <c r="D2736" s="1"/>
      <c r="E2736" s="1"/>
      <c r="F2736" s="1"/>
      <c r="G2736" s="1"/>
      <c r="H2736" s="1"/>
      <c r="I2736" s="1"/>
      <c r="J2736" s="1"/>
      <c r="K2736" s="1"/>
      <c r="L2736" s="1"/>
    </row>
    <row r="2737" spans="1:12" ht="14.4" x14ac:dyDescent="0.3">
      <c r="A2737" s="1"/>
      <c r="B2737" s="1" t="str">
        <f>ReportExtract4[[#This Row],[ReportId]]&amp;"_"&amp;ReportExtract4[[#This Row],[PeriodId]]&amp;"_"&amp;ReportExtract4[[#This Row],[MktDesc]]</f>
        <v>__</v>
      </c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4.4" x14ac:dyDescent="0.3">
      <c r="A2738" s="1"/>
      <c r="B2738" s="1" t="str">
        <f>ReportExtract4[[#This Row],[ReportId]]&amp;"_"&amp;ReportExtract4[[#This Row],[PeriodId]]&amp;"_"&amp;ReportExtract4[[#This Row],[MktDesc]]</f>
        <v>__</v>
      </c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4.4" x14ac:dyDescent="0.3">
      <c r="A2739" s="1"/>
      <c r="B2739" s="1" t="str">
        <f>ReportExtract4[[#This Row],[ReportId]]&amp;"_"&amp;ReportExtract4[[#This Row],[PeriodId]]&amp;"_"&amp;ReportExtract4[[#This Row],[MktDesc]]</f>
        <v>__</v>
      </c>
      <c r="C2739" s="1"/>
      <c r="D2739" s="1"/>
      <c r="E2739" s="1"/>
      <c r="F2739" s="1"/>
      <c r="G2739" s="1"/>
      <c r="H2739" s="1"/>
      <c r="I2739" s="1"/>
      <c r="J2739" s="1"/>
      <c r="K2739" s="1"/>
      <c r="L2739" s="1"/>
    </row>
    <row r="2740" spans="1:12" ht="14.4" x14ac:dyDescent="0.3">
      <c r="A2740" s="1"/>
      <c r="B2740" s="1" t="str">
        <f>ReportExtract4[[#This Row],[ReportId]]&amp;"_"&amp;ReportExtract4[[#This Row],[PeriodId]]&amp;"_"&amp;ReportExtract4[[#This Row],[MktDesc]]</f>
        <v>__</v>
      </c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 ht="14.4" x14ac:dyDescent="0.3">
      <c r="A2741" s="1"/>
      <c r="B2741" s="1" t="str">
        <f>ReportExtract4[[#This Row],[ReportId]]&amp;"_"&amp;ReportExtract4[[#This Row],[PeriodId]]&amp;"_"&amp;ReportExtract4[[#This Row],[MktDesc]]</f>
        <v>__</v>
      </c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4.4" x14ac:dyDescent="0.3">
      <c r="A2742" s="1"/>
      <c r="B2742" s="1" t="str">
        <f>ReportExtract4[[#This Row],[ReportId]]&amp;"_"&amp;ReportExtract4[[#This Row],[PeriodId]]&amp;"_"&amp;ReportExtract4[[#This Row],[MktDesc]]</f>
        <v>__</v>
      </c>
      <c r="C2742" s="1"/>
      <c r="D2742" s="1"/>
      <c r="E2742" s="1"/>
      <c r="F2742" s="1"/>
      <c r="G2742" s="1"/>
      <c r="H2742" s="1"/>
      <c r="I2742" s="1"/>
      <c r="J2742" s="1"/>
      <c r="K2742" s="1"/>
      <c r="L2742" s="1"/>
    </row>
    <row r="2743" spans="1:12" ht="14.4" x14ac:dyDescent="0.3">
      <c r="A2743" s="1"/>
      <c r="B2743" s="1" t="str">
        <f>ReportExtract4[[#This Row],[ReportId]]&amp;"_"&amp;ReportExtract4[[#This Row],[PeriodId]]&amp;"_"&amp;ReportExtract4[[#This Row],[MktDesc]]</f>
        <v>__</v>
      </c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 ht="14.4" x14ac:dyDescent="0.3">
      <c r="A2744" s="1"/>
      <c r="B2744" s="1" t="str">
        <f>ReportExtract4[[#This Row],[ReportId]]&amp;"_"&amp;ReportExtract4[[#This Row],[PeriodId]]&amp;"_"&amp;ReportExtract4[[#This Row],[MktDesc]]</f>
        <v>__</v>
      </c>
      <c r="C2744" s="1"/>
      <c r="D2744" s="1"/>
      <c r="E2744" s="1"/>
      <c r="F2744" s="1"/>
      <c r="G2744" s="1"/>
      <c r="H2744" s="1"/>
      <c r="I2744" s="1"/>
      <c r="J2744" s="1"/>
      <c r="K2744" s="1"/>
      <c r="L2744" s="1"/>
    </row>
    <row r="2745" spans="1:12" ht="14.4" x14ac:dyDescent="0.3">
      <c r="A2745" s="1"/>
      <c r="B2745" s="1" t="str">
        <f>ReportExtract4[[#This Row],[ReportId]]&amp;"_"&amp;ReportExtract4[[#This Row],[PeriodId]]&amp;"_"&amp;ReportExtract4[[#This Row],[MktDesc]]</f>
        <v>__</v>
      </c>
      <c r="C2745" s="1"/>
      <c r="D2745" s="1"/>
      <c r="E2745" s="1"/>
      <c r="F2745" s="1"/>
      <c r="G2745" s="1"/>
      <c r="H2745" s="1"/>
      <c r="I2745" s="1"/>
      <c r="J2745" s="1"/>
      <c r="K2745" s="1"/>
      <c r="L2745" s="1"/>
    </row>
    <row r="2746" spans="1:12" ht="14.4" x14ac:dyDescent="0.3">
      <c r="A2746" s="1"/>
      <c r="B2746" s="1" t="str">
        <f>ReportExtract4[[#This Row],[ReportId]]&amp;"_"&amp;ReportExtract4[[#This Row],[PeriodId]]&amp;"_"&amp;ReportExtract4[[#This Row],[MktDesc]]</f>
        <v>__</v>
      </c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 ht="14.4" x14ac:dyDescent="0.3">
      <c r="A2747" s="1"/>
      <c r="B2747" s="1" t="str">
        <f>ReportExtract4[[#This Row],[ReportId]]&amp;"_"&amp;ReportExtract4[[#This Row],[PeriodId]]&amp;"_"&amp;ReportExtract4[[#This Row],[MktDesc]]</f>
        <v>__</v>
      </c>
      <c r="C2747" s="1"/>
      <c r="D2747" s="1"/>
      <c r="E2747" s="1"/>
      <c r="F2747" s="1"/>
      <c r="G2747" s="1"/>
      <c r="H2747" s="1"/>
      <c r="I2747" s="1"/>
      <c r="J2747" s="1"/>
      <c r="K2747" s="1"/>
      <c r="L2747" s="1"/>
    </row>
    <row r="2748" spans="1:12" ht="14.4" x14ac:dyDescent="0.3">
      <c r="A2748" s="1"/>
      <c r="B2748" s="1" t="str">
        <f>ReportExtract4[[#This Row],[ReportId]]&amp;"_"&amp;ReportExtract4[[#This Row],[PeriodId]]&amp;"_"&amp;ReportExtract4[[#This Row],[MktDesc]]</f>
        <v>__</v>
      </c>
      <c r="C2748" s="1"/>
      <c r="D2748" s="1"/>
      <c r="E2748" s="1"/>
      <c r="F2748" s="1"/>
      <c r="G2748" s="1"/>
      <c r="H2748" s="1"/>
      <c r="I2748" s="1"/>
      <c r="J2748" s="1"/>
      <c r="K2748" s="1"/>
      <c r="L2748" s="1"/>
    </row>
    <row r="2749" spans="1:12" ht="14.4" x14ac:dyDescent="0.3">
      <c r="A2749" s="1"/>
      <c r="B2749" s="1" t="str">
        <f>ReportExtract4[[#This Row],[ReportId]]&amp;"_"&amp;ReportExtract4[[#This Row],[PeriodId]]&amp;"_"&amp;ReportExtract4[[#This Row],[MktDesc]]</f>
        <v>__</v>
      </c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 ht="14.4" x14ac:dyDescent="0.3">
      <c r="A2750" s="1"/>
      <c r="B2750" s="1" t="str">
        <f>ReportExtract4[[#This Row],[ReportId]]&amp;"_"&amp;ReportExtract4[[#This Row],[PeriodId]]&amp;"_"&amp;ReportExtract4[[#This Row],[MktDesc]]</f>
        <v>__</v>
      </c>
      <c r="C2750" s="1"/>
      <c r="D2750" s="1"/>
      <c r="E2750" s="1"/>
      <c r="F2750" s="1"/>
      <c r="G2750" s="1"/>
      <c r="H2750" s="1"/>
      <c r="I2750" s="1"/>
      <c r="J2750" s="1"/>
      <c r="K2750" s="1"/>
      <c r="L2750" s="1"/>
    </row>
    <row r="2751" spans="1:12" ht="14.4" x14ac:dyDescent="0.3">
      <c r="A2751" s="1"/>
      <c r="B2751" s="1" t="str">
        <f>ReportExtract4[[#This Row],[ReportId]]&amp;"_"&amp;ReportExtract4[[#This Row],[PeriodId]]&amp;"_"&amp;ReportExtract4[[#This Row],[MktDesc]]</f>
        <v>__</v>
      </c>
      <c r="C2751" s="1"/>
      <c r="D2751" s="1"/>
      <c r="E2751" s="1"/>
      <c r="F2751" s="1"/>
      <c r="G2751" s="1"/>
      <c r="H2751" s="1"/>
      <c r="I2751" s="1"/>
      <c r="J2751" s="1"/>
      <c r="K2751" s="1"/>
      <c r="L2751" s="1"/>
    </row>
    <row r="2752" spans="1:12" ht="14.4" x14ac:dyDescent="0.3">
      <c r="A2752" s="1"/>
      <c r="B2752" s="1" t="str">
        <f>ReportExtract4[[#This Row],[ReportId]]&amp;"_"&amp;ReportExtract4[[#This Row],[PeriodId]]&amp;"_"&amp;ReportExtract4[[#This Row],[MktDesc]]</f>
        <v>__</v>
      </c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4.4" x14ac:dyDescent="0.3">
      <c r="A2753" s="1"/>
      <c r="B2753" s="1" t="str">
        <f>ReportExtract4[[#This Row],[ReportId]]&amp;"_"&amp;ReportExtract4[[#This Row],[PeriodId]]&amp;"_"&amp;ReportExtract4[[#This Row],[MktDesc]]</f>
        <v>__</v>
      </c>
      <c r="C2753" s="1"/>
      <c r="D2753" s="1"/>
      <c r="E2753" s="1"/>
      <c r="F2753" s="1"/>
      <c r="G2753" s="1"/>
      <c r="H2753" s="1"/>
      <c r="I2753" s="1"/>
      <c r="J2753" s="1"/>
      <c r="K2753" s="1"/>
      <c r="L2753" s="1"/>
    </row>
    <row r="2754" spans="1:12" ht="14.4" x14ac:dyDescent="0.3">
      <c r="A2754" s="1"/>
      <c r="B2754" s="1" t="str">
        <f>ReportExtract4[[#This Row],[ReportId]]&amp;"_"&amp;ReportExtract4[[#This Row],[PeriodId]]&amp;"_"&amp;ReportExtract4[[#This Row],[MktDesc]]</f>
        <v>__</v>
      </c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4.4" x14ac:dyDescent="0.3">
      <c r="A2755" s="1"/>
      <c r="B2755" s="1" t="str">
        <f>ReportExtract4[[#This Row],[ReportId]]&amp;"_"&amp;ReportExtract4[[#This Row],[PeriodId]]&amp;"_"&amp;ReportExtract4[[#This Row],[MktDesc]]</f>
        <v>__</v>
      </c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4.4" x14ac:dyDescent="0.3">
      <c r="A2756" s="1"/>
      <c r="B2756" s="1" t="str">
        <f>ReportExtract4[[#This Row],[ReportId]]&amp;"_"&amp;ReportExtract4[[#This Row],[PeriodId]]&amp;"_"&amp;ReportExtract4[[#This Row],[MktDesc]]</f>
        <v>__</v>
      </c>
      <c r="C2756" s="1"/>
      <c r="D2756" s="1"/>
      <c r="E2756" s="1"/>
      <c r="F2756" s="1"/>
      <c r="G2756" s="1"/>
      <c r="H2756" s="1"/>
      <c r="I2756" s="1"/>
      <c r="J2756" s="1"/>
      <c r="K2756" s="1"/>
      <c r="L2756" s="1"/>
    </row>
    <row r="2757" spans="1:12" ht="14.4" x14ac:dyDescent="0.3">
      <c r="A2757" s="1"/>
      <c r="B2757" s="1" t="str">
        <f>ReportExtract4[[#This Row],[ReportId]]&amp;"_"&amp;ReportExtract4[[#This Row],[PeriodId]]&amp;"_"&amp;ReportExtract4[[#This Row],[MktDesc]]</f>
        <v>__</v>
      </c>
      <c r="C2757" s="1"/>
      <c r="D2757" s="1"/>
      <c r="E2757" s="1"/>
      <c r="F2757" s="1"/>
      <c r="G2757" s="1"/>
      <c r="H2757" s="1"/>
      <c r="I2757" s="1"/>
      <c r="J2757" s="1"/>
      <c r="K2757" s="1"/>
      <c r="L2757" s="1"/>
    </row>
    <row r="2758" spans="1:12" ht="14.4" x14ac:dyDescent="0.3">
      <c r="A2758" s="1"/>
      <c r="B2758" s="1" t="str">
        <f>ReportExtract4[[#This Row],[ReportId]]&amp;"_"&amp;ReportExtract4[[#This Row],[PeriodId]]&amp;"_"&amp;ReportExtract4[[#This Row],[MktDesc]]</f>
        <v>__</v>
      </c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4.4" x14ac:dyDescent="0.3">
      <c r="A2759" s="1"/>
      <c r="B2759" s="1" t="str">
        <f>ReportExtract4[[#This Row],[ReportId]]&amp;"_"&amp;ReportExtract4[[#This Row],[PeriodId]]&amp;"_"&amp;ReportExtract4[[#This Row],[MktDesc]]</f>
        <v>__</v>
      </c>
      <c r="C2759" s="1"/>
      <c r="D2759" s="1"/>
      <c r="E2759" s="1"/>
      <c r="F2759" s="1"/>
      <c r="G2759" s="1"/>
      <c r="H2759" s="1"/>
      <c r="I2759" s="1"/>
      <c r="J2759" s="1"/>
      <c r="K2759" s="1"/>
      <c r="L2759" s="1"/>
    </row>
    <row r="2760" spans="1:12" ht="14.4" x14ac:dyDescent="0.3">
      <c r="A2760" s="1"/>
      <c r="B2760" s="1" t="str">
        <f>ReportExtract4[[#This Row],[ReportId]]&amp;"_"&amp;ReportExtract4[[#This Row],[PeriodId]]&amp;"_"&amp;ReportExtract4[[#This Row],[MktDesc]]</f>
        <v>__</v>
      </c>
      <c r="C2760" s="1"/>
      <c r="D2760" s="1"/>
      <c r="E2760" s="1"/>
      <c r="F2760" s="1"/>
      <c r="G2760" s="1"/>
      <c r="H2760" s="1"/>
      <c r="I2760" s="1"/>
      <c r="J2760" s="1"/>
      <c r="K2760" s="1"/>
      <c r="L2760" s="1"/>
    </row>
    <row r="2761" spans="1:12" ht="14.4" x14ac:dyDescent="0.3">
      <c r="A2761" s="1"/>
      <c r="B2761" s="1" t="str">
        <f>ReportExtract4[[#This Row],[ReportId]]&amp;"_"&amp;ReportExtract4[[#This Row],[PeriodId]]&amp;"_"&amp;ReportExtract4[[#This Row],[MktDesc]]</f>
        <v>__</v>
      </c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 ht="14.4" x14ac:dyDescent="0.3">
      <c r="A2762" s="1"/>
      <c r="B2762" s="1" t="str">
        <f>ReportExtract4[[#This Row],[ReportId]]&amp;"_"&amp;ReportExtract4[[#This Row],[PeriodId]]&amp;"_"&amp;ReportExtract4[[#This Row],[MktDesc]]</f>
        <v>__</v>
      </c>
      <c r="C2762" s="1"/>
      <c r="D2762" s="1"/>
      <c r="E2762" s="1"/>
      <c r="F2762" s="1"/>
      <c r="G2762" s="1"/>
      <c r="H2762" s="1"/>
      <c r="I2762" s="1"/>
      <c r="J2762" s="1"/>
      <c r="K2762" s="1"/>
      <c r="L2762" s="1"/>
    </row>
    <row r="2763" spans="1:12" ht="14.4" x14ac:dyDescent="0.3">
      <c r="A2763" s="1"/>
      <c r="B2763" s="1" t="str">
        <f>ReportExtract4[[#This Row],[ReportId]]&amp;"_"&amp;ReportExtract4[[#This Row],[PeriodId]]&amp;"_"&amp;ReportExtract4[[#This Row],[MktDesc]]</f>
        <v>__</v>
      </c>
      <c r="C2763" s="1"/>
      <c r="D2763" s="1"/>
      <c r="E2763" s="1"/>
      <c r="F2763" s="1"/>
      <c r="G2763" s="1"/>
      <c r="H2763" s="1"/>
      <c r="I2763" s="1"/>
      <c r="J2763" s="1"/>
      <c r="K2763" s="1"/>
      <c r="L2763" s="1"/>
    </row>
    <row r="2764" spans="1:12" ht="14.4" x14ac:dyDescent="0.3">
      <c r="A2764" s="1"/>
      <c r="B2764" s="1" t="str">
        <f>ReportExtract4[[#This Row],[ReportId]]&amp;"_"&amp;ReportExtract4[[#This Row],[PeriodId]]&amp;"_"&amp;ReportExtract4[[#This Row],[MktDesc]]</f>
        <v>__</v>
      </c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 ht="14.4" x14ac:dyDescent="0.3">
      <c r="A2765" s="1"/>
      <c r="B2765" s="1" t="str">
        <f>ReportExtract4[[#This Row],[ReportId]]&amp;"_"&amp;ReportExtract4[[#This Row],[PeriodId]]&amp;"_"&amp;ReportExtract4[[#This Row],[MktDesc]]</f>
        <v>__</v>
      </c>
      <c r="C2765" s="1"/>
      <c r="D2765" s="1"/>
      <c r="E2765" s="1"/>
      <c r="F2765" s="1"/>
      <c r="G2765" s="1"/>
      <c r="H2765" s="1"/>
      <c r="I2765" s="1"/>
      <c r="J2765" s="1"/>
      <c r="K2765" s="1"/>
      <c r="L2765" s="1"/>
    </row>
    <row r="2766" spans="1:12" ht="14.4" x14ac:dyDescent="0.3">
      <c r="A2766" s="1"/>
      <c r="B2766" s="1" t="str">
        <f>ReportExtract4[[#This Row],[ReportId]]&amp;"_"&amp;ReportExtract4[[#This Row],[PeriodId]]&amp;"_"&amp;ReportExtract4[[#This Row],[MktDesc]]</f>
        <v>__</v>
      </c>
      <c r="C2766" s="1"/>
      <c r="D2766" s="1"/>
      <c r="E2766" s="1"/>
      <c r="F2766" s="1"/>
      <c r="G2766" s="1"/>
      <c r="H2766" s="1"/>
      <c r="I2766" s="1"/>
      <c r="J2766" s="1"/>
      <c r="K2766" s="1"/>
      <c r="L2766" s="1"/>
    </row>
    <row r="2767" spans="1:12" ht="14.4" x14ac:dyDescent="0.3">
      <c r="A2767" s="1"/>
      <c r="B2767" s="1" t="str">
        <f>ReportExtract4[[#This Row],[ReportId]]&amp;"_"&amp;ReportExtract4[[#This Row],[PeriodId]]&amp;"_"&amp;ReportExtract4[[#This Row],[MktDesc]]</f>
        <v>__</v>
      </c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 ht="14.4" x14ac:dyDescent="0.3">
      <c r="A2768" s="1"/>
      <c r="B2768" s="1" t="str">
        <f>ReportExtract4[[#This Row],[ReportId]]&amp;"_"&amp;ReportExtract4[[#This Row],[PeriodId]]&amp;"_"&amp;ReportExtract4[[#This Row],[MktDesc]]</f>
        <v>__</v>
      </c>
      <c r="C2768" s="1"/>
      <c r="D2768" s="1"/>
      <c r="E2768" s="1"/>
      <c r="F2768" s="1"/>
      <c r="G2768" s="1"/>
      <c r="H2768" s="1"/>
      <c r="I2768" s="1"/>
      <c r="J2768" s="1"/>
      <c r="K2768" s="1"/>
      <c r="L2768" s="1"/>
    </row>
    <row r="2769" spans="1:12" ht="14.4" x14ac:dyDescent="0.3">
      <c r="A2769" s="1"/>
      <c r="B2769" s="1" t="str">
        <f>ReportExtract4[[#This Row],[ReportId]]&amp;"_"&amp;ReportExtract4[[#This Row],[PeriodId]]&amp;"_"&amp;ReportExtract4[[#This Row],[MktDesc]]</f>
        <v>__</v>
      </c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4.4" x14ac:dyDescent="0.3">
      <c r="A2770" s="1"/>
      <c r="B2770" s="1" t="str">
        <f>ReportExtract4[[#This Row],[ReportId]]&amp;"_"&amp;ReportExtract4[[#This Row],[PeriodId]]&amp;"_"&amp;ReportExtract4[[#This Row],[MktDesc]]</f>
        <v>__</v>
      </c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 ht="14.4" x14ac:dyDescent="0.3">
      <c r="A2771" s="1"/>
      <c r="B2771" s="1" t="str">
        <f>ReportExtract4[[#This Row],[ReportId]]&amp;"_"&amp;ReportExtract4[[#This Row],[PeriodId]]&amp;"_"&amp;ReportExtract4[[#This Row],[MktDesc]]</f>
        <v>__</v>
      </c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4.4" x14ac:dyDescent="0.3">
      <c r="A2772" s="1"/>
      <c r="B2772" s="1" t="str">
        <f>ReportExtract4[[#This Row],[ReportId]]&amp;"_"&amp;ReportExtract4[[#This Row],[PeriodId]]&amp;"_"&amp;ReportExtract4[[#This Row],[MktDesc]]</f>
        <v>__</v>
      </c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4.4" x14ac:dyDescent="0.3">
      <c r="A2773" s="1"/>
      <c r="B2773" s="1" t="str">
        <f>ReportExtract4[[#This Row],[ReportId]]&amp;"_"&amp;ReportExtract4[[#This Row],[PeriodId]]&amp;"_"&amp;ReportExtract4[[#This Row],[MktDesc]]</f>
        <v>__</v>
      </c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 ht="14.4" x14ac:dyDescent="0.3">
      <c r="A2774" s="1"/>
      <c r="B2774" s="1" t="str">
        <f>ReportExtract4[[#This Row],[ReportId]]&amp;"_"&amp;ReportExtract4[[#This Row],[PeriodId]]&amp;"_"&amp;ReportExtract4[[#This Row],[MktDesc]]</f>
        <v>__</v>
      </c>
      <c r="C2774" s="1"/>
      <c r="D2774" s="1"/>
      <c r="E2774" s="1"/>
      <c r="F2774" s="1"/>
      <c r="G2774" s="1"/>
      <c r="H2774" s="1"/>
      <c r="I2774" s="1"/>
      <c r="J2774" s="1"/>
      <c r="K2774" s="1"/>
      <c r="L2774" s="1"/>
    </row>
    <row r="2775" spans="1:12" ht="14.4" x14ac:dyDescent="0.3">
      <c r="A2775" s="1"/>
      <c r="B2775" s="1" t="str">
        <f>ReportExtract4[[#This Row],[ReportId]]&amp;"_"&amp;ReportExtract4[[#This Row],[PeriodId]]&amp;"_"&amp;ReportExtract4[[#This Row],[MktDesc]]</f>
        <v>__</v>
      </c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4.4" x14ac:dyDescent="0.3">
      <c r="A2776" s="1"/>
      <c r="B2776" s="1" t="str">
        <f>ReportExtract4[[#This Row],[ReportId]]&amp;"_"&amp;ReportExtract4[[#This Row],[PeriodId]]&amp;"_"&amp;ReportExtract4[[#This Row],[MktDesc]]</f>
        <v>__</v>
      </c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 ht="14.4" x14ac:dyDescent="0.3">
      <c r="A2777" s="1"/>
      <c r="B2777" s="1" t="str">
        <f>ReportExtract4[[#This Row],[ReportId]]&amp;"_"&amp;ReportExtract4[[#This Row],[PeriodId]]&amp;"_"&amp;ReportExtract4[[#This Row],[MktDesc]]</f>
        <v>__</v>
      </c>
      <c r="C2777" s="1"/>
      <c r="D2777" s="1"/>
      <c r="E2777" s="1"/>
      <c r="F2777" s="1"/>
      <c r="G2777" s="1"/>
      <c r="H2777" s="1"/>
      <c r="I2777" s="1"/>
      <c r="J2777" s="1"/>
      <c r="K2777" s="1"/>
      <c r="L2777" s="1"/>
    </row>
    <row r="2778" spans="1:12" ht="14.4" x14ac:dyDescent="0.3">
      <c r="A2778" s="1"/>
      <c r="B2778" s="1" t="str">
        <f>ReportExtract4[[#This Row],[ReportId]]&amp;"_"&amp;ReportExtract4[[#This Row],[PeriodId]]&amp;"_"&amp;ReportExtract4[[#This Row],[MktDesc]]</f>
        <v>__</v>
      </c>
      <c r="C2778" s="1"/>
      <c r="D2778" s="1"/>
      <c r="E2778" s="1"/>
      <c r="F2778" s="1"/>
      <c r="G2778" s="1"/>
      <c r="H2778" s="1"/>
      <c r="I2778" s="1"/>
      <c r="J2778" s="1"/>
      <c r="K2778" s="1"/>
      <c r="L2778" s="1"/>
    </row>
    <row r="2779" spans="1:12" ht="14.4" x14ac:dyDescent="0.3">
      <c r="A2779" s="1"/>
      <c r="B2779" s="1" t="str">
        <f>ReportExtract4[[#This Row],[ReportId]]&amp;"_"&amp;ReportExtract4[[#This Row],[PeriodId]]&amp;"_"&amp;ReportExtract4[[#This Row],[MktDesc]]</f>
        <v>__</v>
      </c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 ht="14.4" x14ac:dyDescent="0.3">
      <c r="A2780" s="1"/>
      <c r="B2780" s="1" t="str">
        <f>ReportExtract4[[#This Row],[ReportId]]&amp;"_"&amp;ReportExtract4[[#This Row],[PeriodId]]&amp;"_"&amp;ReportExtract4[[#This Row],[MktDesc]]</f>
        <v>__</v>
      </c>
      <c r="C2780" s="1"/>
      <c r="D2780" s="1"/>
      <c r="E2780" s="1"/>
      <c r="F2780" s="1"/>
      <c r="G2780" s="1"/>
      <c r="H2780" s="1"/>
      <c r="I2780" s="1"/>
      <c r="J2780" s="1"/>
      <c r="K2780" s="1"/>
      <c r="L2780" s="1"/>
    </row>
    <row r="2781" spans="1:12" ht="14.4" x14ac:dyDescent="0.3">
      <c r="A2781" s="1"/>
      <c r="B2781" s="1" t="str">
        <f>ReportExtract4[[#This Row],[ReportId]]&amp;"_"&amp;ReportExtract4[[#This Row],[PeriodId]]&amp;"_"&amp;ReportExtract4[[#This Row],[MktDesc]]</f>
        <v>__</v>
      </c>
      <c r="C2781" s="1"/>
      <c r="D2781" s="1"/>
      <c r="E2781" s="1"/>
      <c r="F2781" s="1"/>
      <c r="G2781" s="1"/>
      <c r="H2781" s="1"/>
      <c r="I2781" s="1"/>
      <c r="J2781" s="1"/>
      <c r="K2781" s="1"/>
      <c r="L2781" s="1"/>
    </row>
    <row r="2782" spans="1:12" ht="14.4" x14ac:dyDescent="0.3">
      <c r="A2782" s="1"/>
      <c r="B2782" s="1" t="str">
        <f>ReportExtract4[[#This Row],[ReportId]]&amp;"_"&amp;ReportExtract4[[#This Row],[PeriodId]]&amp;"_"&amp;ReportExtract4[[#This Row],[MktDesc]]</f>
        <v>__</v>
      </c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 ht="14.4" x14ac:dyDescent="0.3">
      <c r="A2783" s="1"/>
      <c r="B2783" s="1" t="str">
        <f>ReportExtract4[[#This Row],[ReportId]]&amp;"_"&amp;ReportExtract4[[#This Row],[PeriodId]]&amp;"_"&amp;ReportExtract4[[#This Row],[MktDesc]]</f>
        <v>__</v>
      </c>
      <c r="C2783" s="1"/>
      <c r="D2783" s="1"/>
      <c r="E2783" s="1"/>
      <c r="F2783" s="1"/>
      <c r="G2783" s="1"/>
      <c r="H2783" s="1"/>
      <c r="I2783" s="1"/>
      <c r="J2783" s="1"/>
      <c r="K2783" s="1"/>
      <c r="L2783" s="1"/>
    </row>
    <row r="2784" spans="1:12" ht="14.4" x14ac:dyDescent="0.3">
      <c r="A2784" s="1"/>
      <c r="B2784" s="1" t="str">
        <f>ReportExtract4[[#This Row],[ReportId]]&amp;"_"&amp;ReportExtract4[[#This Row],[PeriodId]]&amp;"_"&amp;ReportExtract4[[#This Row],[MktDesc]]</f>
        <v>__</v>
      </c>
      <c r="C2784" s="1"/>
      <c r="D2784" s="1"/>
      <c r="E2784" s="1"/>
      <c r="F2784" s="1"/>
      <c r="G2784" s="1"/>
      <c r="H2784" s="1"/>
      <c r="I2784" s="1"/>
      <c r="J2784" s="1"/>
      <c r="K2784" s="1"/>
      <c r="L2784" s="1"/>
    </row>
    <row r="2785" spans="1:12" ht="14.4" x14ac:dyDescent="0.3">
      <c r="A2785" s="1"/>
      <c r="B2785" s="1" t="str">
        <f>ReportExtract4[[#This Row],[ReportId]]&amp;"_"&amp;ReportExtract4[[#This Row],[PeriodId]]&amp;"_"&amp;ReportExtract4[[#This Row],[MktDesc]]</f>
        <v>__</v>
      </c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 ht="14.4" x14ac:dyDescent="0.3">
      <c r="A2786" s="1"/>
      <c r="B2786" s="1" t="str">
        <f>ReportExtract4[[#This Row],[ReportId]]&amp;"_"&amp;ReportExtract4[[#This Row],[PeriodId]]&amp;"_"&amp;ReportExtract4[[#This Row],[MktDesc]]</f>
        <v>__</v>
      </c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4.4" x14ac:dyDescent="0.3">
      <c r="A2787" s="1"/>
      <c r="B2787" s="1" t="str">
        <f>ReportExtract4[[#This Row],[ReportId]]&amp;"_"&amp;ReportExtract4[[#This Row],[PeriodId]]&amp;"_"&amp;ReportExtract4[[#This Row],[MktDesc]]</f>
        <v>__</v>
      </c>
      <c r="C2787" s="1"/>
      <c r="D2787" s="1"/>
      <c r="E2787" s="1"/>
      <c r="F2787" s="1"/>
      <c r="G2787" s="1"/>
      <c r="H2787" s="1"/>
      <c r="I2787" s="1"/>
      <c r="J2787" s="1"/>
      <c r="K2787" s="1"/>
      <c r="L2787" s="1"/>
    </row>
    <row r="2788" spans="1:12" ht="14.4" x14ac:dyDescent="0.3">
      <c r="A2788" s="1"/>
      <c r="B2788" s="1" t="str">
        <f>ReportExtract4[[#This Row],[ReportId]]&amp;"_"&amp;ReportExtract4[[#This Row],[PeriodId]]&amp;"_"&amp;ReportExtract4[[#This Row],[MktDesc]]</f>
        <v>__</v>
      </c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4.4" x14ac:dyDescent="0.3">
      <c r="A2789" s="1"/>
      <c r="B2789" s="1" t="str">
        <f>ReportExtract4[[#This Row],[ReportId]]&amp;"_"&amp;ReportExtract4[[#This Row],[PeriodId]]&amp;"_"&amp;ReportExtract4[[#This Row],[MktDesc]]</f>
        <v>__</v>
      </c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4.4" x14ac:dyDescent="0.3">
      <c r="A2790" s="1"/>
      <c r="B2790" s="1" t="str">
        <f>ReportExtract4[[#This Row],[ReportId]]&amp;"_"&amp;ReportExtract4[[#This Row],[PeriodId]]&amp;"_"&amp;ReportExtract4[[#This Row],[MktDesc]]</f>
        <v>__</v>
      </c>
      <c r="C2790" s="1"/>
      <c r="D2790" s="1"/>
      <c r="E2790" s="1"/>
      <c r="F2790" s="1"/>
      <c r="G2790" s="1"/>
      <c r="H2790" s="1"/>
      <c r="I2790" s="1"/>
      <c r="J2790" s="1"/>
      <c r="K2790" s="1"/>
      <c r="L2790" s="1"/>
    </row>
    <row r="2791" spans="1:12" ht="14.4" x14ac:dyDescent="0.3">
      <c r="A2791" s="1"/>
      <c r="B2791" s="1" t="str">
        <f>ReportExtract4[[#This Row],[ReportId]]&amp;"_"&amp;ReportExtract4[[#This Row],[PeriodId]]&amp;"_"&amp;ReportExtract4[[#This Row],[MktDesc]]</f>
        <v>__</v>
      </c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 ht="14.4" x14ac:dyDescent="0.3">
      <c r="A2792" s="1"/>
      <c r="B2792" s="1" t="str">
        <f>ReportExtract4[[#This Row],[ReportId]]&amp;"_"&amp;ReportExtract4[[#This Row],[PeriodId]]&amp;"_"&amp;ReportExtract4[[#This Row],[MktDesc]]</f>
        <v>__</v>
      </c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4.4" x14ac:dyDescent="0.3">
      <c r="A2793" s="1"/>
      <c r="B2793" s="1" t="str">
        <f>ReportExtract4[[#This Row],[ReportId]]&amp;"_"&amp;ReportExtract4[[#This Row],[PeriodId]]&amp;"_"&amp;ReportExtract4[[#This Row],[MktDesc]]</f>
        <v>__</v>
      </c>
      <c r="C2793" s="1"/>
      <c r="D2793" s="1"/>
      <c r="E2793" s="1"/>
      <c r="F2793" s="1"/>
      <c r="G2793" s="1"/>
      <c r="H2793" s="1"/>
      <c r="I2793" s="1"/>
      <c r="J2793" s="1"/>
      <c r="K2793" s="1"/>
      <c r="L2793" s="1"/>
    </row>
    <row r="2794" spans="1:12" ht="14.4" x14ac:dyDescent="0.3">
      <c r="A2794" s="1"/>
      <c r="B2794" s="1" t="str">
        <f>ReportExtract4[[#This Row],[ReportId]]&amp;"_"&amp;ReportExtract4[[#This Row],[PeriodId]]&amp;"_"&amp;ReportExtract4[[#This Row],[MktDesc]]</f>
        <v>__</v>
      </c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 ht="14.4" x14ac:dyDescent="0.3">
      <c r="A2795" s="1"/>
      <c r="B2795" s="1" t="str">
        <f>ReportExtract4[[#This Row],[ReportId]]&amp;"_"&amp;ReportExtract4[[#This Row],[PeriodId]]&amp;"_"&amp;ReportExtract4[[#This Row],[MktDesc]]</f>
        <v>__</v>
      </c>
      <c r="C2795" s="1"/>
      <c r="D2795" s="1"/>
      <c r="E2795" s="1"/>
      <c r="F2795" s="1"/>
      <c r="G2795" s="1"/>
      <c r="H2795" s="1"/>
      <c r="I2795" s="1"/>
      <c r="J2795" s="1"/>
      <c r="K2795" s="1"/>
      <c r="L2795" s="1"/>
    </row>
    <row r="2796" spans="1:12" ht="14.4" x14ac:dyDescent="0.3">
      <c r="A2796" s="1"/>
      <c r="B2796" s="1" t="str">
        <f>ReportExtract4[[#This Row],[ReportId]]&amp;"_"&amp;ReportExtract4[[#This Row],[PeriodId]]&amp;"_"&amp;ReportExtract4[[#This Row],[MktDesc]]</f>
        <v>__</v>
      </c>
      <c r="C2796" s="1"/>
      <c r="D2796" s="1"/>
      <c r="E2796" s="1"/>
      <c r="F2796" s="1"/>
      <c r="G2796" s="1"/>
      <c r="H2796" s="1"/>
      <c r="I2796" s="1"/>
      <c r="J2796" s="1"/>
      <c r="K2796" s="1"/>
      <c r="L2796" s="1"/>
    </row>
    <row r="2797" spans="1:12" ht="14.4" x14ac:dyDescent="0.3">
      <c r="A2797" s="1"/>
      <c r="B2797" s="1" t="str">
        <f>ReportExtract4[[#This Row],[ReportId]]&amp;"_"&amp;ReportExtract4[[#This Row],[PeriodId]]&amp;"_"&amp;ReportExtract4[[#This Row],[MktDesc]]</f>
        <v>__</v>
      </c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 ht="14.4" x14ac:dyDescent="0.3">
      <c r="A2798" s="1"/>
      <c r="B2798" s="1" t="str">
        <f>ReportExtract4[[#This Row],[ReportId]]&amp;"_"&amp;ReportExtract4[[#This Row],[PeriodId]]&amp;"_"&amp;ReportExtract4[[#This Row],[MktDesc]]</f>
        <v>__</v>
      </c>
      <c r="C2798" s="1"/>
      <c r="D2798" s="1"/>
      <c r="E2798" s="1"/>
      <c r="F2798" s="1"/>
      <c r="G2798" s="1"/>
      <c r="H2798" s="1"/>
      <c r="I2798" s="1"/>
      <c r="J2798" s="1"/>
      <c r="K2798" s="1"/>
      <c r="L2798" s="1"/>
    </row>
    <row r="2799" spans="1:12" ht="14.4" x14ac:dyDescent="0.3">
      <c r="A2799" s="1"/>
      <c r="B2799" s="1" t="str">
        <f>ReportExtract4[[#This Row],[ReportId]]&amp;"_"&amp;ReportExtract4[[#This Row],[PeriodId]]&amp;"_"&amp;ReportExtract4[[#This Row],[MktDesc]]</f>
        <v>__</v>
      </c>
      <c r="C2799" s="1"/>
      <c r="D2799" s="1"/>
      <c r="E2799" s="1"/>
      <c r="F2799" s="1"/>
      <c r="G2799" s="1"/>
      <c r="H2799" s="1"/>
      <c r="I2799" s="1"/>
      <c r="J2799" s="1"/>
      <c r="K2799" s="1"/>
      <c r="L2799" s="1"/>
    </row>
    <row r="2800" spans="1:12" ht="14.4" x14ac:dyDescent="0.3">
      <c r="A2800" s="1"/>
      <c r="B2800" s="1" t="str">
        <f>ReportExtract4[[#This Row],[ReportId]]&amp;"_"&amp;ReportExtract4[[#This Row],[PeriodId]]&amp;"_"&amp;ReportExtract4[[#This Row],[MktDesc]]</f>
        <v>__</v>
      </c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 ht="14.4" x14ac:dyDescent="0.3">
      <c r="A2801" s="1"/>
      <c r="B2801" s="1" t="str">
        <f>ReportExtract4[[#This Row],[ReportId]]&amp;"_"&amp;ReportExtract4[[#This Row],[PeriodId]]&amp;"_"&amp;ReportExtract4[[#This Row],[MktDesc]]</f>
        <v>__</v>
      </c>
      <c r="C2801" s="1"/>
      <c r="D2801" s="1"/>
      <c r="E2801" s="1"/>
      <c r="F2801" s="1"/>
      <c r="G2801" s="1"/>
      <c r="H2801" s="1"/>
      <c r="I2801" s="1"/>
      <c r="J2801" s="1"/>
      <c r="K2801" s="1"/>
      <c r="L2801" s="1"/>
    </row>
    <row r="2802" spans="1:12" ht="14.4" x14ac:dyDescent="0.3">
      <c r="A2802" s="1"/>
      <c r="B2802" s="1" t="str">
        <f>ReportExtract4[[#This Row],[ReportId]]&amp;"_"&amp;ReportExtract4[[#This Row],[PeriodId]]&amp;"_"&amp;ReportExtract4[[#This Row],[MktDesc]]</f>
        <v>__</v>
      </c>
      <c r="C2802" s="1"/>
      <c r="D2802" s="1"/>
      <c r="E2802" s="1"/>
      <c r="F2802" s="1"/>
      <c r="G2802" s="1"/>
      <c r="H2802" s="1"/>
      <c r="I2802" s="1"/>
      <c r="J2802" s="1"/>
      <c r="K2802" s="1"/>
      <c r="L2802" s="1"/>
    </row>
    <row r="2803" spans="1:12" ht="14.4" x14ac:dyDescent="0.3">
      <c r="A2803" s="1"/>
      <c r="B2803" s="1" t="str">
        <f>ReportExtract4[[#This Row],[ReportId]]&amp;"_"&amp;ReportExtract4[[#This Row],[PeriodId]]&amp;"_"&amp;ReportExtract4[[#This Row],[MktDesc]]</f>
        <v>__</v>
      </c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4.4" x14ac:dyDescent="0.3">
      <c r="A2804" s="1"/>
      <c r="B2804" s="1" t="str">
        <f>ReportExtract4[[#This Row],[ReportId]]&amp;"_"&amp;ReportExtract4[[#This Row],[PeriodId]]&amp;"_"&amp;ReportExtract4[[#This Row],[MktDesc]]</f>
        <v>__</v>
      </c>
      <c r="C2804" s="1"/>
      <c r="D2804" s="1"/>
      <c r="E2804" s="1"/>
      <c r="F2804" s="1"/>
      <c r="G2804" s="1"/>
      <c r="H2804" s="1"/>
      <c r="I2804" s="1"/>
      <c r="J2804" s="1"/>
      <c r="K2804" s="1"/>
      <c r="L2804" s="1"/>
    </row>
    <row r="2805" spans="1:12" ht="14.4" x14ac:dyDescent="0.3">
      <c r="A2805" s="1"/>
      <c r="B2805" s="1" t="str">
        <f>ReportExtract4[[#This Row],[ReportId]]&amp;"_"&amp;ReportExtract4[[#This Row],[PeriodId]]&amp;"_"&amp;ReportExtract4[[#This Row],[MktDesc]]</f>
        <v>__</v>
      </c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4.4" x14ac:dyDescent="0.3">
      <c r="A2806" s="1"/>
      <c r="B2806" s="1" t="str">
        <f>ReportExtract4[[#This Row],[ReportId]]&amp;"_"&amp;ReportExtract4[[#This Row],[PeriodId]]&amp;"_"&amp;ReportExtract4[[#This Row],[MktDesc]]</f>
        <v>__</v>
      </c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4.4" x14ac:dyDescent="0.3">
      <c r="A2807" s="1"/>
      <c r="B2807" s="1" t="str">
        <f>ReportExtract4[[#This Row],[ReportId]]&amp;"_"&amp;ReportExtract4[[#This Row],[PeriodId]]&amp;"_"&amp;ReportExtract4[[#This Row],[MktDesc]]</f>
        <v>__</v>
      </c>
      <c r="C2807" s="1"/>
      <c r="D2807" s="1"/>
      <c r="E2807" s="1"/>
      <c r="F2807" s="1"/>
      <c r="G2807" s="1"/>
      <c r="H2807" s="1"/>
      <c r="I2807" s="1"/>
      <c r="J2807" s="1"/>
      <c r="K2807" s="1"/>
      <c r="L2807" s="1"/>
    </row>
    <row r="2808" spans="1:12" ht="14.4" x14ac:dyDescent="0.3">
      <c r="A2808" s="1"/>
      <c r="B2808" s="1" t="str">
        <f>ReportExtract4[[#This Row],[ReportId]]&amp;"_"&amp;ReportExtract4[[#This Row],[PeriodId]]&amp;"_"&amp;ReportExtract4[[#This Row],[MktDesc]]</f>
        <v>__</v>
      </c>
      <c r="C2808" s="1"/>
      <c r="D2808" s="1"/>
      <c r="E2808" s="1"/>
      <c r="F2808" s="1"/>
      <c r="G2808" s="1"/>
      <c r="H2808" s="1"/>
      <c r="I2808" s="1"/>
      <c r="J2808" s="1"/>
      <c r="K2808" s="1"/>
      <c r="L2808" s="1"/>
    </row>
    <row r="2809" spans="1:12" ht="14.4" x14ac:dyDescent="0.3">
      <c r="A2809" s="1"/>
      <c r="B2809" s="1" t="str">
        <f>ReportExtract4[[#This Row],[ReportId]]&amp;"_"&amp;ReportExtract4[[#This Row],[PeriodId]]&amp;"_"&amp;ReportExtract4[[#This Row],[MktDesc]]</f>
        <v>__</v>
      </c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4.4" x14ac:dyDescent="0.3">
      <c r="A2810" s="1"/>
      <c r="B2810" s="1" t="str">
        <f>ReportExtract4[[#This Row],[ReportId]]&amp;"_"&amp;ReportExtract4[[#This Row],[PeriodId]]&amp;"_"&amp;ReportExtract4[[#This Row],[MktDesc]]</f>
        <v>__</v>
      </c>
      <c r="C2810" s="1"/>
      <c r="D2810" s="1"/>
      <c r="E2810" s="1"/>
      <c r="F2810" s="1"/>
      <c r="G2810" s="1"/>
      <c r="H2810" s="1"/>
      <c r="I2810" s="1"/>
      <c r="J2810" s="1"/>
      <c r="K2810" s="1"/>
      <c r="L2810" s="1"/>
    </row>
    <row r="2811" spans="1:12" ht="14.4" x14ac:dyDescent="0.3">
      <c r="A2811" s="1"/>
      <c r="B2811" s="1" t="str">
        <f>ReportExtract4[[#This Row],[ReportId]]&amp;"_"&amp;ReportExtract4[[#This Row],[PeriodId]]&amp;"_"&amp;ReportExtract4[[#This Row],[MktDesc]]</f>
        <v>__</v>
      </c>
      <c r="C2811" s="1"/>
      <c r="D2811" s="1"/>
      <c r="E2811" s="1"/>
      <c r="F2811" s="1"/>
      <c r="G2811" s="1"/>
      <c r="H2811" s="1"/>
      <c r="I2811" s="1"/>
      <c r="J2811" s="1"/>
      <c r="K2811" s="1"/>
      <c r="L2811" s="1"/>
    </row>
    <row r="2812" spans="1:12" ht="14.4" x14ac:dyDescent="0.3">
      <c r="A2812" s="1"/>
      <c r="B2812" s="1" t="str">
        <f>ReportExtract4[[#This Row],[ReportId]]&amp;"_"&amp;ReportExtract4[[#This Row],[PeriodId]]&amp;"_"&amp;ReportExtract4[[#This Row],[MktDesc]]</f>
        <v>__</v>
      </c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 ht="14.4" x14ac:dyDescent="0.3">
      <c r="A2813" s="1"/>
      <c r="B2813" s="1" t="str">
        <f>ReportExtract4[[#This Row],[ReportId]]&amp;"_"&amp;ReportExtract4[[#This Row],[PeriodId]]&amp;"_"&amp;ReportExtract4[[#This Row],[MktDesc]]</f>
        <v>__</v>
      </c>
      <c r="C2813" s="1"/>
      <c r="D2813" s="1"/>
      <c r="E2813" s="1"/>
      <c r="F2813" s="1"/>
      <c r="G2813" s="1"/>
      <c r="H2813" s="1"/>
      <c r="I2813" s="1"/>
      <c r="J2813" s="1"/>
      <c r="K2813" s="1"/>
      <c r="L2813" s="1"/>
    </row>
    <row r="2814" spans="1:12" ht="14.4" x14ac:dyDescent="0.3">
      <c r="A2814" s="1"/>
      <c r="B2814" s="1" t="str">
        <f>ReportExtract4[[#This Row],[ReportId]]&amp;"_"&amp;ReportExtract4[[#This Row],[PeriodId]]&amp;"_"&amp;ReportExtract4[[#This Row],[MktDesc]]</f>
        <v>__</v>
      </c>
      <c r="C2814" s="1"/>
      <c r="D2814" s="1"/>
      <c r="E2814" s="1"/>
      <c r="F2814" s="1"/>
      <c r="G2814" s="1"/>
      <c r="H2814" s="1"/>
      <c r="I2814" s="1"/>
      <c r="J2814" s="1"/>
      <c r="K2814" s="1"/>
      <c r="L2814" s="1"/>
    </row>
    <row r="2815" spans="1:12" ht="14.4" x14ac:dyDescent="0.3">
      <c r="A2815" s="1"/>
      <c r="B2815" s="1" t="str">
        <f>ReportExtract4[[#This Row],[ReportId]]&amp;"_"&amp;ReportExtract4[[#This Row],[PeriodId]]&amp;"_"&amp;ReportExtract4[[#This Row],[MktDesc]]</f>
        <v>__</v>
      </c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 ht="14.4" x14ac:dyDescent="0.3">
      <c r="A2816" s="1"/>
      <c r="B2816" s="1" t="str">
        <f>ReportExtract4[[#This Row],[ReportId]]&amp;"_"&amp;ReportExtract4[[#This Row],[PeriodId]]&amp;"_"&amp;ReportExtract4[[#This Row],[MktDesc]]</f>
        <v>__</v>
      </c>
      <c r="C2816" s="1"/>
      <c r="D2816" s="1"/>
      <c r="E2816" s="1"/>
      <c r="F2816" s="1"/>
      <c r="G2816" s="1"/>
      <c r="H2816" s="1"/>
      <c r="I2816" s="1"/>
      <c r="J2816" s="1"/>
      <c r="K2816" s="1"/>
      <c r="L2816" s="1"/>
    </row>
    <row r="2817" spans="1:12" ht="14.4" x14ac:dyDescent="0.3">
      <c r="A2817" s="1"/>
      <c r="B2817" s="1" t="str">
        <f>ReportExtract4[[#This Row],[ReportId]]&amp;"_"&amp;ReportExtract4[[#This Row],[PeriodId]]&amp;"_"&amp;ReportExtract4[[#This Row],[MktDesc]]</f>
        <v>__</v>
      </c>
      <c r="C2817" s="1"/>
      <c r="D2817" s="1"/>
      <c r="E2817" s="1"/>
      <c r="F2817" s="1"/>
      <c r="G2817" s="1"/>
      <c r="H2817" s="1"/>
      <c r="I2817" s="1"/>
      <c r="J2817" s="1"/>
      <c r="K2817" s="1"/>
      <c r="L2817" s="1"/>
    </row>
    <row r="2818" spans="1:12" ht="14.4" x14ac:dyDescent="0.3">
      <c r="A2818" s="1"/>
      <c r="B2818" s="1" t="str">
        <f>ReportExtract4[[#This Row],[ReportId]]&amp;"_"&amp;ReportExtract4[[#This Row],[PeriodId]]&amp;"_"&amp;ReportExtract4[[#This Row],[MktDesc]]</f>
        <v>__</v>
      </c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 ht="14.4" x14ac:dyDescent="0.3">
      <c r="A2819" s="1"/>
      <c r="B2819" s="1" t="str">
        <f>ReportExtract4[[#This Row],[ReportId]]&amp;"_"&amp;ReportExtract4[[#This Row],[PeriodId]]&amp;"_"&amp;ReportExtract4[[#This Row],[MktDesc]]</f>
        <v>__</v>
      </c>
      <c r="C2819" s="1"/>
      <c r="D2819" s="1"/>
      <c r="E2819" s="1"/>
      <c r="F2819" s="1"/>
      <c r="G2819" s="1"/>
      <c r="H2819" s="1"/>
      <c r="I2819" s="1"/>
      <c r="J2819" s="1"/>
      <c r="K2819" s="1"/>
      <c r="L2819" s="1"/>
    </row>
    <row r="2820" spans="1:12" ht="14.4" x14ac:dyDescent="0.3">
      <c r="A2820" s="1"/>
      <c r="B2820" s="1" t="str">
        <f>ReportExtract4[[#This Row],[ReportId]]&amp;"_"&amp;ReportExtract4[[#This Row],[PeriodId]]&amp;"_"&amp;ReportExtract4[[#This Row],[MktDesc]]</f>
        <v>__</v>
      </c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4.4" x14ac:dyDescent="0.3">
      <c r="A2821" s="1"/>
      <c r="B2821" s="1" t="str">
        <f>ReportExtract4[[#This Row],[ReportId]]&amp;"_"&amp;ReportExtract4[[#This Row],[PeriodId]]&amp;"_"&amp;ReportExtract4[[#This Row],[MktDesc]]</f>
        <v>__</v>
      </c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 ht="14.4" x14ac:dyDescent="0.3">
      <c r="A2822" s="1"/>
      <c r="B2822" s="1" t="str">
        <f>ReportExtract4[[#This Row],[ReportId]]&amp;"_"&amp;ReportExtract4[[#This Row],[PeriodId]]&amp;"_"&amp;ReportExtract4[[#This Row],[MktDesc]]</f>
        <v>__</v>
      </c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4.4" x14ac:dyDescent="0.3">
      <c r="A2823" s="1"/>
      <c r="B2823" s="1" t="str">
        <f>ReportExtract4[[#This Row],[ReportId]]&amp;"_"&amp;ReportExtract4[[#This Row],[PeriodId]]&amp;"_"&amp;ReportExtract4[[#This Row],[MktDesc]]</f>
        <v>__</v>
      </c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4.4" x14ac:dyDescent="0.3">
      <c r="A2824" s="1"/>
      <c r="B2824" s="1" t="str">
        <f>ReportExtract4[[#This Row],[ReportId]]&amp;"_"&amp;ReportExtract4[[#This Row],[PeriodId]]&amp;"_"&amp;ReportExtract4[[#This Row],[MktDesc]]</f>
        <v>__</v>
      </c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 ht="14.4" x14ac:dyDescent="0.3">
      <c r="A2825" s="1"/>
      <c r="B2825" s="1" t="str">
        <f>ReportExtract4[[#This Row],[ReportId]]&amp;"_"&amp;ReportExtract4[[#This Row],[PeriodId]]&amp;"_"&amp;ReportExtract4[[#This Row],[MktDesc]]</f>
        <v>__</v>
      </c>
      <c r="C2825" s="1"/>
      <c r="D2825" s="1"/>
      <c r="E2825" s="1"/>
      <c r="F2825" s="1"/>
      <c r="G2825" s="1"/>
      <c r="H2825" s="1"/>
      <c r="I2825" s="1"/>
      <c r="J2825" s="1"/>
      <c r="K2825" s="1"/>
      <c r="L2825" s="1"/>
    </row>
    <row r="2826" spans="1:12" ht="14.4" x14ac:dyDescent="0.3">
      <c r="A2826" s="1"/>
      <c r="B2826" s="1" t="str">
        <f>ReportExtract4[[#This Row],[ReportId]]&amp;"_"&amp;ReportExtract4[[#This Row],[PeriodId]]&amp;"_"&amp;ReportExtract4[[#This Row],[MktDesc]]</f>
        <v>__</v>
      </c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4.4" x14ac:dyDescent="0.3">
      <c r="A2827" s="1"/>
      <c r="B2827" s="1" t="str">
        <f>ReportExtract4[[#This Row],[ReportId]]&amp;"_"&amp;ReportExtract4[[#This Row],[PeriodId]]&amp;"_"&amp;ReportExtract4[[#This Row],[MktDesc]]</f>
        <v>__</v>
      </c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 ht="14.4" x14ac:dyDescent="0.3">
      <c r="A2828" s="1"/>
      <c r="B2828" s="1" t="str">
        <f>ReportExtract4[[#This Row],[ReportId]]&amp;"_"&amp;ReportExtract4[[#This Row],[PeriodId]]&amp;"_"&amp;ReportExtract4[[#This Row],[MktDesc]]</f>
        <v>__</v>
      </c>
      <c r="C2828" s="1"/>
      <c r="D2828" s="1"/>
      <c r="E2828" s="1"/>
      <c r="F2828" s="1"/>
      <c r="G2828" s="1"/>
      <c r="H2828" s="1"/>
      <c r="I2828" s="1"/>
      <c r="J2828" s="1"/>
      <c r="K2828" s="1"/>
      <c r="L2828" s="1"/>
    </row>
    <row r="2829" spans="1:12" ht="14.4" x14ac:dyDescent="0.3">
      <c r="A2829" s="1"/>
      <c r="B2829" s="1" t="str">
        <f>ReportExtract4[[#This Row],[ReportId]]&amp;"_"&amp;ReportExtract4[[#This Row],[PeriodId]]&amp;"_"&amp;ReportExtract4[[#This Row],[MktDesc]]</f>
        <v>__</v>
      </c>
      <c r="C2829" s="1"/>
      <c r="D2829" s="1"/>
      <c r="E2829" s="1"/>
      <c r="F2829" s="1"/>
      <c r="G2829" s="1"/>
      <c r="H2829" s="1"/>
      <c r="I2829" s="1"/>
      <c r="J2829" s="1"/>
      <c r="K2829" s="1"/>
      <c r="L2829" s="1"/>
    </row>
    <row r="2830" spans="1:12" ht="14.4" x14ac:dyDescent="0.3">
      <c r="A2830" s="1"/>
      <c r="B2830" s="1" t="str">
        <f>ReportExtract4[[#This Row],[ReportId]]&amp;"_"&amp;ReportExtract4[[#This Row],[PeriodId]]&amp;"_"&amp;ReportExtract4[[#This Row],[MktDesc]]</f>
        <v>__</v>
      </c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 ht="14.4" x14ac:dyDescent="0.3">
      <c r="A2831" s="1"/>
      <c r="B2831" s="1" t="str">
        <f>ReportExtract4[[#This Row],[ReportId]]&amp;"_"&amp;ReportExtract4[[#This Row],[PeriodId]]&amp;"_"&amp;ReportExtract4[[#This Row],[MktDesc]]</f>
        <v>__</v>
      </c>
      <c r="C2831" s="1"/>
      <c r="D2831" s="1"/>
      <c r="E2831" s="1"/>
      <c r="F2831" s="1"/>
      <c r="G2831" s="1"/>
      <c r="H2831" s="1"/>
      <c r="I2831" s="1"/>
      <c r="J2831" s="1"/>
      <c r="K2831" s="1"/>
      <c r="L2831" s="1"/>
    </row>
    <row r="2832" spans="1:12" ht="14.4" x14ac:dyDescent="0.3">
      <c r="A2832" s="1"/>
      <c r="B2832" s="1" t="str">
        <f>ReportExtract4[[#This Row],[ReportId]]&amp;"_"&amp;ReportExtract4[[#This Row],[PeriodId]]&amp;"_"&amp;ReportExtract4[[#This Row],[MktDesc]]</f>
        <v>__</v>
      </c>
      <c r="C2832" s="1"/>
      <c r="D2832" s="1"/>
      <c r="E2832" s="1"/>
      <c r="F2832" s="1"/>
      <c r="G2832" s="1"/>
      <c r="H2832" s="1"/>
      <c r="I2832" s="1"/>
      <c r="J2832" s="1"/>
      <c r="K2832" s="1"/>
      <c r="L2832" s="1"/>
    </row>
    <row r="2833" spans="1:12" ht="14.4" x14ac:dyDescent="0.3">
      <c r="A2833" s="1"/>
      <c r="B2833" s="1" t="str">
        <f>ReportExtract4[[#This Row],[ReportId]]&amp;"_"&amp;ReportExtract4[[#This Row],[PeriodId]]&amp;"_"&amp;ReportExtract4[[#This Row],[MktDesc]]</f>
        <v>__</v>
      </c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 ht="14.4" x14ac:dyDescent="0.3">
      <c r="A2834" s="1"/>
      <c r="B2834" s="1" t="str">
        <f>ReportExtract4[[#This Row],[ReportId]]&amp;"_"&amp;ReportExtract4[[#This Row],[PeriodId]]&amp;"_"&amp;ReportExtract4[[#This Row],[MktDesc]]</f>
        <v>__</v>
      </c>
      <c r="C2834" s="1"/>
      <c r="D2834" s="1"/>
      <c r="E2834" s="1"/>
      <c r="F2834" s="1"/>
      <c r="G2834" s="1"/>
      <c r="H2834" s="1"/>
      <c r="I2834" s="1"/>
      <c r="J2834" s="1"/>
      <c r="K2834" s="1"/>
      <c r="L2834" s="1"/>
    </row>
    <row r="2835" spans="1:12" ht="14.4" x14ac:dyDescent="0.3">
      <c r="A2835" s="1"/>
      <c r="B2835" s="1" t="str">
        <f>ReportExtract4[[#This Row],[ReportId]]&amp;"_"&amp;ReportExtract4[[#This Row],[PeriodId]]&amp;"_"&amp;ReportExtract4[[#This Row],[MktDesc]]</f>
        <v>__</v>
      </c>
      <c r="C2835" s="1"/>
      <c r="D2835" s="1"/>
      <c r="E2835" s="1"/>
      <c r="F2835" s="1"/>
      <c r="G2835" s="1"/>
      <c r="H2835" s="1"/>
      <c r="I2835" s="1"/>
      <c r="J2835" s="1"/>
      <c r="K2835" s="1"/>
      <c r="L2835" s="1"/>
    </row>
    <row r="2836" spans="1:12" ht="14.4" x14ac:dyDescent="0.3">
      <c r="A2836" s="1"/>
      <c r="B2836" s="1" t="str">
        <f>ReportExtract4[[#This Row],[ReportId]]&amp;"_"&amp;ReportExtract4[[#This Row],[PeriodId]]&amp;"_"&amp;ReportExtract4[[#This Row],[MktDesc]]</f>
        <v>__</v>
      </c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 ht="14.4" x14ac:dyDescent="0.3">
      <c r="A2837" s="1"/>
      <c r="B2837" s="1" t="str">
        <f>ReportExtract4[[#This Row],[ReportId]]&amp;"_"&amp;ReportExtract4[[#This Row],[PeriodId]]&amp;"_"&amp;ReportExtract4[[#This Row],[MktDesc]]</f>
        <v>__</v>
      </c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4.4" x14ac:dyDescent="0.3">
      <c r="A2838" s="1"/>
      <c r="B2838" s="1" t="str">
        <f>ReportExtract4[[#This Row],[ReportId]]&amp;"_"&amp;ReportExtract4[[#This Row],[PeriodId]]&amp;"_"&amp;ReportExtract4[[#This Row],[MktDesc]]</f>
        <v>__</v>
      </c>
      <c r="C2838" s="1"/>
      <c r="D2838" s="1"/>
      <c r="E2838" s="1"/>
      <c r="F2838" s="1"/>
      <c r="G2838" s="1"/>
      <c r="H2838" s="1"/>
      <c r="I2838" s="1"/>
      <c r="J2838" s="1"/>
      <c r="K2838" s="1"/>
      <c r="L2838" s="1"/>
    </row>
    <row r="2839" spans="1:12" ht="14.4" x14ac:dyDescent="0.3">
      <c r="A2839" s="1"/>
      <c r="B2839" s="1" t="str">
        <f>ReportExtract4[[#This Row],[ReportId]]&amp;"_"&amp;ReportExtract4[[#This Row],[PeriodId]]&amp;"_"&amp;ReportExtract4[[#This Row],[MktDesc]]</f>
        <v>__</v>
      </c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4.4" x14ac:dyDescent="0.3">
      <c r="A2840" s="1"/>
      <c r="B2840" s="1" t="str">
        <f>ReportExtract4[[#This Row],[ReportId]]&amp;"_"&amp;ReportExtract4[[#This Row],[PeriodId]]&amp;"_"&amp;ReportExtract4[[#This Row],[MktDesc]]</f>
        <v>__</v>
      </c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4.4" x14ac:dyDescent="0.3">
      <c r="A2841" s="1"/>
      <c r="B2841" s="1" t="str">
        <f>ReportExtract4[[#This Row],[ReportId]]&amp;"_"&amp;ReportExtract4[[#This Row],[PeriodId]]&amp;"_"&amp;ReportExtract4[[#This Row],[MktDesc]]</f>
        <v>__</v>
      </c>
      <c r="C2841" s="1"/>
      <c r="D2841" s="1"/>
      <c r="E2841" s="1"/>
      <c r="F2841" s="1"/>
      <c r="G2841" s="1"/>
      <c r="H2841" s="1"/>
      <c r="I2841" s="1"/>
      <c r="J2841" s="1"/>
      <c r="K2841" s="1"/>
      <c r="L2841" s="1"/>
    </row>
    <row r="2842" spans="1:12" ht="14.4" x14ac:dyDescent="0.3">
      <c r="A2842" s="1"/>
      <c r="B2842" s="1" t="str">
        <f>ReportExtract4[[#This Row],[ReportId]]&amp;"_"&amp;ReportExtract4[[#This Row],[PeriodId]]&amp;"_"&amp;ReportExtract4[[#This Row],[MktDesc]]</f>
        <v>__</v>
      </c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 ht="14.4" x14ac:dyDescent="0.3">
      <c r="A2843" s="1"/>
      <c r="B2843" s="1" t="str">
        <f>ReportExtract4[[#This Row],[ReportId]]&amp;"_"&amp;ReportExtract4[[#This Row],[PeriodId]]&amp;"_"&amp;ReportExtract4[[#This Row],[MktDesc]]</f>
        <v>__</v>
      </c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4.4" x14ac:dyDescent="0.3">
      <c r="A2844" s="1"/>
      <c r="B2844" s="1" t="str">
        <f>ReportExtract4[[#This Row],[ReportId]]&amp;"_"&amp;ReportExtract4[[#This Row],[PeriodId]]&amp;"_"&amp;ReportExtract4[[#This Row],[MktDesc]]</f>
        <v>__</v>
      </c>
      <c r="C2844" s="1"/>
      <c r="D2844" s="1"/>
      <c r="E2844" s="1"/>
      <c r="F2844" s="1"/>
      <c r="G2844" s="1"/>
      <c r="H2844" s="1"/>
      <c r="I2844" s="1"/>
      <c r="J2844" s="1"/>
      <c r="K2844" s="1"/>
      <c r="L2844" s="1"/>
    </row>
    <row r="2845" spans="1:12" ht="14.4" x14ac:dyDescent="0.3">
      <c r="A2845" s="1"/>
      <c r="B2845" s="1" t="str">
        <f>ReportExtract4[[#This Row],[ReportId]]&amp;"_"&amp;ReportExtract4[[#This Row],[PeriodId]]&amp;"_"&amp;ReportExtract4[[#This Row],[MktDesc]]</f>
        <v>__</v>
      </c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 ht="14.4" x14ac:dyDescent="0.3">
      <c r="A2846" s="1"/>
      <c r="B2846" s="1" t="str">
        <f>ReportExtract4[[#This Row],[ReportId]]&amp;"_"&amp;ReportExtract4[[#This Row],[PeriodId]]&amp;"_"&amp;ReportExtract4[[#This Row],[MktDesc]]</f>
        <v>__</v>
      </c>
      <c r="C2846" s="1"/>
      <c r="D2846" s="1"/>
      <c r="E2846" s="1"/>
      <c r="F2846" s="1"/>
      <c r="G2846" s="1"/>
      <c r="H2846" s="1"/>
      <c r="I2846" s="1"/>
      <c r="J2846" s="1"/>
      <c r="K2846" s="1"/>
      <c r="L2846" s="1"/>
    </row>
    <row r="2847" spans="1:12" ht="14.4" x14ac:dyDescent="0.3">
      <c r="A2847" s="1"/>
      <c r="B2847" s="1" t="str">
        <f>ReportExtract4[[#This Row],[ReportId]]&amp;"_"&amp;ReportExtract4[[#This Row],[PeriodId]]&amp;"_"&amp;ReportExtract4[[#This Row],[MktDesc]]</f>
        <v>__</v>
      </c>
      <c r="C2847" s="1"/>
      <c r="D2847" s="1"/>
      <c r="E2847" s="1"/>
      <c r="F2847" s="1"/>
      <c r="G2847" s="1"/>
      <c r="H2847" s="1"/>
      <c r="I2847" s="1"/>
      <c r="J2847" s="1"/>
      <c r="K2847" s="1"/>
      <c r="L2847" s="1"/>
    </row>
    <row r="2848" spans="1:12" ht="14.4" x14ac:dyDescent="0.3">
      <c r="A2848" s="1"/>
      <c r="B2848" s="1" t="str">
        <f>ReportExtract4[[#This Row],[ReportId]]&amp;"_"&amp;ReportExtract4[[#This Row],[PeriodId]]&amp;"_"&amp;ReportExtract4[[#This Row],[MktDesc]]</f>
        <v>__</v>
      </c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 ht="14.4" x14ac:dyDescent="0.3">
      <c r="A2849" s="1"/>
      <c r="B2849" s="1" t="str">
        <f>ReportExtract4[[#This Row],[ReportId]]&amp;"_"&amp;ReportExtract4[[#This Row],[PeriodId]]&amp;"_"&amp;ReportExtract4[[#This Row],[MktDesc]]</f>
        <v>__</v>
      </c>
      <c r="C2849" s="1"/>
      <c r="D2849" s="1"/>
      <c r="E2849" s="1"/>
      <c r="F2849" s="1"/>
      <c r="G2849" s="1"/>
      <c r="H2849" s="1"/>
      <c r="I2849" s="1"/>
      <c r="J2849" s="1"/>
      <c r="K2849" s="1"/>
      <c r="L2849" s="1"/>
    </row>
    <row r="2850" spans="1:12" ht="14.4" x14ac:dyDescent="0.3">
      <c r="A2850" s="1"/>
      <c r="B2850" s="1" t="str">
        <f>ReportExtract4[[#This Row],[ReportId]]&amp;"_"&amp;ReportExtract4[[#This Row],[PeriodId]]&amp;"_"&amp;ReportExtract4[[#This Row],[MktDesc]]</f>
        <v>__</v>
      </c>
      <c r="C2850" s="1"/>
      <c r="D2850" s="1"/>
      <c r="E2850" s="1"/>
      <c r="F2850" s="1"/>
      <c r="G2850" s="1"/>
      <c r="H2850" s="1"/>
      <c r="I2850" s="1"/>
      <c r="J2850" s="1"/>
      <c r="K2850" s="1"/>
      <c r="L2850" s="1"/>
    </row>
    <row r="2851" spans="1:12" ht="14.4" x14ac:dyDescent="0.3">
      <c r="A2851" s="1"/>
      <c r="B2851" s="1" t="str">
        <f>ReportExtract4[[#This Row],[ReportId]]&amp;"_"&amp;ReportExtract4[[#This Row],[PeriodId]]&amp;"_"&amp;ReportExtract4[[#This Row],[MktDesc]]</f>
        <v>__</v>
      </c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 ht="14.4" x14ac:dyDescent="0.3">
      <c r="A2852" s="1"/>
      <c r="B2852" s="1" t="str">
        <f>ReportExtract4[[#This Row],[ReportId]]&amp;"_"&amp;ReportExtract4[[#This Row],[PeriodId]]&amp;"_"&amp;ReportExtract4[[#This Row],[MktDesc]]</f>
        <v>__</v>
      </c>
      <c r="C2852" s="1"/>
      <c r="D2852" s="1"/>
      <c r="E2852" s="1"/>
      <c r="F2852" s="1"/>
      <c r="G2852" s="1"/>
      <c r="H2852" s="1"/>
      <c r="I2852" s="1"/>
      <c r="J2852" s="1"/>
      <c r="K2852" s="1"/>
      <c r="L2852" s="1"/>
    </row>
    <row r="2853" spans="1:12" ht="14.4" x14ac:dyDescent="0.3">
      <c r="A2853" s="1"/>
      <c r="B2853" s="1" t="str">
        <f>ReportExtract4[[#This Row],[ReportId]]&amp;"_"&amp;ReportExtract4[[#This Row],[PeriodId]]&amp;"_"&amp;ReportExtract4[[#This Row],[MktDesc]]</f>
        <v>__</v>
      </c>
      <c r="C2853" s="1"/>
      <c r="D2853" s="1"/>
      <c r="E2853" s="1"/>
      <c r="F2853" s="1"/>
      <c r="G2853" s="1"/>
      <c r="H2853" s="1"/>
      <c r="I2853" s="1"/>
      <c r="J2853" s="1"/>
      <c r="K2853" s="1"/>
      <c r="L2853" s="1"/>
    </row>
    <row r="2854" spans="1:12" ht="14.4" x14ac:dyDescent="0.3">
      <c r="A2854" s="1"/>
      <c r="B2854" s="1" t="str">
        <f>ReportExtract4[[#This Row],[ReportId]]&amp;"_"&amp;ReportExtract4[[#This Row],[PeriodId]]&amp;"_"&amp;ReportExtract4[[#This Row],[MktDesc]]</f>
        <v>__</v>
      </c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4.4" x14ac:dyDescent="0.3">
      <c r="A2855" s="1"/>
      <c r="B2855" s="1" t="str">
        <f>ReportExtract4[[#This Row],[ReportId]]&amp;"_"&amp;ReportExtract4[[#This Row],[PeriodId]]&amp;"_"&amp;ReportExtract4[[#This Row],[MktDesc]]</f>
        <v>__</v>
      </c>
      <c r="C2855" s="1"/>
      <c r="D2855" s="1"/>
      <c r="E2855" s="1"/>
      <c r="F2855" s="1"/>
      <c r="G2855" s="1"/>
      <c r="H2855" s="1"/>
      <c r="I2855" s="1"/>
      <c r="J2855" s="1"/>
      <c r="K2855" s="1"/>
      <c r="L2855" s="1"/>
    </row>
    <row r="2856" spans="1:12" ht="14.4" x14ac:dyDescent="0.3">
      <c r="A2856" s="1"/>
      <c r="B2856" s="1" t="str">
        <f>ReportExtract4[[#This Row],[ReportId]]&amp;"_"&amp;ReportExtract4[[#This Row],[PeriodId]]&amp;"_"&amp;ReportExtract4[[#This Row],[MktDesc]]</f>
        <v>__</v>
      </c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4.4" x14ac:dyDescent="0.3">
      <c r="A2857" s="1"/>
      <c r="B2857" s="1" t="str">
        <f>ReportExtract4[[#This Row],[ReportId]]&amp;"_"&amp;ReportExtract4[[#This Row],[PeriodId]]&amp;"_"&amp;ReportExtract4[[#This Row],[MktDesc]]</f>
        <v>__</v>
      </c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4.4" x14ac:dyDescent="0.3">
      <c r="A2858" s="1"/>
      <c r="B2858" s="1" t="str">
        <f>ReportExtract4[[#This Row],[ReportId]]&amp;"_"&amp;ReportExtract4[[#This Row],[PeriodId]]&amp;"_"&amp;ReportExtract4[[#This Row],[MktDesc]]</f>
        <v>__</v>
      </c>
      <c r="C2858" s="1"/>
      <c r="D2858" s="1"/>
      <c r="E2858" s="1"/>
      <c r="F2858" s="1"/>
      <c r="G2858" s="1"/>
      <c r="H2858" s="1"/>
      <c r="I2858" s="1"/>
      <c r="J2858" s="1"/>
      <c r="K2858" s="1"/>
      <c r="L2858" s="1"/>
    </row>
    <row r="2859" spans="1:12" ht="14.4" x14ac:dyDescent="0.3">
      <c r="A2859" s="1"/>
      <c r="B2859" s="1" t="str">
        <f>ReportExtract4[[#This Row],[ReportId]]&amp;"_"&amp;ReportExtract4[[#This Row],[PeriodId]]&amp;"_"&amp;ReportExtract4[[#This Row],[MktDesc]]</f>
        <v>__</v>
      </c>
      <c r="C2859" s="1"/>
      <c r="D2859" s="1"/>
      <c r="E2859" s="1"/>
      <c r="F2859" s="1"/>
      <c r="G2859" s="1"/>
      <c r="H2859" s="1"/>
      <c r="I2859" s="1"/>
      <c r="J2859" s="1"/>
      <c r="K2859" s="1"/>
      <c r="L2859" s="1"/>
    </row>
    <row r="2860" spans="1:12" ht="14.4" x14ac:dyDescent="0.3">
      <c r="A2860" s="1"/>
      <c r="B2860" s="1" t="str">
        <f>ReportExtract4[[#This Row],[ReportId]]&amp;"_"&amp;ReportExtract4[[#This Row],[PeriodId]]&amp;"_"&amp;ReportExtract4[[#This Row],[MktDesc]]</f>
        <v>__</v>
      </c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4.4" x14ac:dyDescent="0.3">
      <c r="A2861" s="1"/>
      <c r="B2861" s="1" t="str">
        <f>ReportExtract4[[#This Row],[ReportId]]&amp;"_"&amp;ReportExtract4[[#This Row],[PeriodId]]&amp;"_"&amp;ReportExtract4[[#This Row],[MktDesc]]</f>
        <v>__</v>
      </c>
      <c r="C2861" s="1"/>
      <c r="D2861" s="1"/>
      <c r="E2861" s="1"/>
      <c r="F2861" s="1"/>
      <c r="G2861" s="1"/>
      <c r="H2861" s="1"/>
      <c r="I2861" s="1"/>
      <c r="J2861" s="1"/>
      <c r="K2861" s="1"/>
      <c r="L2861" s="1"/>
    </row>
    <row r="2862" spans="1:12" ht="14.4" x14ac:dyDescent="0.3">
      <c r="A2862" s="1"/>
      <c r="B2862" s="1" t="str">
        <f>ReportExtract4[[#This Row],[ReportId]]&amp;"_"&amp;ReportExtract4[[#This Row],[PeriodId]]&amp;"_"&amp;ReportExtract4[[#This Row],[MktDesc]]</f>
        <v>__</v>
      </c>
      <c r="C2862" s="1"/>
      <c r="D2862" s="1"/>
      <c r="E2862" s="1"/>
      <c r="F2862" s="1"/>
      <c r="G2862" s="1"/>
      <c r="H2862" s="1"/>
      <c r="I2862" s="1"/>
      <c r="J2862" s="1"/>
      <c r="K2862" s="1"/>
      <c r="L2862" s="1"/>
    </row>
    <row r="2863" spans="1:12" ht="14.4" x14ac:dyDescent="0.3">
      <c r="A2863" s="1"/>
      <c r="B2863" s="1" t="str">
        <f>ReportExtract4[[#This Row],[ReportId]]&amp;"_"&amp;ReportExtract4[[#This Row],[PeriodId]]&amp;"_"&amp;ReportExtract4[[#This Row],[MktDesc]]</f>
        <v>__</v>
      </c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 ht="14.4" x14ac:dyDescent="0.3">
      <c r="A2864" s="1"/>
      <c r="B2864" s="1" t="str">
        <f>ReportExtract4[[#This Row],[ReportId]]&amp;"_"&amp;ReportExtract4[[#This Row],[PeriodId]]&amp;"_"&amp;ReportExtract4[[#This Row],[MktDesc]]</f>
        <v>__</v>
      </c>
      <c r="C2864" s="1"/>
      <c r="D2864" s="1"/>
      <c r="E2864" s="1"/>
      <c r="F2864" s="1"/>
      <c r="G2864" s="1"/>
      <c r="H2864" s="1"/>
      <c r="I2864" s="1"/>
      <c r="J2864" s="1"/>
      <c r="K2864" s="1"/>
      <c r="L2864" s="1"/>
    </row>
    <row r="2865" spans="1:12" ht="14.4" x14ac:dyDescent="0.3">
      <c r="A2865" s="1"/>
      <c r="B2865" s="1" t="str">
        <f>ReportExtract4[[#This Row],[ReportId]]&amp;"_"&amp;ReportExtract4[[#This Row],[PeriodId]]&amp;"_"&amp;ReportExtract4[[#This Row],[MktDesc]]</f>
        <v>__</v>
      </c>
      <c r="C2865" s="1"/>
      <c r="D2865" s="1"/>
      <c r="E2865" s="1"/>
      <c r="F2865" s="1"/>
      <c r="G2865" s="1"/>
      <c r="H2865" s="1"/>
      <c r="I2865" s="1"/>
      <c r="J2865" s="1"/>
      <c r="K2865" s="1"/>
      <c r="L2865" s="1"/>
    </row>
    <row r="2866" spans="1:12" ht="14.4" x14ac:dyDescent="0.3">
      <c r="A2866" s="1"/>
      <c r="B2866" s="1" t="str">
        <f>ReportExtract4[[#This Row],[ReportId]]&amp;"_"&amp;ReportExtract4[[#This Row],[PeriodId]]&amp;"_"&amp;ReportExtract4[[#This Row],[MktDesc]]</f>
        <v>__</v>
      </c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 ht="14.4" x14ac:dyDescent="0.3">
      <c r="A2867" s="1"/>
      <c r="B2867" s="1" t="str">
        <f>ReportExtract4[[#This Row],[ReportId]]&amp;"_"&amp;ReportExtract4[[#This Row],[PeriodId]]&amp;"_"&amp;ReportExtract4[[#This Row],[MktDesc]]</f>
        <v>__</v>
      </c>
      <c r="C2867" s="1"/>
      <c r="D2867" s="1"/>
      <c r="E2867" s="1"/>
      <c r="F2867" s="1"/>
      <c r="G2867" s="1"/>
      <c r="H2867" s="1"/>
      <c r="I2867" s="1"/>
      <c r="J2867" s="1"/>
      <c r="K2867" s="1"/>
      <c r="L2867" s="1"/>
    </row>
    <row r="2868" spans="1:12" ht="14.4" x14ac:dyDescent="0.3">
      <c r="A2868" s="1"/>
      <c r="B2868" s="1" t="str">
        <f>ReportExtract4[[#This Row],[ReportId]]&amp;"_"&amp;ReportExtract4[[#This Row],[PeriodId]]&amp;"_"&amp;ReportExtract4[[#This Row],[MktDesc]]</f>
        <v>__</v>
      </c>
      <c r="C2868" s="1"/>
      <c r="D2868" s="1"/>
      <c r="E2868" s="1"/>
      <c r="F2868" s="1"/>
      <c r="G2868" s="1"/>
      <c r="H2868" s="1"/>
      <c r="I2868" s="1"/>
      <c r="J2868" s="1"/>
      <c r="K2868" s="1"/>
      <c r="L2868" s="1"/>
    </row>
    <row r="2869" spans="1:12" ht="14.4" x14ac:dyDescent="0.3">
      <c r="A2869" s="1"/>
      <c r="B2869" s="1" t="str">
        <f>ReportExtract4[[#This Row],[ReportId]]&amp;"_"&amp;ReportExtract4[[#This Row],[PeriodId]]&amp;"_"&amp;ReportExtract4[[#This Row],[MktDesc]]</f>
        <v>__</v>
      </c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 ht="14.4" x14ac:dyDescent="0.3">
      <c r="A2870" s="1"/>
      <c r="B2870" s="1" t="str">
        <f>ReportExtract4[[#This Row],[ReportId]]&amp;"_"&amp;ReportExtract4[[#This Row],[PeriodId]]&amp;"_"&amp;ReportExtract4[[#This Row],[MktDesc]]</f>
        <v>__</v>
      </c>
      <c r="C2870" s="1"/>
      <c r="D2870" s="1"/>
      <c r="E2870" s="1"/>
      <c r="F2870" s="1"/>
      <c r="G2870" s="1"/>
      <c r="H2870" s="1"/>
      <c r="I2870" s="1"/>
      <c r="J2870" s="1"/>
      <c r="K2870" s="1"/>
      <c r="L2870" s="1"/>
    </row>
    <row r="2871" spans="1:12" ht="14.4" x14ac:dyDescent="0.3">
      <c r="A2871" s="1"/>
      <c r="B2871" s="1" t="str">
        <f>ReportExtract4[[#This Row],[ReportId]]&amp;"_"&amp;ReportExtract4[[#This Row],[PeriodId]]&amp;"_"&amp;ReportExtract4[[#This Row],[MktDesc]]</f>
        <v>__</v>
      </c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4.4" x14ac:dyDescent="0.3">
      <c r="A2872" s="1"/>
      <c r="B2872" s="1" t="str">
        <f>ReportExtract4[[#This Row],[ReportId]]&amp;"_"&amp;ReportExtract4[[#This Row],[PeriodId]]&amp;"_"&amp;ReportExtract4[[#This Row],[MktDesc]]</f>
        <v>__</v>
      </c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 ht="14.4" x14ac:dyDescent="0.3">
      <c r="A2873" s="1"/>
      <c r="B2873" s="1" t="str">
        <f>ReportExtract4[[#This Row],[ReportId]]&amp;"_"&amp;ReportExtract4[[#This Row],[PeriodId]]&amp;"_"&amp;ReportExtract4[[#This Row],[MktDesc]]</f>
        <v>__</v>
      </c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4.4" x14ac:dyDescent="0.3">
      <c r="A2874" s="1"/>
      <c r="B2874" s="1" t="str">
        <f>ReportExtract4[[#This Row],[ReportId]]&amp;"_"&amp;ReportExtract4[[#This Row],[PeriodId]]&amp;"_"&amp;ReportExtract4[[#This Row],[MktDesc]]</f>
        <v>__</v>
      </c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4.4" x14ac:dyDescent="0.3">
      <c r="A2875" s="1"/>
      <c r="B2875" s="1" t="str">
        <f>ReportExtract4[[#This Row],[ReportId]]&amp;"_"&amp;ReportExtract4[[#This Row],[PeriodId]]&amp;"_"&amp;ReportExtract4[[#This Row],[MktDesc]]</f>
        <v>__</v>
      </c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 ht="14.4" x14ac:dyDescent="0.3">
      <c r="A2876" s="1"/>
      <c r="B2876" s="1" t="str">
        <f>ReportExtract4[[#This Row],[ReportId]]&amp;"_"&amp;ReportExtract4[[#This Row],[PeriodId]]&amp;"_"&amp;ReportExtract4[[#This Row],[MktDesc]]</f>
        <v>__</v>
      </c>
      <c r="C2876" s="1"/>
      <c r="D2876" s="1"/>
      <c r="E2876" s="1"/>
      <c r="F2876" s="1"/>
      <c r="G2876" s="1"/>
      <c r="H2876" s="1"/>
      <c r="I2876" s="1"/>
      <c r="J2876" s="1"/>
      <c r="K2876" s="1"/>
      <c r="L2876" s="1"/>
    </row>
    <row r="2877" spans="1:12" ht="14.4" x14ac:dyDescent="0.3">
      <c r="A2877" s="1"/>
      <c r="B2877" s="1" t="str">
        <f>ReportExtract4[[#This Row],[ReportId]]&amp;"_"&amp;ReportExtract4[[#This Row],[PeriodId]]&amp;"_"&amp;ReportExtract4[[#This Row],[MktDesc]]</f>
        <v>__</v>
      </c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4.4" x14ac:dyDescent="0.3">
      <c r="A2878" s="1"/>
      <c r="B2878" s="1" t="str">
        <f>ReportExtract4[[#This Row],[ReportId]]&amp;"_"&amp;ReportExtract4[[#This Row],[PeriodId]]&amp;"_"&amp;ReportExtract4[[#This Row],[MktDesc]]</f>
        <v>__</v>
      </c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 ht="14.4" x14ac:dyDescent="0.3">
      <c r="A2879" s="1"/>
      <c r="B2879" s="1" t="str">
        <f>ReportExtract4[[#This Row],[ReportId]]&amp;"_"&amp;ReportExtract4[[#This Row],[PeriodId]]&amp;"_"&amp;ReportExtract4[[#This Row],[MktDesc]]</f>
        <v>__</v>
      </c>
      <c r="C2879" s="1"/>
      <c r="D2879" s="1"/>
      <c r="E2879" s="1"/>
      <c r="F2879" s="1"/>
      <c r="G2879" s="1"/>
      <c r="H2879" s="1"/>
      <c r="I2879" s="1"/>
      <c r="J2879" s="1"/>
      <c r="K2879" s="1"/>
      <c r="L2879" s="1"/>
    </row>
    <row r="2880" spans="1:12" ht="14.4" x14ac:dyDescent="0.3">
      <c r="A2880" s="1"/>
      <c r="B2880" s="1" t="str">
        <f>ReportExtract4[[#This Row],[ReportId]]&amp;"_"&amp;ReportExtract4[[#This Row],[PeriodId]]&amp;"_"&amp;ReportExtract4[[#This Row],[MktDesc]]</f>
        <v>__</v>
      </c>
      <c r="C2880" s="1"/>
      <c r="D2880" s="1"/>
      <c r="E2880" s="1"/>
      <c r="F2880" s="1"/>
      <c r="G2880" s="1"/>
      <c r="H2880" s="1"/>
      <c r="I2880" s="1"/>
      <c r="J2880" s="1"/>
      <c r="K2880" s="1"/>
      <c r="L2880" s="1"/>
    </row>
    <row r="2881" spans="1:12" ht="14.4" x14ac:dyDescent="0.3">
      <c r="A2881" s="1"/>
      <c r="B2881" s="1" t="str">
        <f>ReportExtract4[[#This Row],[ReportId]]&amp;"_"&amp;ReportExtract4[[#This Row],[PeriodId]]&amp;"_"&amp;ReportExtract4[[#This Row],[MktDesc]]</f>
        <v>__</v>
      </c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 ht="14.4" x14ac:dyDescent="0.3">
      <c r="A2882" s="1"/>
      <c r="B2882" s="1" t="str">
        <f>ReportExtract4[[#This Row],[ReportId]]&amp;"_"&amp;ReportExtract4[[#This Row],[PeriodId]]&amp;"_"&amp;ReportExtract4[[#This Row],[MktDesc]]</f>
        <v>__</v>
      </c>
      <c r="C2882" s="1"/>
      <c r="D2882" s="1"/>
      <c r="E2882" s="1"/>
      <c r="F2882" s="1"/>
      <c r="G2882" s="1"/>
      <c r="H2882" s="1"/>
      <c r="I2882" s="1"/>
      <c r="J2882" s="1"/>
      <c r="K2882" s="1"/>
      <c r="L2882" s="1"/>
    </row>
    <row r="2883" spans="1:12" ht="14.4" x14ac:dyDescent="0.3">
      <c r="A2883" s="1"/>
      <c r="B2883" s="1" t="str">
        <f>ReportExtract4[[#This Row],[ReportId]]&amp;"_"&amp;ReportExtract4[[#This Row],[PeriodId]]&amp;"_"&amp;ReportExtract4[[#This Row],[MktDesc]]</f>
        <v>__</v>
      </c>
      <c r="C2883" s="1"/>
      <c r="D2883" s="1"/>
      <c r="E2883" s="1"/>
      <c r="F2883" s="1"/>
      <c r="G2883" s="1"/>
      <c r="H2883" s="1"/>
      <c r="I2883" s="1"/>
      <c r="J2883" s="1"/>
      <c r="K2883" s="1"/>
      <c r="L2883" s="1"/>
    </row>
    <row r="2884" spans="1:12" ht="14.4" x14ac:dyDescent="0.3">
      <c r="A2884" s="1"/>
      <c r="B2884" s="1" t="str">
        <f>ReportExtract4[[#This Row],[ReportId]]&amp;"_"&amp;ReportExtract4[[#This Row],[PeriodId]]&amp;"_"&amp;ReportExtract4[[#This Row],[MktDesc]]</f>
        <v>__</v>
      </c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 ht="14.4" x14ac:dyDescent="0.3">
      <c r="A2885" s="1"/>
      <c r="B2885" s="1" t="str">
        <f>ReportExtract4[[#This Row],[ReportId]]&amp;"_"&amp;ReportExtract4[[#This Row],[PeriodId]]&amp;"_"&amp;ReportExtract4[[#This Row],[MktDesc]]</f>
        <v>__</v>
      </c>
      <c r="C2885" s="1"/>
      <c r="D2885" s="1"/>
      <c r="E2885" s="1"/>
      <c r="F2885" s="1"/>
      <c r="G2885" s="1"/>
      <c r="H2885" s="1"/>
      <c r="I2885" s="1"/>
      <c r="J2885" s="1"/>
      <c r="K2885" s="1"/>
      <c r="L2885" s="1"/>
    </row>
    <row r="2886" spans="1:12" ht="14.4" x14ac:dyDescent="0.3">
      <c r="A2886" s="1"/>
      <c r="B2886" s="1" t="str">
        <f>ReportExtract4[[#This Row],[ReportId]]&amp;"_"&amp;ReportExtract4[[#This Row],[PeriodId]]&amp;"_"&amp;ReportExtract4[[#This Row],[MktDesc]]</f>
        <v>__</v>
      </c>
      <c r="C2886" s="1"/>
      <c r="D2886" s="1"/>
      <c r="E2886" s="1"/>
      <c r="F2886" s="1"/>
      <c r="G2886" s="1"/>
      <c r="H2886" s="1"/>
      <c r="I2886" s="1"/>
      <c r="J2886" s="1"/>
      <c r="K2886" s="1"/>
      <c r="L2886" s="1"/>
    </row>
    <row r="2887" spans="1:12" ht="14.4" x14ac:dyDescent="0.3">
      <c r="A2887" s="1"/>
      <c r="B2887" s="1" t="str">
        <f>ReportExtract4[[#This Row],[ReportId]]&amp;"_"&amp;ReportExtract4[[#This Row],[PeriodId]]&amp;"_"&amp;ReportExtract4[[#This Row],[MktDesc]]</f>
        <v>__</v>
      </c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 ht="14.4" x14ac:dyDescent="0.3">
      <c r="A2888" s="1"/>
      <c r="B2888" s="1" t="str">
        <f>ReportExtract4[[#This Row],[ReportId]]&amp;"_"&amp;ReportExtract4[[#This Row],[PeriodId]]&amp;"_"&amp;ReportExtract4[[#This Row],[MktDesc]]</f>
        <v>__</v>
      </c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4.4" x14ac:dyDescent="0.3">
      <c r="A2889" s="1"/>
      <c r="B2889" s="1" t="str">
        <f>ReportExtract4[[#This Row],[ReportId]]&amp;"_"&amp;ReportExtract4[[#This Row],[PeriodId]]&amp;"_"&amp;ReportExtract4[[#This Row],[MktDesc]]</f>
        <v>__</v>
      </c>
      <c r="C2889" s="1"/>
      <c r="D2889" s="1"/>
      <c r="E2889" s="1"/>
      <c r="F2889" s="1"/>
      <c r="G2889" s="1"/>
      <c r="H2889" s="1"/>
      <c r="I2889" s="1"/>
      <c r="J2889" s="1"/>
      <c r="K2889" s="1"/>
      <c r="L2889" s="1"/>
    </row>
    <row r="2890" spans="1:12" ht="14.4" x14ac:dyDescent="0.3">
      <c r="A2890" s="1"/>
      <c r="B2890" s="1" t="str">
        <f>ReportExtract4[[#This Row],[ReportId]]&amp;"_"&amp;ReportExtract4[[#This Row],[PeriodId]]&amp;"_"&amp;ReportExtract4[[#This Row],[MktDesc]]</f>
        <v>__</v>
      </c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4.4" x14ac:dyDescent="0.3">
      <c r="A2891" s="1"/>
      <c r="B2891" s="1" t="str">
        <f>ReportExtract4[[#This Row],[ReportId]]&amp;"_"&amp;ReportExtract4[[#This Row],[PeriodId]]&amp;"_"&amp;ReportExtract4[[#This Row],[MktDesc]]</f>
        <v>__</v>
      </c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4.4" x14ac:dyDescent="0.3">
      <c r="A2892" s="1"/>
      <c r="B2892" s="1" t="str">
        <f>ReportExtract4[[#This Row],[ReportId]]&amp;"_"&amp;ReportExtract4[[#This Row],[PeriodId]]&amp;"_"&amp;ReportExtract4[[#This Row],[MktDesc]]</f>
        <v>__</v>
      </c>
      <c r="C2892" s="1"/>
      <c r="D2892" s="1"/>
      <c r="E2892" s="1"/>
      <c r="F2892" s="1"/>
      <c r="G2892" s="1"/>
      <c r="H2892" s="1"/>
      <c r="I2892" s="1"/>
      <c r="J2892" s="1"/>
      <c r="K2892" s="1"/>
      <c r="L2892" s="1"/>
    </row>
    <row r="2893" spans="1:12" ht="14.4" x14ac:dyDescent="0.3">
      <c r="A2893" s="1"/>
      <c r="B2893" s="1" t="str">
        <f>ReportExtract4[[#This Row],[ReportId]]&amp;"_"&amp;ReportExtract4[[#This Row],[PeriodId]]&amp;"_"&amp;ReportExtract4[[#This Row],[MktDesc]]</f>
        <v>__</v>
      </c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 ht="14.4" x14ac:dyDescent="0.3">
      <c r="A2894" s="1"/>
      <c r="B2894" s="1" t="str">
        <f>ReportExtract4[[#This Row],[ReportId]]&amp;"_"&amp;ReportExtract4[[#This Row],[PeriodId]]&amp;"_"&amp;ReportExtract4[[#This Row],[MktDesc]]</f>
        <v>__</v>
      </c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4.4" x14ac:dyDescent="0.3">
      <c r="A2895" s="1"/>
      <c r="B2895" s="1" t="str">
        <f>ReportExtract4[[#This Row],[ReportId]]&amp;"_"&amp;ReportExtract4[[#This Row],[PeriodId]]&amp;"_"&amp;ReportExtract4[[#This Row],[MktDesc]]</f>
        <v>__</v>
      </c>
      <c r="C2895" s="1"/>
      <c r="D2895" s="1"/>
      <c r="E2895" s="1"/>
      <c r="F2895" s="1"/>
      <c r="G2895" s="1"/>
      <c r="H2895" s="1"/>
      <c r="I2895" s="1"/>
      <c r="J2895" s="1"/>
      <c r="K2895" s="1"/>
      <c r="L2895" s="1"/>
    </row>
    <row r="2896" spans="1:12" ht="14.4" x14ac:dyDescent="0.3">
      <c r="A2896" s="1"/>
      <c r="B2896" s="1" t="str">
        <f>ReportExtract4[[#This Row],[ReportId]]&amp;"_"&amp;ReportExtract4[[#This Row],[PeriodId]]&amp;"_"&amp;ReportExtract4[[#This Row],[MktDesc]]</f>
        <v>__</v>
      </c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 ht="14.4" x14ac:dyDescent="0.3">
      <c r="A2897" s="1"/>
      <c r="B2897" s="1" t="str">
        <f>ReportExtract4[[#This Row],[ReportId]]&amp;"_"&amp;ReportExtract4[[#This Row],[PeriodId]]&amp;"_"&amp;ReportExtract4[[#This Row],[MktDesc]]</f>
        <v>__</v>
      </c>
      <c r="C2897" s="1"/>
      <c r="D2897" s="1"/>
      <c r="E2897" s="1"/>
      <c r="F2897" s="1"/>
      <c r="G2897" s="1"/>
      <c r="H2897" s="1"/>
      <c r="I2897" s="1"/>
      <c r="J2897" s="1"/>
      <c r="K2897" s="1"/>
      <c r="L2897" s="1"/>
    </row>
    <row r="2898" spans="1:12" ht="14.4" x14ac:dyDescent="0.3">
      <c r="A2898" s="1"/>
      <c r="B2898" s="1" t="str">
        <f>ReportExtract4[[#This Row],[ReportId]]&amp;"_"&amp;ReportExtract4[[#This Row],[PeriodId]]&amp;"_"&amp;ReportExtract4[[#This Row],[MktDesc]]</f>
        <v>__</v>
      </c>
      <c r="C2898" s="1"/>
      <c r="D2898" s="1"/>
      <c r="E2898" s="1"/>
      <c r="F2898" s="1"/>
      <c r="G2898" s="1"/>
      <c r="H2898" s="1"/>
      <c r="I2898" s="1"/>
      <c r="J2898" s="1"/>
      <c r="K2898" s="1"/>
      <c r="L2898" s="1"/>
    </row>
    <row r="2899" spans="1:12" ht="14.4" x14ac:dyDescent="0.3">
      <c r="A2899" s="1"/>
      <c r="B2899" s="1" t="str">
        <f>ReportExtract4[[#This Row],[ReportId]]&amp;"_"&amp;ReportExtract4[[#This Row],[PeriodId]]&amp;"_"&amp;ReportExtract4[[#This Row],[MktDesc]]</f>
        <v>__</v>
      </c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 ht="14.4" x14ac:dyDescent="0.3">
      <c r="A2900" s="1"/>
      <c r="B2900" s="1" t="str">
        <f>ReportExtract4[[#This Row],[ReportId]]&amp;"_"&amp;ReportExtract4[[#This Row],[PeriodId]]&amp;"_"&amp;ReportExtract4[[#This Row],[MktDesc]]</f>
        <v>__</v>
      </c>
      <c r="C2900" s="1"/>
      <c r="D2900" s="1"/>
      <c r="E2900" s="1"/>
      <c r="F2900" s="1"/>
      <c r="G2900" s="1"/>
      <c r="H2900" s="1"/>
      <c r="I2900" s="1"/>
      <c r="J2900" s="1"/>
      <c r="K2900" s="1"/>
      <c r="L2900" s="1"/>
    </row>
    <row r="2901" spans="1:12" ht="14.4" x14ac:dyDescent="0.3">
      <c r="A2901" s="1"/>
      <c r="B2901" s="1" t="str">
        <f>ReportExtract4[[#This Row],[ReportId]]&amp;"_"&amp;ReportExtract4[[#This Row],[PeriodId]]&amp;"_"&amp;ReportExtract4[[#This Row],[MktDesc]]</f>
        <v>__</v>
      </c>
      <c r="C2901" s="1"/>
      <c r="D2901" s="1"/>
      <c r="E2901" s="1"/>
      <c r="F2901" s="1"/>
      <c r="G2901" s="1"/>
      <c r="H2901" s="1"/>
      <c r="I2901" s="1"/>
      <c r="J2901" s="1"/>
      <c r="K2901" s="1"/>
      <c r="L2901" s="1"/>
    </row>
    <row r="2902" spans="1:12" ht="14.4" x14ac:dyDescent="0.3">
      <c r="A2902" s="1"/>
      <c r="B2902" s="1" t="str">
        <f>ReportExtract4[[#This Row],[ReportId]]&amp;"_"&amp;ReportExtract4[[#This Row],[PeriodId]]&amp;"_"&amp;ReportExtract4[[#This Row],[MktDesc]]</f>
        <v>__</v>
      </c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 ht="14.4" x14ac:dyDescent="0.3">
      <c r="A2903" s="1"/>
      <c r="B2903" s="1" t="str">
        <f>ReportExtract4[[#This Row],[ReportId]]&amp;"_"&amp;ReportExtract4[[#This Row],[PeriodId]]&amp;"_"&amp;ReportExtract4[[#This Row],[MktDesc]]</f>
        <v>__</v>
      </c>
      <c r="C2903" s="1"/>
      <c r="D2903" s="1"/>
      <c r="E2903" s="1"/>
      <c r="F2903" s="1"/>
      <c r="G2903" s="1"/>
      <c r="H2903" s="1"/>
      <c r="I2903" s="1"/>
      <c r="J2903" s="1"/>
      <c r="K2903" s="1"/>
      <c r="L2903" s="1"/>
    </row>
    <row r="2904" spans="1:12" ht="14.4" x14ac:dyDescent="0.3">
      <c r="A2904" s="1"/>
      <c r="B2904" s="1" t="str">
        <f>ReportExtract4[[#This Row],[ReportId]]&amp;"_"&amp;ReportExtract4[[#This Row],[PeriodId]]&amp;"_"&amp;ReportExtract4[[#This Row],[MktDesc]]</f>
        <v>__</v>
      </c>
      <c r="C2904" s="1"/>
      <c r="D2904" s="1"/>
      <c r="E2904" s="1"/>
      <c r="F2904" s="1"/>
      <c r="G2904" s="1"/>
      <c r="H2904" s="1"/>
      <c r="I2904" s="1"/>
      <c r="J2904" s="1"/>
      <c r="K2904" s="1"/>
      <c r="L2904" s="1"/>
    </row>
    <row r="2905" spans="1:12" ht="14.4" x14ac:dyDescent="0.3">
      <c r="A2905" s="1"/>
      <c r="B2905" s="1" t="str">
        <f>ReportExtract4[[#This Row],[ReportId]]&amp;"_"&amp;ReportExtract4[[#This Row],[PeriodId]]&amp;"_"&amp;ReportExtract4[[#This Row],[MktDesc]]</f>
        <v>__</v>
      </c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4.4" x14ac:dyDescent="0.3">
      <c r="A2906" s="1"/>
      <c r="B2906" s="1" t="str">
        <f>ReportExtract4[[#This Row],[ReportId]]&amp;"_"&amp;ReportExtract4[[#This Row],[PeriodId]]&amp;"_"&amp;ReportExtract4[[#This Row],[MktDesc]]</f>
        <v>__</v>
      </c>
      <c r="C2906" s="1"/>
      <c r="D2906" s="1"/>
      <c r="E2906" s="1"/>
      <c r="F2906" s="1"/>
      <c r="G2906" s="1"/>
      <c r="H2906" s="1"/>
      <c r="I2906" s="1"/>
      <c r="J2906" s="1"/>
      <c r="K2906" s="1"/>
      <c r="L2906" s="1"/>
    </row>
    <row r="2907" spans="1:12" ht="14.4" x14ac:dyDescent="0.3">
      <c r="A2907" s="1"/>
      <c r="B2907" s="1" t="str">
        <f>ReportExtract4[[#This Row],[ReportId]]&amp;"_"&amp;ReportExtract4[[#This Row],[PeriodId]]&amp;"_"&amp;ReportExtract4[[#This Row],[MktDesc]]</f>
        <v>__</v>
      </c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4.4" x14ac:dyDescent="0.3">
      <c r="A2908" s="1"/>
      <c r="B2908" s="1" t="str">
        <f>ReportExtract4[[#This Row],[ReportId]]&amp;"_"&amp;ReportExtract4[[#This Row],[PeriodId]]&amp;"_"&amp;ReportExtract4[[#This Row],[MktDesc]]</f>
        <v>__</v>
      </c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4.4" x14ac:dyDescent="0.3">
      <c r="A2909" s="1"/>
      <c r="B2909" s="1" t="str">
        <f>ReportExtract4[[#This Row],[ReportId]]&amp;"_"&amp;ReportExtract4[[#This Row],[PeriodId]]&amp;"_"&amp;ReportExtract4[[#This Row],[MktDesc]]</f>
        <v>__</v>
      </c>
      <c r="C2909" s="1"/>
      <c r="D2909" s="1"/>
      <c r="E2909" s="1"/>
      <c r="F2909" s="1"/>
      <c r="G2909" s="1"/>
      <c r="H2909" s="1"/>
      <c r="I2909" s="1"/>
      <c r="J2909" s="1"/>
      <c r="K2909" s="1"/>
      <c r="L2909" s="1"/>
    </row>
    <row r="2910" spans="1:12" ht="14.4" x14ac:dyDescent="0.3">
      <c r="A2910" s="1"/>
      <c r="B2910" s="1" t="str">
        <f>ReportExtract4[[#This Row],[ReportId]]&amp;"_"&amp;ReportExtract4[[#This Row],[PeriodId]]&amp;"_"&amp;ReportExtract4[[#This Row],[MktDesc]]</f>
        <v>__</v>
      </c>
      <c r="C2910" s="1"/>
      <c r="D2910" s="1"/>
      <c r="E2910" s="1"/>
      <c r="F2910" s="1"/>
      <c r="G2910" s="1"/>
      <c r="H2910" s="1"/>
      <c r="I2910" s="1"/>
      <c r="J2910" s="1"/>
      <c r="K2910" s="1"/>
      <c r="L2910" s="1"/>
    </row>
    <row r="2911" spans="1:12" ht="14.4" x14ac:dyDescent="0.3">
      <c r="A2911" s="1"/>
      <c r="B2911" s="1" t="str">
        <f>ReportExtract4[[#This Row],[ReportId]]&amp;"_"&amp;ReportExtract4[[#This Row],[PeriodId]]&amp;"_"&amp;ReportExtract4[[#This Row],[MktDesc]]</f>
        <v>__</v>
      </c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4.4" x14ac:dyDescent="0.3">
      <c r="A2912" s="1"/>
      <c r="B2912" s="1" t="str">
        <f>ReportExtract4[[#This Row],[ReportId]]&amp;"_"&amp;ReportExtract4[[#This Row],[PeriodId]]&amp;"_"&amp;ReportExtract4[[#This Row],[MktDesc]]</f>
        <v>__</v>
      </c>
      <c r="C2912" s="1"/>
      <c r="D2912" s="1"/>
      <c r="E2912" s="1"/>
      <c r="F2912" s="1"/>
      <c r="G2912" s="1"/>
      <c r="H2912" s="1"/>
      <c r="I2912" s="1"/>
      <c r="J2912" s="1"/>
      <c r="K2912" s="1"/>
      <c r="L2912" s="1"/>
    </row>
    <row r="2913" spans="1:12" ht="14.4" x14ac:dyDescent="0.3">
      <c r="A2913" s="1"/>
      <c r="B2913" s="1" t="str">
        <f>ReportExtract4[[#This Row],[ReportId]]&amp;"_"&amp;ReportExtract4[[#This Row],[PeriodId]]&amp;"_"&amp;ReportExtract4[[#This Row],[MktDesc]]</f>
        <v>__</v>
      </c>
      <c r="C2913" s="1"/>
      <c r="D2913" s="1"/>
      <c r="E2913" s="1"/>
      <c r="F2913" s="1"/>
      <c r="G2913" s="1"/>
      <c r="H2913" s="1"/>
      <c r="I2913" s="1"/>
      <c r="J2913" s="1"/>
      <c r="K2913" s="1"/>
      <c r="L2913" s="1"/>
    </row>
    <row r="2914" spans="1:12" ht="14.4" x14ac:dyDescent="0.3">
      <c r="A2914" s="1"/>
      <c r="B2914" s="1" t="str">
        <f>ReportExtract4[[#This Row],[ReportId]]&amp;"_"&amp;ReportExtract4[[#This Row],[PeriodId]]&amp;"_"&amp;ReportExtract4[[#This Row],[MktDesc]]</f>
        <v>__</v>
      </c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 ht="14.4" x14ac:dyDescent="0.3">
      <c r="A2915" s="1"/>
      <c r="B2915" s="1" t="str">
        <f>ReportExtract4[[#This Row],[ReportId]]&amp;"_"&amp;ReportExtract4[[#This Row],[PeriodId]]&amp;"_"&amp;ReportExtract4[[#This Row],[MktDesc]]</f>
        <v>__</v>
      </c>
      <c r="C2915" s="1"/>
      <c r="D2915" s="1"/>
      <c r="E2915" s="1"/>
      <c r="F2915" s="1"/>
      <c r="G2915" s="1"/>
      <c r="H2915" s="1"/>
      <c r="I2915" s="1"/>
      <c r="J2915" s="1"/>
      <c r="K2915" s="1"/>
      <c r="L2915" s="1"/>
    </row>
    <row r="2916" spans="1:12" ht="14.4" x14ac:dyDescent="0.3">
      <c r="A2916" s="1"/>
      <c r="B2916" s="1" t="str">
        <f>ReportExtract4[[#This Row],[ReportId]]&amp;"_"&amp;ReportExtract4[[#This Row],[PeriodId]]&amp;"_"&amp;ReportExtract4[[#This Row],[MktDesc]]</f>
        <v>__</v>
      </c>
      <c r="C2916" s="1"/>
      <c r="D2916" s="1"/>
      <c r="E2916" s="1"/>
      <c r="F2916" s="1"/>
      <c r="G2916" s="1"/>
      <c r="H2916" s="1"/>
      <c r="I2916" s="1"/>
      <c r="J2916" s="1"/>
      <c r="K2916" s="1"/>
      <c r="L2916" s="1"/>
    </row>
    <row r="2917" spans="1:12" ht="14.4" x14ac:dyDescent="0.3">
      <c r="A2917" s="1"/>
      <c r="B2917" s="1" t="str">
        <f>ReportExtract4[[#This Row],[ReportId]]&amp;"_"&amp;ReportExtract4[[#This Row],[PeriodId]]&amp;"_"&amp;ReportExtract4[[#This Row],[MktDesc]]</f>
        <v>__</v>
      </c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 ht="14.4" x14ac:dyDescent="0.3">
      <c r="A2918" s="1"/>
      <c r="B2918" s="1" t="str">
        <f>ReportExtract4[[#This Row],[ReportId]]&amp;"_"&amp;ReportExtract4[[#This Row],[PeriodId]]&amp;"_"&amp;ReportExtract4[[#This Row],[MktDesc]]</f>
        <v>__</v>
      </c>
      <c r="C2918" s="1"/>
      <c r="D2918" s="1"/>
      <c r="E2918" s="1"/>
      <c r="F2918" s="1"/>
      <c r="G2918" s="1"/>
      <c r="H2918" s="1"/>
      <c r="I2918" s="1"/>
      <c r="J2918" s="1"/>
      <c r="K2918" s="1"/>
      <c r="L2918" s="1"/>
    </row>
    <row r="2919" spans="1:12" ht="14.4" x14ac:dyDescent="0.3">
      <c r="A2919" s="1"/>
      <c r="B2919" s="1" t="str">
        <f>ReportExtract4[[#This Row],[ReportId]]&amp;"_"&amp;ReportExtract4[[#This Row],[PeriodId]]&amp;"_"&amp;ReportExtract4[[#This Row],[MktDesc]]</f>
        <v>__</v>
      </c>
      <c r="C2919" s="1"/>
      <c r="D2919" s="1"/>
      <c r="E2919" s="1"/>
      <c r="F2919" s="1"/>
      <c r="G2919" s="1"/>
      <c r="H2919" s="1"/>
      <c r="I2919" s="1"/>
      <c r="J2919" s="1"/>
      <c r="K2919" s="1"/>
      <c r="L2919" s="1"/>
    </row>
    <row r="2920" spans="1:12" ht="14.4" x14ac:dyDescent="0.3">
      <c r="A2920" s="1"/>
      <c r="B2920" s="1" t="str">
        <f>ReportExtract4[[#This Row],[ReportId]]&amp;"_"&amp;ReportExtract4[[#This Row],[PeriodId]]&amp;"_"&amp;ReportExtract4[[#This Row],[MktDesc]]</f>
        <v>__</v>
      </c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 ht="14.4" x14ac:dyDescent="0.3">
      <c r="A2921" s="1"/>
      <c r="B2921" s="1" t="str">
        <f>ReportExtract4[[#This Row],[ReportId]]&amp;"_"&amp;ReportExtract4[[#This Row],[PeriodId]]&amp;"_"&amp;ReportExtract4[[#This Row],[MktDesc]]</f>
        <v>__</v>
      </c>
      <c r="C2921" s="1"/>
      <c r="D2921" s="1"/>
      <c r="E2921" s="1"/>
      <c r="F2921" s="1"/>
      <c r="G2921" s="1"/>
      <c r="H2921" s="1"/>
      <c r="I2921" s="1"/>
      <c r="J2921" s="1"/>
      <c r="K2921" s="1"/>
      <c r="L2921" s="1"/>
    </row>
    <row r="2922" spans="1:12" ht="14.4" x14ac:dyDescent="0.3">
      <c r="A2922" s="1"/>
      <c r="B2922" s="1" t="str">
        <f>ReportExtract4[[#This Row],[ReportId]]&amp;"_"&amp;ReportExtract4[[#This Row],[PeriodId]]&amp;"_"&amp;ReportExtract4[[#This Row],[MktDesc]]</f>
        <v>__</v>
      </c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4.4" x14ac:dyDescent="0.3">
      <c r="A2923" s="1"/>
      <c r="B2923" s="1" t="str">
        <f>ReportExtract4[[#This Row],[ReportId]]&amp;"_"&amp;ReportExtract4[[#This Row],[PeriodId]]&amp;"_"&amp;ReportExtract4[[#This Row],[MktDesc]]</f>
        <v>__</v>
      </c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 ht="14.4" x14ac:dyDescent="0.3">
      <c r="A2924" s="1"/>
      <c r="B2924" s="1" t="str">
        <f>ReportExtract4[[#This Row],[ReportId]]&amp;"_"&amp;ReportExtract4[[#This Row],[PeriodId]]&amp;"_"&amp;ReportExtract4[[#This Row],[MktDesc]]</f>
        <v>__</v>
      </c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4.4" x14ac:dyDescent="0.3">
      <c r="A2925" s="1"/>
      <c r="B2925" s="1" t="str">
        <f>ReportExtract4[[#This Row],[ReportId]]&amp;"_"&amp;ReportExtract4[[#This Row],[PeriodId]]&amp;"_"&amp;ReportExtract4[[#This Row],[MktDesc]]</f>
        <v>__</v>
      </c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4.4" x14ac:dyDescent="0.3">
      <c r="A2926" s="1"/>
      <c r="B2926" s="1" t="str">
        <f>ReportExtract4[[#This Row],[ReportId]]&amp;"_"&amp;ReportExtract4[[#This Row],[PeriodId]]&amp;"_"&amp;ReportExtract4[[#This Row],[MktDesc]]</f>
        <v>__</v>
      </c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 ht="14.4" x14ac:dyDescent="0.3">
      <c r="A2927" s="1"/>
      <c r="B2927" s="1" t="str">
        <f>ReportExtract4[[#This Row],[ReportId]]&amp;"_"&amp;ReportExtract4[[#This Row],[PeriodId]]&amp;"_"&amp;ReportExtract4[[#This Row],[MktDesc]]</f>
        <v>__</v>
      </c>
      <c r="C2927" s="1"/>
      <c r="D2927" s="1"/>
      <c r="E2927" s="1"/>
      <c r="F2927" s="1"/>
      <c r="G2927" s="1"/>
      <c r="H2927" s="1"/>
      <c r="I2927" s="1"/>
      <c r="J2927" s="1"/>
      <c r="K2927" s="1"/>
      <c r="L2927" s="1"/>
    </row>
    <row r="2928" spans="1:12" ht="14.4" x14ac:dyDescent="0.3">
      <c r="A2928" s="1"/>
      <c r="B2928" s="1" t="str">
        <f>ReportExtract4[[#This Row],[ReportId]]&amp;"_"&amp;ReportExtract4[[#This Row],[PeriodId]]&amp;"_"&amp;ReportExtract4[[#This Row],[MktDesc]]</f>
        <v>__</v>
      </c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4.4" x14ac:dyDescent="0.3">
      <c r="A2929" s="1"/>
      <c r="B2929" s="1" t="str">
        <f>ReportExtract4[[#This Row],[ReportId]]&amp;"_"&amp;ReportExtract4[[#This Row],[PeriodId]]&amp;"_"&amp;ReportExtract4[[#This Row],[MktDesc]]</f>
        <v>__</v>
      </c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 ht="14.4" x14ac:dyDescent="0.3">
      <c r="A2930" s="1"/>
      <c r="B2930" s="1" t="str">
        <f>ReportExtract4[[#This Row],[ReportId]]&amp;"_"&amp;ReportExtract4[[#This Row],[PeriodId]]&amp;"_"&amp;ReportExtract4[[#This Row],[MktDesc]]</f>
        <v>__</v>
      </c>
      <c r="C2930" s="1"/>
      <c r="D2930" s="1"/>
      <c r="E2930" s="1"/>
      <c r="F2930" s="1"/>
      <c r="G2930" s="1"/>
      <c r="H2930" s="1"/>
      <c r="I2930" s="1"/>
      <c r="J2930" s="1"/>
      <c r="K2930" s="1"/>
      <c r="L2930" s="1"/>
    </row>
    <row r="2931" spans="1:12" ht="14.4" x14ac:dyDescent="0.3">
      <c r="A2931" s="1"/>
      <c r="B2931" s="1" t="str">
        <f>ReportExtract4[[#This Row],[ReportId]]&amp;"_"&amp;ReportExtract4[[#This Row],[PeriodId]]&amp;"_"&amp;ReportExtract4[[#This Row],[MktDesc]]</f>
        <v>__</v>
      </c>
      <c r="C2931" s="1"/>
      <c r="D2931" s="1"/>
      <c r="E2931" s="1"/>
      <c r="F2931" s="1"/>
      <c r="G2931" s="1"/>
      <c r="H2931" s="1"/>
      <c r="I2931" s="1"/>
      <c r="J2931" s="1"/>
      <c r="K2931" s="1"/>
      <c r="L2931" s="1"/>
    </row>
    <row r="2932" spans="1:12" ht="14.4" x14ac:dyDescent="0.3">
      <c r="A2932" s="1"/>
      <c r="B2932" s="1" t="str">
        <f>ReportExtract4[[#This Row],[ReportId]]&amp;"_"&amp;ReportExtract4[[#This Row],[PeriodId]]&amp;"_"&amp;ReportExtract4[[#This Row],[MktDesc]]</f>
        <v>__</v>
      </c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 ht="14.4" x14ac:dyDescent="0.3">
      <c r="A2933" s="1"/>
      <c r="B2933" s="1" t="str">
        <f>ReportExtract4[[#This Row],[ReportId]]&amp;"_"&amp;ReportExtract4[[#This Row],[PeriodId]]&amp;"_"&amp;ReportExtract4[[#This Row],[MktDesc]]</f>
        <v>__</v>
      </c>
      <c r="C2933" s="1"/>
      <c r="D2933" s="1"/>
      <c r="E2933" s="1"/>
      <c r="F2933" s="1"/>
      <c r="G2933" s="1"/>
      <c r="H2933" s="1"/>
      <c r="I2933" s="1"/>
      <c r="J2933" s="1"/>
      <c r="K2933" s="1"/>
      <c r="L2933" s="1"/>
    </row>
    <row r="2934" spans="1:12" ht="14.4" x14ac:dyDescent="0.3">
      <c r="A2934" s="1"/>
      <c r="B2934" s="1" t="str">
        <f>ReportExtract4[[#This Row],[ReportId]]&amp;"_"&amp;ReportExtract4[[#This Row],[PeriodId]]&amp;"_"&amp;ReportExtract4[[#This Row],[MktDesc]]</f>
        <v>__</v>
      </c>
      <c r="C2934" s="1"/>
      <c r="D2934" s="1"/>
      <c r="E2934" s="1"/>
      <c r="F2934" s="1"/>
      <c r="G2934" s="1"/>
      <c r="H2934" s="1"/>
      <c r="I2934" s="1"/>
      <c r="J2934" s="1"/>
      <c r="K2934" s="1"/>
      <c r="L2934" s="1"/>
    </row>
    <row r="2935" spans="1:12" ht="14.4" x14ac:dyDescent="0.3">
      <c r="A2935" s="1"/>
      <c r="B2935" s="1" t="str">
        <f>ReportExtract4[[#This Row],[ReportId]]&amp;"_"&amp;ReportExtract4[[#This Row],[PeriodId]]&amp;"_"&amp;ReportExtract4[[#This Row],[MktDesc]]</f>
        <v>__</v>
      </c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 ht="14.4" x14ac:dyDescent="0.3">
      <c r="A2936" s="1"/>
      <c r="B2936" s="1" t="str">
        <f>ReportExtract4[[#This Row],[ReportId]]&amp;"_"&amp;ReportExtract4[[#This Row],[PeriodId]]&amp;"_"&amp;ReportExtract4[[#This Row],[MktDesc]]</f>
        <v>__</v>
      </c>
      <c r="C2936" s="1"/>
      <c r="D2936" s="1"/>
      <c r="E2936" s="1"/>
      <c r="F2936" s="1"/>
      <c r="G2936" s="1"/>
      <c r="H2936" s="1"/>
      <c r="I2936" s="1"/>
      <c r="J2936" s="1"/>
      <c r="K2936" s="1"/>
      <c r="L2936" s="1"/>
    </row>
    <row r="2937" spans="1:12" ht="14.4" x14ac:dyDescent="0.3">
      <c r="A2937" s="1"/>
      <c r="B2937" s="1" t="str">
        <f>ReportExtract4[[#This Row],[ReportId]]&amp;"_"&amp;ReportExtract4[[#This Row],[PeriodId]]&amp;"_"&amp;ReportExtract4[[#This Row],[MktDesc]]</f>
        <v>__</v>
      </c>
      <c r="C2937" s="1"/>
      <c r="D2937" s="1"/>
      <c r="E2937" s="1"/>
      <c r="F2937" s="1"/>
      <c r="G2937" s="1"/>
      <c r="H2937" s="1"/>
      <c r="I2937" s="1"/>
      <c r="J2937" s="1"/>
      <c r="K2937" s="1"/>
      <c r="L2937" s="1"/>
    </row>
    <row r="2938" spans="1:12" ht="14.4" x14ac:dyDescent="0.3">
      <c r="A2938" s="1"/>
      <c r="B2938" s="1" t="str">
        <f>ReportExtract4[[#This Row],[ReportId]]&amp;"_"&amp;ReportExtract4[[#This Row],[PeriodId]]&amp;"_"&amp;ReportExtract4[[#This Row],[MktDesc]]</f>
        <v>__</v>
      </c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 ht="14.4" x14ac:dyDescent="0.3">
      <c r="A2939" s="1"/>
      <c r="B2939" s="1" t="str">
        <f>ReportExtract4[[#This Row],[ReportId]]&amp;"_"&amp;ReportExtract4[[#This Row],[PeriodId]]&amp;"_"&amp;ReportExtract4[[#This Row],[MktDesc]]</f>
        <v>__</v>
      </c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4.4" x14ac:dyDescent="0.3">
      <c r="A2940" s="1"/>
      <c r="B2940" s="1" t="str">
        <f>ReportExtract4[[#This Row],[ReportId]]&amp;"_"&amp;ReportExtract4[[#This Row],[PeriodId]]&amp;"_"&amp;ReportExtract4[[#This Row],[MktDesc]]</f>
        <v>__</v>
      </c>
      <c r="C2940" s="1"/>
      <c r="D2940" s="1"/>
      <c r="E2940" s="1"/>
      <c r="F2940" s="1"/>
      <c r="G2940" s="1"/>
      <c r="H2940" s="1"/>
      <c r="I2940" s="1"/>
      <c r="J2940" s="1"/>
      <c r="K2940" s="1"/>
      <c r="L2940" s="1"/>
    </row>
    <row r="2941" spans="1:12" ht="14.4" x14ac:dyDescent="0.3">
      <c r="A2941" s="1"/>
      <c r="B2941" s="1" t="str">
        <f>ReportExtract4[[#This Row],[ReportId]]&amp;"_"&amp;ReportExtract4[[#This Row],[PeriodId]]&amp;"_"&amp;ReportExtract4[[#This Row],[MktDesc]]</f>
        <v>__</v>
      </c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4.4" x14ac:dyDescent="0.3">
      <c r="A2942" s="1"/>
      <c r="B2942" s="1" t="str">
        <f>ReportExtract4[[#This Row],[ReportId]]&amp;"_"&amp;ReportExtract4[[#This Row],[PeriodId]]&amp;"_"&amp;ReportExtract4[[#This Row],[MktDesc]]</f>
        <v>__</v>
      </c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4.4" x14ac:dyDescent="0.3">
      <c r="A2943" s="1"/>
      <c r="B2943" s="1" t="str">
        <f>ReportExtract4[[#This Row],[ReportId]]&amp;"_"&amp;ReportExtract4[[#This Row],[PeriodId]]&amp;"_"&amp;ReportExtract4[[#This Row],[MktDesc]]</f>
        <v>__</v>
      </c>
      <c r="C2943" s="1"/>
      <c r="D2943" s="1"/>
      <c r="E2943" s="1"/>
      <c r="F2943" s="1"/>
      <c r="G2943" s="1"/>
      <c r="H2943" s="1"/>
      <c r="I2943" s="1"/>
      <c r="J2943" s="1"/>
      <c r="K2943" s="1"/>
      <c r="L2943" s="1"/>
    </row>
    <row r="2944" spans="1:12" ht="14.4" x14ac:dyDescent="0.3">
      <c r="A2944" s="1"/>
      <c r="B2944" s="1" t="str">
        <f>ReportExtract4[[#This Row],[ReportId]]&amp;"_"&amp;ReportExtract4[[#This Row],[PeriodId]]&amp;"_"&amp;ReportExtract4[[#This Row],[MktDesc]]</f>
        <v>__</v>
      </c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 ht="14.4" x14ac:dyDescent="0.3">
      <c r="A2945" s="1"/>
      <c r="B2945" s="1" t="str">
        <f>ReportExtract4[[#This Row],[ReportId]]&amp;"_"&amp;ReportExtract4[[#This Row],[PeriodId]]&amp;"_"&amp;ReportExtract4[[#This Row],[MktDesc]]</f>
        <v>__</v>
      </c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4.4" x14ac:dyDescent="0.3">
      <c r="A2946" s="1"/>
      <c r="B2946" s="1" t="str">
        <f>ReportExtract4[[#This Row],[ReportId]]&amp;"_"&amp;ReportExtract4[[#This Row],[PeriodId]]&amp;"_"&amp;ReportExtract4[[#This Row],[MktDesc]]</f>
        <v>__</v>
      </c>
      <c r="C2946" s="1"/>
      <c r="D2946" s="1"/>
      <c r="E2946" s="1"/>
      <c r="F2946" s="1"/>
      <c r="G2946" s="1"/>
      <c r="H2946" s="1"/>
      <c r="I2946" s="1"/>
      <c r="J2946" s="1"/>
      <c r="K2946" s="1"/>
      <c r="L2946" s="1"/>
    </row>
    <row r="2947" spans="1:12" ht="14.4" x14ac:dyDescent="0.3">
      <c r="A2947" s="1"/>
      <c r="B2947" s="1" t="str">
        <f>ReportExtract4[[#This Row],[ReportId]]&amp;"_"&amp;ReportExtract4[[#This Row],[PeriodId]]&amp;"_"&amp;ReportExtract4[[#This Row],[MktDesc]]</f>
        <v>__</v>
      </c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 ht="14.4" x14ac:dyDescent="0.3">
      <c r="A2948" s="1"/>
      <c r="B2948" s="1" t="str">
        <f>ReportExtract4[[#This Row],[ReportId]]&amp;"_"&amp;ReportExtract4[[#This Row],[PeriodId]]&amp;"_"&amp;ReportExtract4[[#This Row],[MktDesc]]</f>
        <v>__</v>
      </c>
      <c r="C2948" s="1"/>
      <c r="D2948" s="1"/>
      <c r="E2948" s="1"/>
      <c r="F2948" s="1"/>
      <c r="G2948" s="1"/>
      <c r="H2948" s="1"/>
      <c r="I2948" s="1"/>
      <c r="J2948" s="1"/>
      <c r="K2948" s="1"/>
      <c r="L2948" s="1"/>
    </row>
    <row r="2949" spans="1:12" ht="14.4" x14ac:dyDescent="0.3">
      <c r="A2949" s="1"/>
      <c r="B2949" s="1" t="str">
        <f>ReportExtract4[[#This Row],[ReportId]]&amp;"_"&amp;ReportExtract4[[#This Row],[PeriodId]]&amp;"_"&amp;ReportExtract4[[#This Row],[MktDesc]]</f>
        <v>__</v>
      </c>
      <c r="C2949" s="1"/>
      <c r="D2949" s="1"/>
      <c r="E2949" s="1"/>
      <c r="F2949" s="1"/>
      <c r="G2949" s="1"/>
      <c r="H2949" s="1"/>
      <c r="I2949" s="1"/>
      <c r="J2949" s="1"/>
      <c r="K2949" s="1"/>
      <c r="L2949" s="1"/>
    </row>
    <row r="2950" spans="1:12" ht="14.4" x14ac:dyDescent="0.3">
      <c r="A2950" s="1"/>
      <c r="B2950" s="1" t="str">
        <f>ReportExtract4[[#This Row],[ReportId]]&amp;"_"&amp;ReportExtract4[[#This Row],[PeriodId]]&amp;"_"&amp;ReportExtract4[[#This Row],[MktDesc]]</f>
        <v>__</v>
      </c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 ht="14.4" x14ac:dyDescent="0.3">
      <c r="A2951" s="1"/>
      <c r="B2951" s="1" t="str">
        <f>ReportExtract4[[#This Row],[ReportId]]&amp;"_"&amp;ReportExtract4[[#This Row],[PeriodId]]&amp;"_"&amp;ReportExtract4[[#This Row],[MktDesc]]</f>
        <v>__</v>
      </c>
      <c r="C2951" s="1"/>
      <c r="D2951" s="1"/>
      <c r="E2951" s="1"/>
      <c r="F2951" s="1"/>
      <c r="G2951" s="1"/>
      <c r="H2951" s="1"/>
      <c r="I2951" s="1"/>
      <c r="J2951" s="1"/>
      <c r="K2951" s="1"/>
      <c r="L2951" s="1"/>
    </row>
    <row r="2952" spans="1:12" ht="14.4" x14ac:dyDescent="0.3">
      <c r="A2952" s="1"/>
      <c r="B2952" s="1" t="str">
        <f>ReportExtract4[[#This Row],[ReportId]]&amp;"_"&amp;ReportExtract4[[#This Row],[PeriodId]]&amp;"_"&amp;ReportExtract4[[#This Row],[MktDesc]]</f>
        <v>__</v>
      </c>
      <c r="C2952" s="1"/>
      <c r="D2952" s="1"/>
      <c r="E2952" s="1"/>
      <c r="F2952" s="1"/>
      <c r="G2952" s="1"/>
      <c r="H2952" s="1"/>
      <c r="I2952" s="1"/>
      <c r="J2952" s="1"/>
      <c r="K2952" s="1"/>
      <c r="L2952" s="1"/>
    </row>
    <row r="2953" spans="1:12" ht="14.4" x14ac:dyDescent="0.3">
      <c r="A2953" s="1"/>
      <c r="B2953" s="1" t="str">
        <f>ReportExtract4[[#This Row],[ReportId]]&amp;"_"&amp;ReportExtract4[[#This Row],[PeriodId]]&amp;"_"&amp;ReportExtract4[[#This Row],[MktDesc]]</f>
        <v>__</v>
      </c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 ht="14.4" x14ac:dyDescent="0.3">
      <c r="A2954" s="1"/>
      <c r="B2954" s="1" t="str">
        <f>ReportExtract4[[#This Row],[ReportId]]&amp;"_"&amp;ReportExtract4[[#This Row],[PeriodId]]&amp;"_"&amp;ReportExtract4[[#This Row],[MktDesc]]</f>
        <v>__</v>
      </c>
      <c r="C2954" s="1"/>
      <c r="D2954" s="1"/>
      <c r="E2954" s="1"/>
      <c r="F2954" s="1"/>
      <c r="G2954" s="1"/>
      <c r="H2954" s="1"/>
      <c r="I2954" s="1"/>
      <c r="J2954" s="1"/>
      <c r="K2954" s="1"/>
      <c r="L2954" s="1"/>
    </row>
    <row r="2955" spans="1:12" ht="14.4" x14ac:dyDescent="0.3">
      <c r="A2955" s="1"/>
      <c r="B2955" s="1" t="str">
        <f>ReportExtract4[[#This Row],[ReportId]]&amp;"_"&amp;ReportExtract4[[#This Row],[PeriodId]]&amp;"_"&amp;ReportExtract4[[#This Row],[MktDesc]]</f>
        <v>__</v>
      </c>
      <c r="C2955" s="1"/>
      <c r="D2955" s="1"/>
      <c r="E2955" s="1"/>
      <c r="F2955" s="1"/>
      <c r="G2955" s="1"/>
      <c r="H2955" s="1"/>
      <c r="I2955" s="1"/>
      <c r="J2955" s="1"/>
      <c r="K2955" s="1"/>
      <c r="L2955" s="1"/>
    </row>
    <row r="2956" spans="1:12" ht="14.4" x14ac:dyDescent="0.3">
      <c r="A2956" s="1"/>
      <c r="B2956" s="1" t="str">
        <f>ReportExtract4[[#This Row],[ReportId]]&amp;"_"&amp;ReportExtract4[[#This Row],[PeriodId]]&amp;"_"&amp;ReportExtract4[[#This Row],[MktDesc]]</f>
        <v>__</v>
      </c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4.4" x14ac:dyDescent="0.3">
      <c r="A2957" s="1"/>
      <c r="B2957" s="1" t="str">
        <f>ReportExtract4[[#This Row],[ReportId]]&amp;"_"&amp;ReportExtract4[[#This Row],[PeriodId]]&amp;"_"&amp;ReportExtract4[[#This Row],[MktDesc]]</f>
        <v>__</v>
      </c>
      <c r="C2957" s="1"/>
      <c r="D2957" s="1"/>
      <c r="E2957" s="1"/>
      <c r="F2957" s="1"/>
      <c r="G2957" s="1"/>
      <c r="H2957" s="1"/>
      <c r="I2957" s="1"/>
      <c r="J2957" s="1"/>
      <c r="K2957" s="1"/>
      <c r="L2957" s="1"/>
    </row>
    <row r="2958" spans="1:12" ht="14.4" x14ac:dyDescent="0.3">
      <c r="A2958" s="1"/>
      <c r="B2958" s="1" t="str">
        <f>ReportExtract4[[#This Row],[ReportId]]&amp;"_"&amp;ReportExtract4[[#This Row],[PeriodId]]&amp;"_"&amp;ReportExtract4[[#This Row],[MktDesc]]</f>
        <v>__</v>
      </c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4.4" x14ac:dyDescent="0.3">
      <c r="A2959" s="1"/>
      <c r="B2959" s="1" t="str">
        <f>ReportExtract4[[#This Row],[ReportId]]&amp;"_"&amp;ReportExtract4[[#This Row],[PeriodId]]&amp;"_"&amp;ReportExtract4[[#This Row],[MktDesc]]</f>
        <v>__</v>
      </c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4.4" x14ac:dyDescent="0.3">
      <c r="A2960" s="1"/>
      <c r="B2960" s="1" t="str">
        <f>ReportExtract4[[#This Row],[ReportId]]&amp;"_"&amp;ReportExtract4[[#This Row],[PeriodId]]&amp;"_"&amp;ReportExtract4[[#This Row],[MktDesc]]</f>
        <v>__</v>
      </c>
      <c r="C2960" s="1"/>
      <c r="D2960" s="1"/>
      <c r="E2960" s="1"/>
      <c r="F2960" s="1"/>
      <c r="G2960" s="1"/>
      <c r="H2960" s="1"/>
      <c r="I2960" s="1"/>
      <c r="J2960" s="1"/>
      <c r="K2960" s="1"/>
      <c r="L2960" s="1"/>
    </row>
    <row r="2961" spans="1:12" ht="14.4" x14ac:dyDescent="0.3">
      <c r="A2961" s="1"/>
      <c r="B2961" s="1" t="str">
        <f>ReportExtract4[[#This Row],[ReportId]]&amp;"_"&amp;ReportExtract4[[#This Row],[PeriodId]]&amp;"_"&amp;ReportExtract4[[#This Row],[MktDesc]]</f>
        <v>__</v>
      </c>
      <c r="C2961" s="1"/>
      <c r="D2961" s="1"/>
      <c r="E2961" s="1"/>
      <c r="F2961" s="1"/>
      <c r="G2961" s="1"/>
      <c r="H2961" s="1"/>
      <c r="I2961" s="1"/>
      <c r="J2961" s="1"/>
      <c r="K2961" s="1"/>
      <c r="L2961" s="1"/>
    </row>
    <row r="2962" spans="1:12" ht="14.4" x14ac:dyDescent="0.3">
      <c r="A2962" s="1"/>
      <c r="B2962" s="1" t="str">
        <f>ReportExtract4[[#This Row],[ReportId]]&amp;"_"&amp;ReportExtract4[[#This Row],[PeriodId]]&amp;"_"&amp;ReportExtract4[[#This Row],[MktDesc]]</f>
        <v>__</v>
      </c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4.4" x14ac:dyDescent="0.3">
      <c r="A2963" s="1"/>
      <c r="B2963" s="1" t="str">
        <f>ReportExtract4[[#This Row],[ReportId]]&amp;"_"&amp;ReportExtract4[[#This Row],[PeriodId]]&amp;"_"&amp;ReportExtract4[[#This Row],[MktDesc]]</f>
        <v>__</v>
      </c>
      <c r="C2963" s="1"/>
      <c r="D2963" s="1"/>
      <c r="E2963" s="1"/>
      <c r="F2963" s="1"/>
      <c r="G2963" s="1"/>
      <c r="H2963" s="1"/>
      <c r="I2963" s="1"/>
      <c r="J2963" s="1"/>
      <c r="K2963" s="1"/>
      <c r="L2963" s="1"/>
    </row>
    <row r="2964" spans="1:12" ht="14.4" x14ac:dyDescent="0.3">
      <c r="A2964" s="1"/>
      <c r="B2964" s="1" t="str">
        <f>ReportExtract4[[#This Row],[ReportId]]&amp;"_"&amp;ReportExtract4[[#This Row],[PeriodId]]&amp;"_"&amp;ReportExtract4[[#This Row],[MktDesc]]</f>
        <v>__</v>
      </c>
      <c r="C2964" s="1"/>
      <c r="D2964" s="1"/>
      <c r="E2964" s="1"/>
      <c r="F2964" s="1"/>
      <c r="G2964" s="1"/>
      <c r="H2964" s="1"/>
      <c r="I2964" s="1"/>
      <c r="J2964" s="1"/>
      <c r="K2964" s="1"/>
      <c r="L2964" s="1"/>
    </row>
    <row r="2965" spans="1:12" ht="14.4" x14ac:dyDescent="0.3">
      <c r="A2965" s="1"/>
      <c r="B2965" s="1" t="str">
        <f>ReportExtract4[[#This Row],[ReportId]]&amp;"_"&amp;ReportExtract4[[#This Row],[PeriodId]]&amp;"_"&amp;ReportExtract4[[#This Row],[MktDesc]]</f>
        <v>__</v>
      </c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 ht="14.4" x14ac:dyDescent="0.3">
      <c r="A2966" s="1"/>
      <c r="B2966" s="1" t="str">
        <f>ReportExtract4[[#This Row],[ReportId]]&amp;"_"&amp;ReportExtract4[[#This Row],[PeriodId]]&amp;"_"&amp;ReportExtract4[[#This Row],[MktDesc]]</f>
        <v>__</v>
      </c>
      <c r="C2966" s="1"/>
      <c r="D2966" s="1"/>
      <c r="E2966" s="1"/>
      <c r="F2966" s="1"/>
      <c r="G2966" s="1"/>
      <c r="H2966" s="1"/>
      <c r="I2966" s="1"/>
      <c r="J2966" s="1"/>
      <c r="K2966" s="1"/>
      <c r="L2966" s="1"/>
    </row>
    <row r="2967" spans="1:12" ht="14.4" x14ac:dyDescent="0.3">
      <c r="A2967" s="1"/>
      <c r="B2967" s="1" t="str">
        <f>ReportExtract4[[#This Row],[ReportId]]&amp;"_"&amp;ReportExtract4[[#This Row],[PeriodId]]&amp;"_"&amp;ReportExtract4[[#This Row],[MktDesc]]</f>
        <v>__</v>
      </c>
      <c r="C2967" s="1"/>
      <c r="D2967" s="1"/>
      <c r="E2967" s="1"/>
      <c r="F2967" s="1"/>
      <c r="G2967" s="1"/>
      <c r="H2967" s="1"/>
      <c r="I2967" s="1"/>
      <c r="J2967" s="1"/>
      <c r="K2967" s="1"/>
      <c r="L2967" s="1"/>
    </row>
    <row r="2968" spans="1:12" ht="14.4" x14ac:dyDescent="0.3">
      <c r="A2968" s="1"/>
      <c r="B2968" s="1" t="str">
        <f>ReportExtract4[[#This Row],[ReportId]]&amp;"_"&amp;ReportExtract4[[#This Row],[PeriodId]]&amp;"_"&amp;ReportExtract4[[#This Row],[MktDesc]]</f>
        <v>__</v>
      </c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 ht="14.4" x14ac:dyDescent="0.3">
      <c r="A2969" s="1"/>
      <c r="B2969" s="1" t="str">
        <f>ReportExtract4[[#This Row],[ReportId]]&amp;"_"&amp;ReportExtract4[[#This Row],[PeriodId]]&amp;"_"&amp;ReportExtract4[[#This Row],[MktDesc]]</f>
        <v>__</v>
      </c>
      <c r="C2969" s="1"/>
      <c r="D2969" s="1"/>
      <c r="E2969" s="1"/>
      <c r="F2969" s="1"/>
      <c r="G2969" s="1"/>
      <c r="H2969" s="1"/>
      <c r="I2969" s="1"/>
      <c r="J2969" s="1"/>
      <c r="K2969" s="1"/>
      <c r="L2969" s="1"/>
    </row>
    <row r="2970" spans="1:12" ht="14.4" x14ac:dyDescent="0.3">
      <c r="A2970" s="1"/>
      <c r="B2970" s="1" t="str">
        <f>ReportExtract4[[#This Row],[ReportId]]&amp;"_"&amp;ReportExtract4[[#This Row],[PeriodId]]&amp;"_"&amp;ReportExtract4[[#This Row],[MktDesc]]</f>
        <v>__</v>
      </c>
      <c r="C2970" s="1"/>
      <c r="D2970" s="1"/>
      <c r="E2970" s="1"/>
      <c r="F2970" s="1"/>
      <c r="G2970" s="1"/>
      <c r="H2970" s="1"/>
      <c r="I2970" s="1"/>
      <c r="J2970" s="1"/>
      <c r="K2970" s="1"/>
      <c r="L2970" s="1"/>
    </row>
    <row r="2971" spans="1:12" ht="14.4" x14ac:dyDescent="0.3">
      <c r="A2971" s="1"/>
      <c r="B2971" s="1" t="str">
        <f>ReportExtract4[[#This Row],[ReportId]]&amp;"_"&amp;ReportExtract4[[#This Row],[PeriodId]]&amp;"_"&amp;ReportExtract4[[#This Row],[MktDesc]]</f>
        <v>__</v>
      </c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 ht="14.4" x14ac:dyDescent="0.3">
      <c r="A2972" s="1"/>
      <c r="B2972" s="1" t="str">
        <f>ReportExtract4[[#This Row],[ReportId]]&amp;"_"&amp;ReportExtract4[[#This Row],[PeriodId]]&amp;"_"&amp;ReportExtract4[[#This Row],[MktDesc]]</f>
        <v>__</v>
      </c>
      <c r="C2972" s="1"/>
      <c r="D2972" s="1"/>
      <c r="E2972" s="1"/>
      <c r="F2972" s="1"/>
      <c r="G2972" s="1"/>
      <c r="H2972" s="1"/>
      <c r="I2972" s="1"/>
      <c r="J2972" s="1"/>
      <c r="K2972" s="1"/>
      <c r="L2972" s="1"/>
    </row>
    <row r="2973" spans="1:12" ht="14.4" x14ac:dyDescent="0.3">
      <c r="A2973" s="1"/>
      <c r="B2973" s="1" t="str">
        <f>ReportExtract4[[#This Row],[ReportId]]&amp;"_"&amp;ReportExtract4[[#This Row],[PeriodId]]&amp;"_"&amp;ReportExtract4[[#This Row],[MktDesc]]</f>
        <v>__</v>
      </c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4.4" x14ac:dyDescent="0.3">
      <c r="A2974" s="1"/>
      <c r="B2974" s="1" t="str">
        <f>ReportExtract4[[#This Row],[ReportId]]&amp;"_"&amp;ReportExtract4[[#This Row],[PeriodId]]&amp;"_"&amp;ReportExtract4[[#This Row],[MktDesc]]</f>
        <v>__</v>
      </c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 ht="14.4" x14ac:dyDescent="0.3">
      <c r="A2975" s="1"/>
      <c r="B2975" s="1" t="str">
        <f>ReportExtract4[[#This Row],[ReportId]]&amp;"_"&amp;ReportExtract4[[#This Row],[PeriodId]]&amp;"_"&amp;ReportExtract4[[#This Row],[MktDesc]]</f>
        <v>__</v>
      </c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4.4" x14ac:dyDescent="0.3">
      <c r="A2976" s="1"/>
      <c r="B2976" s="1" t="str">
        <f>ReportExtract4[[#This Row],[ReportId]]&amp;"_"&amp;ReportExtract4[[#This Row],[PeriodId]]&amp;"_"&amp;ReportExtract4[[#This Row],[MktDesc]]</f>
        <v>__</v>
      </c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4.4" x14ac:dyDescent="0.3">
      <c r="A2977" s="1"/>
      <c r="B2977" s="1" t="str">
        <f>ReportExtract4[[#This Row],[ReportId]]&amp;"_"&amp;ReportExtract4[[#This Row],[PeriodId]]&amp;"_"&amp;ReportExtract4[[#This Row],[MktDesc]]</f>
        <v>__</v>
      </c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 ht="14.4" x14ac:dyDescent="0.3">
      <c r="A2978" s="1"/>
      <c r="B2978" s="1" t="str">
        <f>ReportExtract4[[#This Row],[ReportId]]&amp;"_"&amp;ReportExtract4[[#This Row],[PeriodId]]&amp;"_"&amp;ReportExtract4[[#This Row],[MktDesc]]</f>
        <v>__</v>
      </c>
      <c r="C2978" s="1"/>
      <c r="D2978" s="1"/>
      <c r="E2978" s="1"/>
      <c r="F2978" s="1"/>
      <c r="G2978" s="1"/>
      <c r="H2978" s="1"/>
      <c r="I2978" s="1"/>
      <c r="J2978" s="1"/>
      <c r="K2978" s="1"/>
      <c r="L2978" s="1"/>
    </row>
    <row r="2979" spans="1:12" ht="14.4" x14ac:dyDescent="0.3">
      <c r="A2979" s="1"/>
      <c r="B2979" s="1" t="str">
        <f>ReportExtract4[[#This Row],[ReportId]]&amp;"_"&amp;ReportExtract4[[#This Row],[PeriodId]]&amp;"_"&amp;ReportExtract4[[#This Row],[MktDesc]]</f>
        <v>__</v>
      </c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4.4" x14ac:dyDescent="0.3">
      <c r="A2980" s="1"/>
      <c r="B2980" s="1" t="str">
        <f>ReportExtract4[[#This Row],[ReportId]]&amp;"_"&amp;ReportExtract4[[#This Row],[PeriodId]]&amp;"_"&amp;ReportExtract4[[#This Row],[MktDesc]]</f>
        <v>__</v>
      </c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 ht="14.4" x14ac:dyDescent="0.3">
      <c r="A2981" s="1"/>
      <c r="B2981" s="1" t="str">
        <f>ReportExtract4[[#This Row],[ReportId]]&amp;"_"&amp;ReportExtract4[[#This Row],[PeriodId]]&amp;"_"&amp;ReportExtract4[[#This Row],[MktDesc]]</f>
        <v>__</v>
      </c>
      <c r="C2981" s="1"/>
      <c r="D2981" s="1"/>
      <c r="E2981" s="1"/>
      <c r="F2981" s="1"/>
      <c r="G2981" s="1"/>
      <c r="H2981" s="1"/>
      <c r="I2981" s="1"/>
      <c r="J2981" s="1"/>
      <c r="K2981" s="1"/>
      <c r="L2981" s="1"/>
    </row>
    <row r="2982" spans="1:12" ht="14.4" x14ac:dyDescent="0.3">
      <c r="A2982" s="1"/>
      <c r="B2982" s="1" t="str">
        <f>ReportExtract4[[#This Row],[ReportId]]&amp;"_"&amp;ReportExtract4[[#This Row],[PeriodId]]&amp;"_"&amp;ReportExtract4[[#This Row],[MktDesc]]</f>
        <v>__</v>
      </c>
      <c r="C2982" s="1"/>
      <c r="D2982" s="1"/>
      <c r="E2982" s="1"/>
      <c r="F2982" s="1"/>
      <c r="G2982" s="1"/>
      <c r="H2982" s="1"/>
      <c r="I2982" s="1"/>
      <c r="J2982" s="1"/>
      <c r="K2982" s="1"/>
      <c r="L2982" s="1"/>
    </row>
    <row r="2983" spans="1:12" ht="14.4" x14ac:dyDescent="0.3">
      <c r="A2983" s="1"/>
      <c r="B2983" s="1" t="str">
        <f>ReportExtract4[[#This Row],[ReportId]]&amp;"_"&amp;ReportExtract4[[#This Row],[PeriodId]]&amp;"_"&amp;ReportExtract4[[#This Row],[MktDesc]]</f>
        <v>__</v>
      </c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 ht="14.4" x14ac:dyDescent="0.3">
      <c r="A2984" s="1"/>
      <c r="B2984" s="1" t="str">
        <f>ReportExtract4[[#This Row],[ReportId]]&amp;"_"&amp;ReportExtract4[[#This Row],[PeriodId]]&amp;"_"&amp;ReportExtract4[[#This Row],[MktDesc]]</f>
        <v>__</v>
      </c>
      <c r="C2984" s="1"/>
      <c r="D2984" s="1"/>
      <c r="E2984" s="1"/>
      <c r="F2984" s="1"/>
      <c r="G2984" s="1"/>
      <c r="H2984" s="1"/>
      <c r="I2984" s="1"/>
      <c r="J2984" s="1"/>
      <c r="K2984" s="1"/>
      <c r="L2984" s="1"/>
    </row>
    <row r="2985" spans="1:12" ht="14.4" x14ac:dyDescent="0.3">
      <c r="A2985" s="1"/>
      <c r="B2985" s="1" t="str">
        <f>ReportExtract4[[#This Row],[ReportId]]&amp;"_"&amp;ReportExtract4[[#This Row],[PeriodId]]&amp;"_"&amp;ReportExtract4[[#This Row],[MktDesc]]</f>
        <v>__</v>
      </c>
      <c r="C2985" s="1"/>
      <c r="D2985" s="1"/>
      <c r="E2985" s="1"/>
      <c r="F2985" s="1"/>
      <c r="G2985" s="1"/>
      <c r="H2985" s="1"/>
      <c r="I2985" s="1"/>
      <c r="J2985" s="1"/>
      <c r="K2985" s="1"/>
      <c r="L2985" s="1"/>
    </row>
    <row r="2986" spans="1:12" ht="14.4" x14ac:dyDescent="0.3">
      <c r="A2986" s="1"/>
      <c r="B2986" s="1" t="str">
        <f>ReportExtract4[[#This Row],[ReportId]]&amp;"_"&amp;ReportExtract4[[#This Row],[PeriodId]]&amp;"_"&amp;ReportExtract4[[#This Row],[MktDesc]]</f>
        <v>__</v>
      </c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 ht="14.4" x14ac:dyDescent="0.3">
      <c r="A2987" s="1"/>
      <c r="B2987" s="1" t="str">
        <f>ReportExtract4[[#This Row],[ReportId]]&amp;"_"&amp;ReportExtract4[[#This Row],[PeriodId]]&amp;"_"&amp;ReportExtract4[[#This Row],[MktDesc]]</f>
        <v>__</v>
      </c>
      <c r="C2987" s="1"/>
      <c r="D2987" s="1"/>
      <c r="E2987" s="1"/>
      <c r="F2987" s="1"/>
      <c r="G2987" s="1"/>
      <c r="H2987" s="1"/>
      <c r="I2987" s="1"/>
      <c r="J2987" s="1"/>
      <c r="K2987" s="1"/>
      <c r="L2987" s="1"/>
    </row>
    <row r="2988" spans="1:12" ht="14.4" x14ac:dyDescent="0.3">
      <c r="A2988" s="1"/>
      <c r="B2988" s="1" t="str">
        <f>ReportExtract4[[#This Row],[ReportId]]&amp;"_"&amp;ReportExtract4[[#This Row],[PeriodId]]&amp;"_"&amp;ReportExtract4[[#This Row],[MktDesc]]</f>
        <v>__</v>
      </c>
      <c r="C2988" s="1"/>
      <c r="D2988" s="1"/>
      <c r="E2988" s="1"/>
      <c r="F2988" s="1"/>
      <c r="G2988" s="1"/>
      <c r="H2988" s="1"/>
      <c r="I2988" s="1"/>
      <c r="J2988" s="1"/>
      <c r="K2988" s="1"/>
      <c r="L2988" s="1"/>
    </row>
    <row r="2989" spans="1:12" ht="14.4" x14ac:dyDescent="0.3">
      <c r="A2989" s="1"/>
      <c r="B2989" s="1" t="str">
        <f>ReportExtract4[[#This Row],[ReportId]]&amp;"_"&amp;ReportExtract4[[#This Row],[PeriodId]]&amp;"_"&amp;ReportExtract4[[#This Row],[MktDesc]]</f>
        <v>__</v>
      </c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 ht="14.4" x14ac:dyDescent="0.3">
      <c r="A2990" s="1"/>
      <c r="B2990" s="1" t="str">
        <f>ReportExtract4[[#This Row],[ReportId]]&amp;"_"&amp;ReportExtract4[[#This Row],[PeriodId]]&amp;"_"&amp;ReportExtract4[[#This Row],[MktDesc]]</f>
        <v>__</v>
      </c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4.4" x14ac:dyDescent="0.3">
      <c r="A2991" s="1"/>
      <c r="B2991" s="1" t="str">
        <f>ReportExtract4[[#This Row],[ReportId]]&amp;"_"&amp;ReportExtract4[[#This Row],[PeriodId]]&amp;"_"&amp;ReportExtract4[[#This Row],[MktDesc]]</f>
        <v>__</v>
      </c>
      <c r="C2991" s="1"/>
      <c r="D2991" s="1"/>
      <c r="E2991" s="1"/>
      <c r="F2991" s="1"/>
      <c r="G2991" s="1"/>
      <c r="H2991" s="1"/>
      <c r="I2991" s="1"/>
      <c r="J2991" s="1"/>
      <c r="K2991" s="1"/>
      <c r="L2991" s="1"/>
    </row>
    <row r="2992" spans="1:12" ht="14.4" x14ac:dyDescent="0.3">
      <c r="A2992" s="1"/>
      <c r="B2992" s="1" t="str">
        <f>ReportExtract4[[#This Row],[ReportId]]&amp;"_"&amp;ReportExtract4[[#This Row],[PeriodId]]&amp;"_"&amp;ReportExtract4[[#This Row],[MktDesc]]</f>
        <v>__</v>
      </c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4.4" x14ac:dyDescent="0.3">
      <c r="A2993" s="1"/>
      <c r="B2993" s="1" t="str">
        <f>ReportExtract4[[#This Row],[ReportId]]&amp;"_"&amp;ReportExtract4[[#This Row],[PeriodId]]&amp;"_"&amp;ReportExtract4[[#This Row],[MktDesc]]</f>
        <v>__</v>
      </c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4.4" x14ac:dyDescent="0.3">
      <c r="A2994" s="1"/>
      <c r="B2994" s="1" t="str">
        <f>ReportExtract4[[#This Row],[ReportId]]&amp;"_"&amp;ReportExtract4[[#This Row],[PeriodId]]&amp;"_"&amp;ReportExtract4[[#This Row],[MktDesc]]</f>
        <v>__</v>
      </c>
      <c r="C2994" s="1"/>
      <c r="D2994" s="1"/>
      <c r="E2994" s="1"/>
      <c r="F2994" s="1"/>
      <c r="G2994" s="1"/>
      <c r="H2994" s="1"/>
      <c r="I2994" s="1"/>
      <c r="J2994" s="1"/>
      <c r="K2994" s="1"/>
      <c r="L2994" s="1"/>
    </row>
    <row r="2995" spans="1:12" ht="14.4" x14ac:dyDescent="0.3">
      <c r="A2995" s="1"/>
      <c r="B2995" s="1" t="str">
        <f>ReportExtract4[[#This Row],[ReportId]]&amp;"_"&amp;ReportExtract4[[#This Row],[PeriodId]]&amp;"_"&amp;ReportExtract4[[#This Row],[MktDesc]]</f>
        <v>__</v>
      </c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 ht="14.4" x14ac:dyDescent="0.3">
      <c r="A2996" s="1"/>
      <c r="B2996" s="1" t="str">
        <f>ReportExtract4[[#This Row],[ReportId]]&amp;"_"&amp;ReportExtract4[[#This Row],[PeriodId]]&amp;"_"&amp;ReportExtract4[[#This Row],[MktDesc]]</f>
        <v>__</v>
      </c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4.4" x14ac:dyDescent="0.3">
      <c r="A2997" s="1"/>
      <c r="B2997" s="1" t="str">
        <f>ReportExtract4[[#This Row],[ReportId]]&amp;"_"&amp;ReportExtract4[[#This Row],[PeriodId]]&amp;"_"&amp;ReportExtract4[[#This Row],[MktDesc]]</f>
        <v>__</v>
      </c>
      <c r="C2997" s="1"/>
      <c r="D2997" s="1"/>
      <c r="E2997" s="1"/>
      <c r="F2997" s="1"/>
      <c r="G2997" s="1"/>
      <c r="H2997" s="1"/>
      <c r="I2997" s="1"/>
      <c r="J2997" s="1"/>
      <c r="K2997" s="1"/>
      <c r="L2997" s="1"/>
    </row>
    <row r="2998" spans="1:12" ht="14.4" x14ac:dyDescent="0.3">
      <c r="A2998" s="1"/>
      <c r="B2998" s="1" t="str">
        <f>ReportExtract4[[#This Row],[ReportId]]&amp;"_"&amp;ReportExtract4[[#This Row],[PeriodId]]&amp;"_"&amp;ReportExtract4[[#This Row],[MktDesc]]</f>
        <v>__</v>
      </c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 ht="14.4" x14ac:dyDescent="0.3">
      <c r="A2999" s="1"/>
      <c r="B2999" s="1" t="str">
        <f>ReportExtract4[[#This Row],[ReportId]]&amp;"_"&amp;ReportExtract4[[#This Row],[PeriodId]]&amp;"_"&amp;ReportExtract4[[#This Row],[MktDesc]]</f>
        <v>__</v>
      </c>
      <c r="C2999" s="1"/>
      <c r="D2999" s="1"/>
      <c r="E2999" s="1"/>
      <c r="F2999" s="1"/>
      <c r="G2999" s="1"/>
      <c r="H2999" s="1"/>
      <c r="I2999" s="1"/>
      <c r="J2999" s="1"/>
      <c r="K2999" s="1"/>
      <c r="L2999" s="1"/>
    </row>
    <row r="3000" spans="1:12" ht="14.4" x14ac:dyDescent="0.3">
      <c r="A3000" s="1"/>
      <c r="B3000" s="1" t="str">
        <f>ReportExtract4[[#This Row],[ReportId]]&amp;"_"&amp;ReportExtract4[[#This Row],[PeriodId]]&amp;"_"&amp;ReportExtract4[[#This Row],[MktDesc]]</f>
        <v>__</v>
      </c>
      <c r="C3000" s="1"/>
      <c r="D3000" s="1"/>
      <c r="E3000" s="1"/>
      <c r="F3000" s="1"/>
      <c r="G3000" s="1"/>
      <c r="H3000" s="1"/>
      <c r="I3000" s="1"/>
      <c r="J3000" s="1"/>
      <c r="K3000" s="1"/>
      <c r="L3000" s="1"/>
    </row>
    <row r="3001" spans="1:12" ht="14.4" x14ac:dyDescent="0.3">
      <c r="A3001" s="1"/>
      <c r="B3001" s="1" t="str">
        <f>ReportExtract4[[#This Row],[ReportId]]&amp;"_"&amp;ReportExtract4[[#This Row],[PeriodId]]&amp;"_"&amp;ReportExtract4[[#This Row],[MktDesc]]</f>
        <v>__</v>
      </c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 ht="14.4" x14ac:dyDescent="0.3">
      <c r="A3002" s="1"/>
      <c r="B3002" s="1" t="str">
        <f>ReportExtract4[[#This Row],[ReportId]]&amp;"_"&amp;ReportExtract4[[#This Row],[PeriodId]]&amp;"_"&amp;ReportExtract4[[#This Row],[MktDesc]]</f>
        <v>__</v>
      </c>
      <c r="C3002" s="1"/>
      <c r="D3002" s="1"/>
      <c r="E3002" s="1"/>
      <c r="F3002" s="1"/>
      <c r="G3002" s="1"/>
      <c r="H3002" s="1"/>
      <c r="I3002" s="1"/>
      <c r="J3002" s="1"/>
      <c r="K3002" s="1"/>
      <c r="L3002" s="1"/>
    </row>
    <row r="3003" spans="1:12" ht="14.4" x14ac:dyDescent="0.3">
      <c r="A3003" s="1"/>
      <c r="B3003" s="1" t="str">
        <f>ReportExtract4[[#This Row],[ReportId]]&amp;"_"&amp;ReportExtract4[[#This Row],[PeriodId]]&amp;"_"&amp;ReportExtract4[[#This Row],[MktDesc]]</f>
        <v>__</v>
      </c>
      <c r="C3003" s="1"/>
      <c r="D3003" s="1"/>
      <c r="E3003" s="1"/>
      <c r="F3003" s="1"/>
      <c r="G3003" s="1"/>
      <c r="H3003" s="1"/>
      <c r="I3003" s="1"/>
      <c r="J3003" s="1"/>
      <c r="K3003" s="1"/>
      <c r="L3003" s="1"/>
    </row>
    <row r="3004" spans="1:12" ht="14.4" x14ac:dyDescent="0.3">
      <c r="A3004" s="1"/>
      <c r="B3004" s="1" t="str">
        <f>ReportExtract4[[#This Row],[ReportId]]&amp;"_"&amp;ReportExtract4[[#This Row],[PeriodId]]&amp;"_"&amp;ReportExtract4[[#This Row],[MktDesc]]</f>
        <v>__</v>
      </c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 ht="14.4" x14ac:dyDescent="0.3">
      <c r="A3005" s="1"/>
      <c r="B3005" s="1" t="str">
        <f>ReportExtract4[[#This Row],[ReportId]]&amp;"_"&amp;ReportExtract4[[#This Row],[PeriodId]]&amp;"_"&amp;ReportExtract4[[#This Row],[MktDesc]]</f>
        <v>__</v>
      </c>
      <c r="C3005" s="1"/>
      <c r="D3005" s="1"/>
      <c r="E3005" s="1"/>
      <c r="F3005" s="1"/>
      <c r="G3005" s="1"/>
      <c r="H3005" s="1"/>
      <c r="I3005" s="1"/>
      <c r="J3005" s="1"/>
      <c r="K3005" s="1"/>
      <c r="L3005" s="1"/>
    </row>
    <row r="3006" spans="1:12" ht="14.4" x14ac:dyDescent="0.3">
      <c r="A3006" s="1"/>
      <c r="B3006" s="1" t="str">
        <f>ReportExtract4[[#This Row],[ReportId]]&amp;"_"&amp;ReportExtract4[[#This Row],[PeriodId]]&amp;"_"&amp;ReportExtract4[[#This Row],[MktDesc]]</f>
        <v>__</v>
      </c>
      <c r="C3006" s="1"/>
      <c r="D3006" s="1"/>
      <c r="E3006" s="1"/>
      <c r="F3006" s="1"/>
      <c r="G3006" s="1"/>
      <c r="H3006" s="1"/>
      <c r="I3006" s="1"/>
      <c r="J3006" s="1"/>
      <c r="K3006" s="1"/>
      <c r="L3006" s="1"/>
    </row>
    <row r="3007" spans="1:12" ht="14.4" x14ac:dyDescent="0.3">
      <c r="A3007" s="1"/>
      <c r="B3007" s="1" t="str">
        <f>ReportExtract4[[#This Row],[ReportId]]&amp;"_"&amp;ReportExtract4[[#This Row],[PeriodId]]&amp;"_"&amp;ReportExtract4[[#This Row],[MktDesc]]</f>
        <v>__</v>
      </c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4.4" x14ac:dyDescent="0.3">
      <c r="A3008" s="1"/>
      <c r="B3008" s="1" t="str">
        <f>ReportExtract4[[#This Row],[ReportId]]&amp;"_"&amp;ReportExtract4[[#This Row],[PeriodId]]&amp;"_"&amp;ReportExtract4[[#This Row],[MktDesc]]</f>
        <v>__</v>
      </c>
      <c r="C3008" s="1"/>
      <c r="D3008" s="1"/>
      <c r="E3008" s="1"/>
      <c r="F3008" s="1"/>
      <c r="G3008" s="1"/>
      <c r="H3008" s="1"/>
      <c r="I3008" s="1"/>
      <c r="J3008" s="1"/>
      <c r="K3008" s="1"/>
      <c r="L3008" s="1"/>
    </row>
    <row r="3009" spans="1:12" ht="14.4" x14ac:dyDescent="0.3">
      <c r="A3009" s="1"/>
      <c r="B3009" s="1" t="str">
        <f>ReportExtract4[[#This Row],[ReportId]]&amp;"_"&amp;ReportExtract4[[#This Row],[PeriodId]]&amp;"_"&amp;ReportExtract4[[#This Row],[MktDesc]]</f>
        <v>__</v>
      </c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4.4" x14ac:dyDescent="0.3">
      <c r="A3010" s="1"/>
      <c r="B3010" s="1" t="str">
        <f>ReportExtract4[[#This Row],[ReportId]]&amp;"_"&amp;ReportExtract4[[#This Row],[PeriodId]]&amp;"_"&amp;ReportExtract4[[#This Row],[MktDesc]]</f>
        <v>__</v>
      </c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4.4" x14ac:dyDescent="0.3">
      <c r="A3011" s="1"/>
      <c r="B3011" s="1" t="str">
        <f>ReportExtract4[[#This Row],[ReportId]]&amp;"_"&amp;ReportExtract4[[#This Row],[PeriodId]]&amp;"_"&amp;ReportExtract4[[#This Row],[MktDesc]]</f>
        <v>__</v>
      </c>
      <c r="C3011" s="1"/>
      <c r="D3011" s="1"/>
      <c r="E3011" s="1"/>
      <c r="F3011" s="1"/>
      <c r="G3011" s="1"/>
      <c r="H3011" s="1"/>
      <c r="I3011" s="1"/>
      <c r="J3011" s="1"/>
      <c r="K3011" s="1"/>
      <c r="L3011" s="1"/>
    </row>
    <row r="3012" spans="1:12" ht="14.4" x14ac:dyDescent="0.3">
      <c r="A3012" s="1"/>
      <c r="B3012" s="1" t="str">
        <f>ReportExtract4[[#This Row],[ReportId]]&amp;"_"&amp;ReportExtract4[[#This Row],[PeriodId]]&amp;"_"&amp;ReportExtract4[[#This Row],[MktDesc]]</f>
        <v>__</v>
      </c>
      <c r="C3012" s="1"/>
      <c r="D3012" s="1"/>
      <c r="E3012" s="1"/>
      <c r="F3012" s="1"/>
      <c r="G3012" s="1"/>
      <c r="H3012" s="1"/>
      <c r="I3012" s="1"/>
      <c r="J3012" s="1"/>
      <c r="K3012" s="1"/>
      <c r="L3012" s="1"/>
    </row>
    <row r="3013" spans="1:12" ht="14.4" x14ac:dyDescent="0.3">
      <c r="A3013" s="1"/>
      <c r="B3013" s="1" t="str">
        <f>ReportExtract4[[#This Row],[ReportId]]&amp;"_"&amp;ReportExtract4[[#This Row],[PeriodId]]&amp;"_"&amp;ReportExtract4[[#This Row],[MktDesc]]</f>
        <v>__</v>
      </c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4.4" x14ac:dyDescent="0.3">
      <c r="A3014" s="1"/>
      <c r="B3014" s="1" t="str">
        <f>ReportExtract4[[#This Row],[ReportId]]&amp;"_"&amp;ReportExtract4[[#This Row],[PeriodId]]&amp;"_"&amp;ReportExtract4[[#This Row],[MktDesc]]</f>
        <v>__</v>
      </c>
      <c r="C3014" s="1"/>
      <c r="D3014" s="1"/>
      <c r="E3014" s="1"/>
      <c r="F3014" s="1"/>
      <c r="G3014" s="1"/>
      <c r="H3014" s="1"/>
      <c r="I3014" s="1"/>
      <c r="J3014" s="1"/>
      <c r="K3014" s="1"/>
      <c r="L3014" s="1"/>
    </row>
    <row r="3015" spans="1:12" ht="14.4" x14ac:dyDescent="0.3">
      <c r="A3015" s="1"/>
      <c r="B3015" s="1" t="str">
        <f>ReportExtract4[[#This Row],[ReportId]]&amp;"_"&amp;ReportExtract4[[#This Row],[PeriodId]]&amp;"_"&amp;ReportExtract4[[#This Row],[MktDesc]]</f>
        <v>__</v>
      </c>
      <c r="C3015" s="1"/>
      <c r="D3015" s="1"/>
      <c r="E3015" s="1"/>
      <c r="F3015" s="1"/>
      <c r="G3015" s="1"/>
      <c r="H3015" s="1"/>
      <c r="I3015" s="1"/>
      <c r="J3015" s="1"/>
      <c r="K3015" s="1"/>
      <c r="L3015" s="1"/>
    </row>
    <row r="3016" spans="1:12" ht="14.4" x14ac:dyDescent="0.3">
      <c r="A3016" s="1"/>
      <c r="B3016" s="1" t="str">
        <f>ReportExtract4[[#This Row],[ReportId]]&amp;"_"&amp;ReportExtract4[[#This Row],[PeriodId]]&amp;"_"&amp;ReportExtract4[[#This Row],[MktDesc]]</f>
        <v>__</v>
      </c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 ht="14.4" x14ac:dyDescent="0.3">
      <c r="A3017" s="1"/>
      <c r="B3017" s="1" t="str">
        <f>ReportExtract4[[#This Row],[ReportId]]&amp;"_"&amp;ReportExtract4[[#This Row],[PeriodId]]&amp;"_"&amp;ReportExtract4[[#This Row],[MktDesc]]</f>
        <v>__</v>
      </c>
      <c r="C3017" s="1"/>
      <c r="D3017" s="1"/>
      <c r="E3017" s="1"/>
      <c r="F3017" s="1"/>
      <c r="G3017" s="1"/>
      <c r="H3017" s="1"/>
      <c r="I3017" s="1"/>
      <c r="J3017" s="1"/>
      <c r="K3017" s="1"/>
      <c r="L3017" s="1"/>
    </row>
    <row r="3018" spans="1:12" ht="14.4" x14ac:dyDescent="0.3">
      <c r="A3018" s="1"/>
      <c r="B3018" s="1" t="str">
        <f>ReportExtract4[[#This Row],[ReportId]]&amp;"_"&amp;ReportExtract4[[#This Row],[PeriodId]]&amp;"_"&amp;ReportExtract4[[#This Row],[MktDesc]]</f>
        <v>__</v>
      </c>
      <c r="C3018" s="1"/>
      <c r="D3018" s="1"/>
      <c r="E3018" s="1"/>
      <c r="F3018" s="1"/>
      <c r="G3018" s="1"/>
      <c r="H3018" s="1"/>
      <c r="I3018" s="1"/>
      <c r="J3018" s="1"/>
      <c r="K3018" s="1"/>
      <c r="L3018" s="1"/>
    </row>
    <row r="3019" spans="1:12" ht="14.4" x14ac:dyDescent="0.3">
      <c r="A3019" s="1"/>
      <c r="B3019" s="1" t="str">
        <f>ReportExtract4[[#This Row],[ReportId]]&amp;"_"&amp;ReportExtract4[[#This Row],[PeriodId]]&amp;"_"&amp;ReportExtract4[[#This Row],[MktDesc]]</f>
        <v>__</v>
      </c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 ht="14.4" x14ac:dyDescent="0.3">
      <c r="A3020" s="1"/>
      <c r="B3020" s="1" t="str">
        <f>ReportExtract4[[#This Row],[ReportId]]&amp;"_"&amp;ReportExtract4[[#This Row],[PeriodId]]&amp;"_"&amp;ReportExtract4[[#This Row],[MktDesc]]</f>
        <v>__</v>
      </c>
      <c r="C3020" s="1"/>
      <c r="D3020" s="1"/>
      <c r="E3020" s="1"/>
      <c r="F3020" s="1"/>
      <c r="G3020" s="1"/>
      <c r="H3020" s="1"/>
      <c r="I3020" s="1"/>
      <c r="J3020" s="1"/>
      <c r="K3020" s="1"/>
      <c r="L3020" s="1"/>
    </row>
    <row r="3021" spans="1:12" ht="14.4" x14ac:dyDescent="0.3">
      <c r="A3021" s="1"/>
      <c r="B3021" s="1" t="str">
        <f>ReportExtract4[[#This Row],[ReportId]]&amp;"_"&amp;ReportExtract4[[#This Row],[PeriodId]]&amp;"_"&amp;ReportExtract4[[#This Row],[MktDesc]]</f>
        <v>__</v>
      </c>
      <c r="C3021" s="1"/>
      <c r="D3021" s="1"/>
      <c r="E3021" s="1"/>
      <c r="F3021" s="1"/>
      <c r="G3021" s="1"/>
      <c r="H3021" s="1"/>
      <c r="I3021" s="1"/>
      <c r="J3021" s="1"/>
      <c r="K3021" s="1"/>
      <c r="L3021" s="1"/>
    </row>
    <row r="3022" spans="1:12" ht="14.4" x14ac:dyDescent="0.3">
      <c r="A3022" s="1"/>
      <c r="B3022" s="1" t="str">
        <f>ReportExtract4[[#This Row],[ReportId]]&amp;"_"&amp;ReportExtract4[[#This Row],[PeriodId]]&amp;"_"&amp;ReportExtract4[[#This Row],[MktDesc]]</f>
        <v>__</v>
      </c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 ht="14.4" x14ac:dyDescent="0.3">
      <c r="A3023" s="1"/>
      <c r="B3023" s="1" t="str">
        <f>ReportExtract4[[#This Row],[ReportId]]&amp;"_"&amp;ReportExtract4[[#This Row],[PeriodId]]&amp;"_"&amp;ReportExtract4[[#This Row],[MktDesc]]</f>
        <v>__</v>
      </c>
      <c r="C3023" s="1"/>
      <c r="D3023" s="1"/>
      <c r="E3023" s="1"/>
      <c r="F3023" s="1"/>
      <c r="G3023" s="1"/>
      <c r="H3023" s="1"/>
      <c r="I3023" s="1"/>
      <c r="J3023" s="1"/>
      <c r="K3023" s="1"/>
      <c r="L3023" s="1"/>
    </row>
    <row r="3024" spans="1:12" ht="14.4" x14ac:dyDescent="0.3">
      <c r="A3024" s="1"/>
      <c r="B3024" s="1" t="str">
        <f>ReportExtract4[[#This Row],[ReportId]]&amp;"_"&amp;ReportExtract4[[#This Row],[PeriodId]]&amp;"_"&amp;ReportExtract4[[#This Row],[MktDesc]]</f>
        <v>__</v>
      </c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4.4" x14ac:dyDescent="0.3">
      <c r="A3025" s="1"/>
      <c r="B3025" s="1" t="str">
        <f>ReportExtract4[[#This Row],[ReportId]]&amp;"_"&amp;ReportExtract4[[#This Row],[PeriodId]]&amp;"_"&amp;ReportExtract4[[#This Row],[MktDesc]]</f>
        <v>__</v>
      </c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 ht="14.4" x14ac:dyDescent="0.3">
      <c r="A3026" s="1"/>
      <c r="B3026" s="1" t="str">
        <f>ReportExtract4[[#This Row],[ReportId]]&amp;"_"&amp;ReportExtract4[[#This Row],[PeriodId]]&amp;"_"&amp;ReportExtract4[[#This Row],[MktDesc]]</f>
        <v>__</v>
      </c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4.4" x14ac:dyDescent="0.3">
      <c r="A3027" s="1"/>
      <c r="B3027" s="1" t="str">
        <f>ReportExtract4[[#This Row],[ReportId]]&amp;"_"&amp;ReportExtract4[[#This Row],[PeriodId]]&amp;"_"&amp;ReportExtract4[[#This Row],[MktDesc]]</f>
        <v>__</v>
      </c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4.4" x14ac:dyDescent="0.3">
      <c r="A3028" s="1"/>
      <c r="B3028" s="1" t="str">
        <f>ReportExtract4[[#This Row],[ReportId]]&amp;"_"&amp;ReportExtract4[[#This Row],[PeriodId]]&amp;"_"&amp;ReportExtract4[[#This Row],[MktDesc]]</f>
        <v>__</v>
      </c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 ht="14.4" x14ac:dyDescent="0.3">
      <c r="A3029" s="1"/>
      <c r="B3029" s="1" t="str">
        <f>ReportExtract4[[#This Row],[ReportId]]&amp;"_"&amp;ReportExtract4[[#This Row],[PeriodId]]&amp;"_"&amp;ReportExtract4[[#This Row],[MktDesc]]</f>
        <v>__</v>
      </c>
      <c r="C3029" s="1"/>
      <c r="D3029" s="1"/>
      <c r="E3029" s="1"/>
      <c r="F3029" s="1"/>
      <c r="G3029" s="1"/>
      <c r="H3029" s="1"/>
      <c r="I3029" s="1"/>
      <c r="J3029" s="1"/>
      <c r="K3029" s="1"/>
      <c r="L3029" s="1"/>
    </row>
    <row r="3030" spans="1:12" ht="14.4" x14ac:dyDescent="0.3">
      <c r="A3030" s="1"/>
      <c r="B3030" s="1" t="str">
        <f>ReportExtract4[[#This Row],[ReportId]]&amp;"_"&amp;ReportExtract4[[#This Row],[PeriodId]]&amp;"_"&amp;ReportExtract4[[#This Row],[MktDesc]]</f>
        <v>__</v>
      </c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4.4" x14ac:dyDescent="0.3">
      <c r="A3031" s="1"/>
      <c r="B3031" s="1" t="str">
        <f>ReportExtract4[[#This Row],[ReportId]]&amp;"_"&amp;ReportExtract4[[#This Row],[PeriodId]]&amp;"_"&amp;ReportExtract4[[#This Row],[MktDesc]]</f>
        <v>__</v>
      </c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 ht="14.4" x14ac:dyDescent="0.3">
      <c r="A3032" s="1"/>
      <c r="B3032" s="1" t="str">
        <f>ReportExtract4[[#This Row],[ReportId]]&amp;"_"&amp;ReportExtract4[[#This Row],[PeriodId]]&amp;"_"&amp;ReportExtract4[[#This Row],[MktDesc]]</f>
        <v>__</v>
      </c>
      <c r="C3032" s="1"/>
      <c r="D3032" s="1"/>
      <c r="E3032" s="1"/>
      <c r="F3032" s="1"/>
      <c r="G3032" s="1"/>
      <c r="H3032" s="1"/>
      <c r="I3032" s="1"/>
      <c r="J3032" s="1"/>
      <c r="K3032" s="1"/>
      <c r="L3032" s="1"/>
    </row>
    <row r="3033" spans="1:12" ht="14.4" x14ac:dyDescent="0.3">
      <c r="A3033" s="1"/>
      <c r="B3033" s="1" t="str">
        <f>ReportExtract4[[#This Row],[ReportId]]&amp;"_"&amp;ReportExtract4[[#This Row],[PeriodId]]&amp;"_"&amp;ReportExtract4[[#This Row],[MktDesc]]</f>
        <v>__</v>
      </c>
      <c r="C3033" s="1"/>
      <c r="D3033" s="1"/>
      <c r="E3033" s="1"/>
      <c r="F3033" s="1"/>
      <c r="G3033" s="1"/>
      <c r="H3033" s="1"/>
      <c r="I3033" s="1"/>
      <c r="J3033" s="1"/>
      <c r="K3033" s="1"/>
      <c r="L3033" s="1"/>
    </row>
    <row r="3034" spans="1:12" ht="14.4" x14ac:dyDescent="0.3">
      <c r="A3034" s="1"/>
      <c r="B3034" s="1" t="str">
        <f>ReportExtract4[[#This Row],[ReportId]]&amp;"_"&amp;ReportExtract4[[#This Row],[PeriodId]]&amp;"_"&amp;ReportExtract4[[#This Row],[MktDesc]]</f>
        <v>__</v>
      </c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 ht="14.4" x14ac:dyDescent="0.3">
      <c r="A3035" s="1"/>
      <c r="B3035" s="1" t="str">
        <f>ReportExtract4[[#This Row],[ReportId]]&amp;"_"&amp;ReportExtract4[[#This Row],[PeriodId]]&amp;"_"&amp;ReportExtract4[[#This Row],[MktDesc]]</f>
        <v>__</v>
      </c>
      <c r="C3035" s="1"/>
      <c r="D3035" s="1"/>
      <c r="E3035" s="1"/>
      <c r="F3035" s="1"/>
      <c r="G3035" s="1"/>
      <c r="H3035" s="1"/>
      <c r="I3035" s="1"/>
      <c r="J3035" s="1"/>
      <c r="K3035" s="1"/>
      <c r="L3035" s="1"/>
    </row>
    <row r="3036" spans="1:12" ht="14.4" x14ac:dyDescent="0.3">
      <c r="A3036" s="1"/>
      <c r="B3036" s="1" t="str">
        <f>ReportExtract4[[#This Row],[ReportId]]&amp;"_"&amp;ReportExtract4[[#This Row],[PeriodId]]&amp;"_"&amp;ReportExtract4[[#This Row],[MktDesc]]</f>
        <v>__</v>
      </c>
      <c r="C3036" s="1"/>
      <c r="D3036" s="1"/>
      <c r="E3036" s="1"/>
      <c r="F3036" s="1"/>
      <c r="G3036" s="1"/>
      <c r="H3036" s="1"/>
      <c r="I3036" s="1"/>
      <c r="J3036" s="1"/>
      <c r="K3036" s="1"/>
      <c r="L3036" s="1"/>
    </row>
    <row r="3037" spans="1:12" ht="14.4" x14ac:dyDescent="0.3">
      <c r="A3037" s="1"/>
      <c r="B3037" s="1" t="str">
        <f>ReportExtract4[[#This Row],[ReportId]]&amp;"_"&amp;ReportExtract4[[#This Row],[PeriodId]]&amp;"_"&amp;ReportExtract4[[#This Row],[MktDesc]]</f>
        <v>__</v>
      </c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 ht="14.4" x14ac:dyDescent="0.3">
      <c r="A3038" s="1"/>
      <c r="B3038" s="1" t="str">
        <f>ReportExtract4[[#This Row],[ReportId]]&amp;"_"&amp;ReportExtract4[[#This Row],[PeriodId]]&amp;"_"&amp;ReportExtract4[[#This Row],[MktDesc]]</f>
        <v>__</v>
      </c>
      <c r="C3038" s="1"/>
      <c r="D3038" s="1"/>
      <c r="E3038" s="1"/>
      <c r="F3038" s="1"/>
      <c r="G3038" s="1"/>
      <c r="H3038" s="1"/>
      <c r="I3038" s="1"/>
      <c r="J3038" s="1"/>
      <c r="K3038" s="1"/>
      <c r="L3038" s="1"/>
    </row>
    <row r="3039" spans="1:12" ht="14.4" x14ac:dyDescent="0.3">
      <c r="A3039" s="1"/>
      <c r="B3039" s="1" t="str">
        <f>ReportExtract4[[#This Row],[ReportId]]&amp;"_"&amp;ReportExtract4[[#This Row],[PeriodId]]&amp;"_"&amp;ReportExtract4[[#This Row],[MktDesc]]</f>
        <v>__</v>
      </c>
      <c r="C3039" s="1"/>
      <c r="D3039" s="1"/>
      <c r="E3039" s="1"/>
      <c r="F3039" s="1"/>
      <c r="G3039" s="1"/>
      <c r="H3039" s="1"/>
      <c r="I3039" s="1"/>
      <c r="J3039" s="1"/>
      <c r="K3039" s="1"/>
      <c r="L3039" s="1"/>
    </row>
    <row r="3040" spans="1:12" ht="14.4" x14ac:dyDescent="0.3">
      <c r="A3040" s="1"/>
      <c r="B3040" s="1" t="str">
        <f>ReportExtract4[[#This Row],[ReportId]]&amp;"_"&amp;ReportExtract4[[#This Row],[PeriodId]]&amp;"_"&amp;ReportExtract4[[#This Row],[MktDesc]]</f>
        <v>__</v>
      </c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 ht="14.4" x14ac:dyDescent="0.3">
      <c r="A3041" s="1"/>
      <c r="B3041" s="1" t="str">
        <f>ReportExtract4[[#This Row],[ReportId]]&amp;"_"&amp;ReportExtract4[[#This Row],[PeriodId]]&amp;"_"&amp;ReportExtract4[[#This Row],[MktDesc]]</f>
        <v>__</v>
      </c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4.4" x14ac:dyDescent="0.3">
      <c r="A3042" s="1"/>
      <c r="B3042" s="1" t="str">
        <f>ReportExtract4[[#This Row],[ReportId]]&amp;"_"&amp;ReportExtract4[[#This Row],[PeriodId]]&amp;"_"&amp;ReportExtract4[[#This Row],[MktDesc]]</f>
        <v>__</v>
      </c>
      <c r="C3042" s="1"/>
      <c r="D3042" s="1"/>
      <c r="E3042" s="1"/>
      <c r="F3042" s="1"/>
      <c r="G3042" s="1"/>
      <c r="H3042" s="1"/>
      <c r="I3042" s="1"/>
      <c r="J3042" s="1"/>
      <c r="K3042" s="1"/>
      <c r="L3042" s="1"/>
    </row>
    <row r="3043" spans="1:12" ht="14.4" x14ac:dyDescent="0.3">
      <c r="A3043" s="1"/>
      <c r="B3043" s="1" t="str">
        <f>ReportExtract4[[#This Row],[ReportId]]&amp;"_"&amp;ReportExtract4[[#This Row],[PeriodId]]&amp;"_"&amp;ReportExtract4[[#This Row],[MktDesc]]</f>
        <v>__</v>
      </c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4.4" x14ac:dyDescent="0.3">
      <c r="A3044" s="1"/>
      <c r="B3044" s="1" t="str">
        <f>ReportExtract4[[#This Row],[ReportId]]&amp;"_"&amp;ReportExtract4[[#This Row],[PeriodId]]&amp;"_"&amp;ReportExtract4[[#This Row],[MktDesc]]</f>
        <v>__</v>
      </c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4.4" x14ac:dyDescent="0.3">
      <c r="A3045" s="1"/>
      <c r="B3045" s="1" t="str">
        <f>ReportExtract4[[#This Row],[ReportId]]&amp;"_"&amp;ReportExtract4[[#This Row],[PeriodId]]&amp;"_"&amp;ReportExtract4[[#This Row],[MktDesc]]</f>
        <v>__</v>
      </c>
      <c r="C3045" s="1"/>
      <c r="D3045" s="1"/>
      <c r="E3045" s="1"/>
      <c r="F3045" s="1"/>
      <c r="G3045" s="1"/>
      <c r="H3045" s="1"/>
      <c r="I3045" s="1"/>
      <c r="J3045" s="1"/>
      <c r="K3045" s="1"/>
      <c r="L3045" s="1"/>
    </row>
    <row r="3046" spans="1:12" ht="14.4" x14ac:dyDescent="0.3">
      <c r="A3046" s="1"/>
      <c r="B3046" s="1" t="str">
        <f>ReportExtract4[[#This Row],[ReportId]]&amp;"_"&amp;ReportExtract4[[#This Row],[PeriodId]]&amp;"_"&amp;ReportExtract4[[#This Row],[MktDesc]]</f>
        <v>__</v>
      </c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 ht="14.4" x14ac:dyDescent="0.3">
      <c r="A3047" s="1"/>
      <c r="B3047" s="1" t="str">
        <f>ReportExtract4[[#This Row],[ReportId]]&amp;"_"&amp;ReportExtract4[[#This Row],[PeriodId]]&amp;"_"&amp;ReportExtract4[[#This Row],[MktDesc]]</f>
        <v>__</v>
      </c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4.4" x14ac:dyDescent="0.3">
      <c r="A3048" s="1"/>
      <c r="B3048" s="1" t="str">
        <f>ReportExtract4[[#This Row],[ReportId]]&amp;"_"&amp;ReportExtract4[[#This Row],[PeriodId]]&amp;"_"&amp;ReportExtract4[[#This Row],[MktDesc]]</f>
        <v>__</v>
      </c>
      <c r="C3048" s="1"/>
      <c r="D3048" s="1"/>
      <c r="E3048" s="1"/>
      <c r="F3048" s="1"/>
      <c r="G3048" s="1"/>
      <c r="H3048" s="1"/>
      <c r="I3048" s="1"/>
      <c r="J3048" s="1"/>
      <c r="K3048" s="1"/>
      <c r="L3048" s="1"/>
    </row>
    <row r="3049" spans="1:12" ht="14.4" x14ac:dyDescent="0.3">
      <c r="A3049" s="1"/>
      <c r="B3049" s="1" t="str">
        <f>ReportExtract4[[#This Row],[ReportId]]&amp;"_"&amp;ReportExtract4[[#This Row],[PeriodId]]&amp;"_"&amp;ReportExtract4[[#This Row],[MktDesc]]</f>
        <v>__</v>
      </c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 ht="14.4" x14ac:dyDescent="0.3">
      <c r="A3050" s="1"/>
      <c r="B3050" s="1" t="str">
        <f>ReportExtract4[[#This Row],[ReportId]]&amp;"_"&amp;ReportExtract4[[#This Row],[PeriodId]]&amp;"_"&amp;ReportExtract4[[#This Row],[MktDesc]]</f>
        <v>__</v>
      </c>
      <c r="C3050" s="1"/>
      <c r="D3050" s="1"/>
      <c r="E3050" s="1"/>
      <c r="F3050" s="1"/>
      <c r="G3050" s="1"/>
      <c r="H3050" s="1"/>
      <c r="I3050" s="1"/>
      <c r="J3050" s="1"/>
      <c r="K3050" s="1"/>
      <c r="L3050" s="1"/>
    </row>
    <row r="3051" spans="1:12" ht="14.4" x14ac:dyDescent="0.3">
      <c r="A3051" s="1"/>
      <c r="B3051" s="1" t="str">
        <f>ReportExtract4[[#This Row],[ReportId]]&amp;"_"&amp;ReportExtract4[[#This Row],[PeriodId]]&amp;"_"&amp;ReportExtract4[[#This Row],[MktDesc]]</f>
        <v>__</v>
      </c>
      <c r="C3051" s="1"/>
      <c r="D3051" s="1"/>
      <c r="E3051" s="1"/>
      <c r="F3051" s="1"/>
      <c r="G3051" s="1"/>
      <c r="H3051" s="1"/>
      <c r="I3051" s="1"/>
      <c r="J3051" s="1"/>
      <c r="K3051" s="1"/>
      <c r="L3051" s="1"/>
    </row>
    <row r="3052" spans="1:12" ht="14.4" x14ac:dyDescent="0.3">
      <c r="A3052" s="1"/>
      <c r="B3052" s="1" t="str">
        <f>ReportExtract4[[#This Row],[ReportId]]&amp;"_"&amp;ReportExtract4[[#This Row],[PeriodId]]&amp;"_"&amp;ReportExtract4[[#This Row],[MktDesc]]</f>
        <v>__</v>
      </c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 ht="14.4" x14ac:dyDescent="0.3">
      <c r="A3053" s="1"/>
      <c r="B3053" s="1" t="str">
        <f>ReportExtract4[[#This Row],[ReportId]]&amp;"_"&amp;ReportExtract4[[#This Row],[PeriodId]]&amp;"_"&amp;ReportExtract4[[#This Row],[MktDesc]]</f>
        <v>__</v>
      </c>
      <c r="C3053" s="1"/>
      <c r="D3053" s="1"/>
      <c r="E3053" s="1"/>
      <c r="F3053" s="1"/>
      <c r="G3053" s="1"/>
      <c r="H3053" s="1"/>
      <c r="I3053" s="1"/>
      <c r="J3053" s="1"/>
      <c r="K3053" s="1"/>
      <c r="L3053" s="1"/>
    </row>
    <row r="3054" spans="1:12" ht="14.4" x14ac:dyDescent="0.3">
      <c r="A3054" s="1"/>
      <c r="B3054" s="1" t="str">
        <f>ReportExtract4[[#This Row],[ReportId]]&amp;"_"&amp;ReportExtract4[[#This Row],[PeriodId]]&amp;"_"&amp;ReportExtract4[[#This Row],[MktDesc]]</f>
        <v>__</v>
      </c>
      <c r="C3054" s="1"/>
      <c r="D3054" s="1"/>
      <c r="E3054" s="1"/>
      <c r="F3054" s="1"/>
      <c r="G3054" s="1"/>
      <c r="H3054" s="1"/>
      <c r="I3054" s="1"/>
      <c r="J3054" s="1"/>
      <c r="K3054" s="1"/>
      <c r="L3054" s="1"/>
    </row>
    <row r="3055" spans="1:12" ht="14.4" x14ac:dyDescent="0.3">
      <c r="A3055" s="1"/>
      <c r="B3055" s="1" t="str">
        <f>ReportExtract4[[#This Row],[ReportId]]&amp;"_"&amp;ReportExtract4[[#This Row],[PeriodId]]&amp;"_"&amp;ReportExtract4[[#This Row],[MktDesc]]</f>
        <v>__</v>
      </c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 ht="14.4" x14ac:dyDescent="0.3">
      <c r="A3056" s="1"/>
      <c r="B3056" s="1" t="str">
        <f>ReportExtract4[[#This Row],[ReportId]]&amp;"_"&amp;ReportExtract4[[#This Row],[PeriodId]]&amp;"_"&amp;ReportExtract4[[#This Row],[MktDesc]]</f>
        <v>__</v>
      </c>
      <c r="C3056" s="1"/>
      <c r="D3056" s="1"/>
      <c r="E3056" s="1"/>
      <c r="F3056" s="1"/>
      <c r="G3056" s="1"/>
      <c r="H3056" s="1"/>
      <c r="I3056" s="1"/>
      <c r="J3056" s="1"/>
      <c r="K3056" s="1"/>
      <c r="L3056" s="1"/>
    </row>
    <row r="3057" spans="1:12" ht="14.4" x14ac:dyDescent="0.3">
      <c r="A3057" s="1"/>
      <c r="B3057" s="1" t="str">
        <f>ReportExtract4[[#This Row],[ReportId]]&amp;"_"&amp;ReportExtract4[[#This Row],[PeriodId]]&amp;"_"&amp;ReportExtract4[[#This Row],[MktDesc]]</f>
        <v>__</v>
      </c>
      <c r="C3057" s="1"/>
      <c r="D3057" s="1"/>
      <c r="E3057" s="1"/>
      <c r="F3057" s="1"/>
      <c r="G3057" s="1"/>
      <c r="H3057" s="1"/>
      <c r="I3057" s="1"/>
      <c r="J3057" s="1"/>
      <c r="K3057" s="1"/>
      <c r="L3057" s="1"/>
    </row>
    <row r="3058" spans="1:12" ht="14.4" x14ac:dyDescent="0.3">
      <c r="A3058" s="1"/>
      <c r="B3058" s="1" t="str">
        <f>ReportExtract4[[#This Row],[ReportId]]&amp;"_"&amp;ReportExtract4[[#This Row],[PeriodId]]&amp;"_"&amp;ReportExtract4[[#This Row],[MktDesc]]</f>
        <v>__</v>
      </c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4.4" x14ac:dyDescent="0.3">
      <c r="A3059" s="1"/>
      <c r="B3059" s="1" t="str">
        <f>ReportExtract4[[#This Row],[ReportId]]&amp;"_"&amp;ReportExtract4[[#This Row],[PeriodId]]&amp;"_"&amp;ReportExtract4[[#This Row],[MktDesc]]</f>
        <v>__</v>
      </c>
      <c r="C3059" s="1"/>
      <c r="D3059" s="1"/>
      <c r="E3059" s="1"/>
      <c r="F3059" s="1"/>
      <c r="G3059" s="1"/>
      <c r="H3059" s="1"/>
      <c r="I3059" s="1"/>
      <c r="J3059" s="1"/>
      <c r="K3059" s="1"/>
      <c r="L3059" s="1"/>
    </row>
    <row r="3060" spans="1:12" ht="14.4" x14ac:dyDescent="0.3">
      <c r="A3060" s="1"/>
      <c r="B3060" s="1" t="str">
        <f>ReportExtract4[[#This Row],[ReportId]]&amp;"_"&amp;ReportExtract4[[#This Row],[PeriodId]]&amp;"_"&amp;ReportExtract4[[#This Row],[MktDesc]]</f>
        <v>__</v>
      </c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4.4" x14ac:dyDescent="0.3">
      <c r="A3061" s="1"/>
      <c r="B3061" s="1" t="str">
        <f>ReportExtract4[[#This Row],[ReportId]]&amp;"_"&amp;ReportExtract4[[#This Row],[PeriodId]]&amp;"_"&amp;ReportExtract4[[#This Row],[MktDesc]]</f>
        <v>__</v>
      </c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4.4" x14ac:dyDescent="0.3">
      <c r="A3062" s="1"/>
      <c r="B3062" s="1" t="str">
        <f>ReportExtract4[[#This Row],[ReportId]]&amp;"_"&amp;ReportExtract4[[#This Row],[PeriodId]]&amp;"_"&amp;ReportExtract4[[#This Row],[MktDesc]]</f>
        <v>__</v>
      </c>
      <c r="C3062" s="1"/>
      <c r="D3062" s="1"/>
      <c r="E3062" s="1"/>
      <c r="F3062" s="1"/>
      <c r="G3062" s="1"/>
      <c r="H3062" s="1"/>
      <c r="I3062" s="1"/>
      <c r="J3062" s="1"/>
      <c r="K3062" s="1"/>
      <c r="L3062" s="1"/>
    </row>
    <row r="3063" spans="1:12" ht="14.4" x14ac:dyDescent="0.3">
      <c r="A3063" s="1"/>
      <c r="B3063" s="1" t="str">
        <f>ReportExtract4[[#This Row],[ReportId]]&amp;"_"&amp;ReportExtract4[[#This Row],[PeriodId]]&amp;"_"&amp;ReportExtract4[[#This Row],[MktDesc]]</f>
        <v>__</v>
      </c>
      <c r="C3063" s="1"/>
      <c r="D3063" s="1"/>
      <c r="E3063" s="1"/>
      <c r="F3063" s="1"/>
      <c r="G3063" s="1"/>
      <c r="H3063" s="1"/>
      <c r="I3063" s="1"/>
      <c r="J3063" s="1"/>
      <c r="K3063" s="1"/>
      <c r="L3063" s="1"/>
    </row>
    <row r="3064" spans="1:12" ht="14.4" x14ac:dyDescent="0.3">
      <c r="A3064" s="1"/>
      <c r="B3064" s="1" t="str">
        <f>ReportExtract4[[#This Row],[ReportId]]&amp;"_"&amp;ReportExtract4[[#This Row],[PeriodId]]&amp;"_"&amp;ReportExtract4[[#This Row],[MktDesc]]</f>
        <v>__</v>
      </c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4.4" x14ac:dyDescent="0.3">
      <c r="A3065" s="1"/>
      <c r="B3065" s="1" t="str">
        <f>ReportExtract4[[#This Row],[ReportId]]&amp;"_"&amp;ReportExtract4[[#This Row],[PeriodId]]&amp;"_"&amp;ReportExtract4[[#This Row],[MktDesc]]</f>
        <v>__</v>
      </c>
      <c r="C3065" s="1"/>
      <c r="D3065" s="1"/>
      <c r="E3065" s="1"/>
      <c r="F3065" s="1"/>
      <c r="G3065" s="1"/>
      <c r="H3065" s="1"/>
      <c r="I3065" s="1"/>
      <c r="J3065" s="1"/>
      <c r="K3065" s="1"/>
      <c r="L3065" s="1"/>
    </row>
    <row r="3066" spans="1:12" ht="14.4" x14ac:dyDescent="0.3">
      <c r="A3066" s="1"/>
      <c r="B3066" s="1" t="str">
        <f>ReportExtract4[[#This Row],[ReportId]]&amp;"_"&amp;ReportExtract4[[#This Row],[PeriodId]]&amp;"_"&amp;ReportExtract4[[#This Row],[MktDesc]]</f>
        <v>__</v>
      </c>
      <c r="C3066" s="1"/>
      <c r="D3066" s="1"/>
      <c r="E3066" s="1"/>
      <c r="F3066" s="1"/>
      <c r="G3066" s="1"/>
      <c r="H3066" s="1"/>
      <c r="I3066" s="1"/>
      <c r="J3066" s="1"/>
      <c r="K3066" s="1"/>
      <c r="L3066" s="1"/>
    </row>
    <row r="3067" spans="1:12" ht="14.4" x14ac:dyDescent="0.3">
      <c r="A3067" s="1"/>
      <c r="B3067" s="1" t="str">
        <f>ReportExtract4[[#This Row],[ReportId]]&amp;"_"&amp;ReportExtract4[[#This Row],[PeriodId]]&amp;"_"&amp;ReportExtract4[[#This Row],[MktDesc]]</f>
        <v>__</v>
      </c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 ht="14.4" x14ac:dyDescent="0.3">
      <c r="A3068" s="1"/>
      <c r="B3068" s="1" t="str">
        <f>ReportExtract4[[#This Row],[ReportId]]&amp;"_"&amp;ReportExtract4[[#This Row],[PeriodId]]&amp;"_"&amp;ReportExtract4[[#This Row],[MktDesc]]</f>
        <v>__</v>
      </c>
      <c r="C3068" s="1"/>
      <c r="D3068" s="1"/>
      <c r="E3068" s="1"/>
      <c r="F3068" s="1"/>
      <c r="G3068" s="1"/>
      <c r="H3068" s="1"/>
      <c r="I3068" s="1"/>
      <c r="J3068" s="1"/>
      <c r="K3068" s="1"/>
      <c r="L3068" s="1"/>
    </row>
    <row r="3069" spans="1:12" ht="14.4" x14ac:dyDescent="0.3">
      <c r="A3069" s="1"/>
      <c r="B3069" s="1" t="str">
        <f>ReportExtract4[[#This Row],[ReportId]]&amp;"_"&amp;ReportExtract4[[#This Row],[PeriodId]]&amp;"_"&amp;ReportExtract4[[#This Row],[MktDesc]]</f>
        <v>__</v>
      </c>
      <c r="C3069" s="1"/>
      <c r="D3069" s="1"/>
      <c r="E3069" s="1"/>
      <c r="F3069" s="1"/>
      <c r="G3069" s="1"/>
      <c r="H3069" s="1"/>
      <c r="I3069" s="1"/>
      <c r="J3069" s="1"/>
      <c r="K3069" s="1"/>
      <c r="L3069" s="1"/>
    </row>
    <row r="3070" spans="1:12" ht="14.4" x14ac:dyDescent="0.3">
      <c r="A3070" s="1"/>
      <c r="B3070" s="1" t="str">
        <f>ReportExtract4[[#This Row],[ReportId]]&amp;"_"&amp;ReportExtract4[[#This Row],[PeriodId]]&amp;"_"&amp;ReportExtract4[[#This Row],[MktDesc]]</f>
        <v>__</v>
      </c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 ht="14.4" x14ac:dyDescent="0.3">
      <c r="A3071" s="1"/>
      <c r="B3071" s="1" t="str">
        <f>ReportExtract4[[#This Row],[ReportId]]&amp;"_"&amp;ReportExtract4[[#This Row],[PeriodId]]&amp;"_"&amp;ReportExtract4[[#This Row],[MktDesc]]</f>
        <v>__</v>
      </c>
      <c r="C3071" s="1"/>
      <c r="D3071" s="1"/>
      <c r="E3071" s="1"/>
      <c r="F3071" s="1"/>
      <c r="G3071" s="1"/>
      <c r="H3071" s="1"/>
      <c r="I3071" s="1"/>
      <c r="J3071" s="1"/>
      <c r="K3071" s="1"/>
      <c r="L3071" s="1"/>
    </row>
    <row r="3072" spans="1:12" ht="14.4" x14ac:dyDescent="0.3">
      <c r="A3072" s="1"/>
      <c r="B3072" s="1" t="str">
        <f>ReportExtract4[[#This Row],[ReportId]]&amp;"_"&amp;ReportExtract4[[#This Row],[PeriodId]]&amp;"_"&amp;ReportExtract4[[#This Row],[MktDesc]]</f>
        <v>__</v>
      </c>
      <c r="C3072" s="1"/>
      <c r="D3072" s="1"/>
      <c r="E3072" s="1"/>
      <c r="F3072" s="1"/>
      <c r="G3072" s="1"/>
      <c r="H3072" s="1"/>
      <c r="I3072" s="1"/>
      <c r="J3072" s="1"/>
      <c r="K3072" s="1"/>
      <c r="L3072" s="1"/>
    </row>
    <row r="3073" spans="1:12" ht="14.4" x14ac:dyDescent="0.3">
      <c r="A3073" s="1"/>
      <c r="B3073" s="1" t="str">
        <f>ReportExtract4[[#This Row],[ReportId]]&amp;"_"&amp;ReportExtract4[[#This Row],[PeriodId]]&amp;"_"&amp;ReportExtract4[[#This Row],[MktDesc]]</f>
        <v>__</v>
      </c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 ht="14.4" x14ac:dyDescent="0.3">
      <c r="A3074" s="1"/>
      <c r="B3074" s="1" t="str">
        <f>ReportExtract4[[#This Row],[ReportId]]&amp;"_"&amp;ReportExtract4[[#This Row],[PeriodId]]&amp;"_"&amp;ReportExtract4[[#This Row],[MktDesc]]</f>
        <v>__</v>
      </c>
      <c r="C3074" s="1"/>
      <c r="D3074" s="1"/>
      <c r="E3074" s="1"/>
      <c r="F3074" s="1"/>
      <c r="G3074" s="1"/>
      <c r="H3074" s="1"/>
      <c r="I3074" s="1"/>
      <c r="J3074" s="1"/>
      <c r="K3074" s="1"/>
      <c r="L3074" s="1"/>
    </row>
    <row r="3075" spans="1:12" ht="14.4" x14ac:dyDescent="0.3">
      <c r="A3075" s="1"/>
      <c r="B3075" s="1" t="str">
        <f>ReportExtract4[[#This Row],[ReportId]]&amp;"_"&amp;ReportExtract4[[#This Row],[PeriodId]]&amp;"_"&amp;ReportExtract4[[#This Row],[MktDesc]]</f>
        <v>__</v>
      </c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4.4" x14ac:dyDescent="0.3">
      <c r="A3076" s="1"/>
      <c r="B3076" s="1" t="str">
        <f>ReportExtract4[[#This Row],[ReportId]]&amp;"_"&amp;ReportExtract4[[#This Row],[PeriodId]]&amp;"_"&amp;ReportExtract4[[#This Row],[MktDesc]]</f>
        <v>__</v>
      </c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 ht="14.4" x14ac:dyDescent="0.3">
      <c r="A3077" s="1"/>
      <c r="B3077" s="1" t="str">
        <f>ReportExtract4[[#This Row],[ReportId]]&amp;"_"&amp;ReportExtract4[[#This Row],[PeriodId]]&amp;"_"&amp;ReportExtract4[[#This Row],[MktDesc]]</f>
        <v>__</v>
      </c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4.4" x14ac:dyDescent="0.3">
      <c r="A3078" s="1"/>
      <c r="B3078" s="1" t="str">
        <f>ReportExtract4[[#This Row],[ReportId]]&amp;"_"&amp;ReportExtract4[[#This Row],[PeriodId]]&amp;"_"&amp;ReportExtract4[[#This Row],[MktDesc]]</f>
        <v>__</v>
      </c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4.4" x14ac:dyDescent="0.3">
      <c r="A3079" s="1"/>
      <c r="B3079" s="1" t="str">
        <f>ReportExtract4[[#This Row],[ReportId]]&amp;"_"&amp;ReportExtract4[[#This Row],[PeriodId]]&amp;"_"&amp;ReportExtract4[[#This Row],[MktDesc]]</f>
        <v>__</v>
      </c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 ht="14.4" x14ac:dyDescent="0.3">
      <c r="A3080" s="1"/>
      <c r="B3080" s="1" t="str">
        <f>ReportExtract4[[#This Row],[ReportId]]&amp;"_"&amp;ReportExtract4[[#This Row],[PeriodId]]&amp;"_"&amp;ReportExtract4[[#This Row],[MktDesc]]</f>
        <v>__</v>
      </c>
      <c r="C3080" s="1"/>
      <c r="D3080" s="1"/>
      <c r="E3080" s="1"/>
      <c r="F3080" s="1"/>
      <c r="G3080" s="1"/>
      <c r="H3080" s="1"/>
      <c r="I3080" s="1"/>
      <c r="J3080" s="1"/>
      <c r="K3080" s="1"/>
      <c r="L3080" s="1"/>
    </row>
    <row r="3081" spans="1:12" ht="14.4" x14ac:dyDescent="0.3">
      <c r="A3081" s="1"/>
      <c r="B3081" s="1" t="str">
        <f>ReportExtract4[[#This Row],[ReportId]]&amp;"_"&amp;ReportExtract4[[#This Row],[PeriodId]]&amp;"_"&amp;ReportExtract4[[#This Row],[MktDesc]]</f>
        <v>__</v>
      </c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4.4" x14ac:dyDescent="0.3">
      <c r="A3082" s="1"/>
      <c r="B3082" s="1" t="str">
        <f>ReportExtract4[[#This Row],[ReportId]]&amp;"_"&amp;ReportExtract4[[#This Row],[PeriodId]]&amp;"_"&amp;ReportExtract4[[#This Row],[MktDesc]]</f>
        <v>__</v>
      </c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 ht="14.4" x14ac:dyDescent="0.3">
      <c r="A3083" s="1"/>
      <c r="B3083" s="1" t="str">
        <f>ReportExtract4[[#This Row],[ReportId]]&amp;"_"&amp;ReportExtract4[[#This Row],[PeriodId]]&amp;"_"&amp;ReportExtract4[[#This Row],[MktDesc]]</f>
        <v>__</v>
      </c>
      <c r="C3083" s="1"/>
      <c r="D3083" s="1"/>
      <c r="E3083" s="1"/>
      <c r="F3083" s="1"/>
      <c r="G3083" s="1"/>
      <c r="H3083" s="1"/>
      <c r="I3083" s="1"/>
      <c r="J3083" s="1"/>
      <c r="K3083" s="1"/>
      <c r="L3083" s="1"/>
    </row>
    <row r="3084" spans="1:12" ht="14.4" x14ac:dyDescent="0.3">
      <c r="A3084" s="1"/>
      <c r="B3084" s="1" t="str">
        <f>ReportExtract4[[#This Row],[ReportId]]&amp;"_"&amp;ReportExtract4[[#This Row],[PeriodId]]&amp;"_"&amp;ReportExtract4[[#This Row],[MktDesc]]</f>
        <v>__</v>
      </c>
      <c r="C3084" s="1"/>
      <c r="D3084" s="1"/>
      <c r="E3084" s="1"/>
      <c r="F3084" s="1"/>
      <c r="G3084" s="1"/>
      <c r="H3084" s="1"/>
      <c r="I3084" s="1"/>
      <c r="J3084" s="1"/>
      <c r="K3084" s="1"/>
      <c r="L3084" s="1"/>
    </row>
    <row r="3085" spans="1:12" ht="14.4" x14ac:dyDescent="0.3">
      <c r="A3085" s="1"/>
      <c r="B3085" s="1" t="str">
        <f>ReportExtract4[[#This Row],[ReportId]]&amp;"_"&amp;ReportExtract4[[#This Row],[PeriodId]]&amp;"_"&amp;ReportExtract4[[#This Row],[MktDesc]]</f>
        <v>__</v>
      </c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 ht="14.4" x14ac:dyDescent="0.3">
      <c r="A3086" s="1"/>
      <c r="B3086" s="1" t="str">
        <f>ReportExtract4[[#This Row],[ReportId]]&amp;"_"&amp;ReportExtract4[[#This Row],[PeriodId]]&amp;"_"&amp;ReportExtract4[[#This Row],[MktDesc]]</f>
        <v>__</v>
      </c>
      <c r="C3086" s="1"/>
      <c r="D3086" s="1"/>
      <c r="E3086" s="1"/>
      <c r="F3086" s="1"/>
      <c r="G3086" s="1"/>
      <c r="H3086" s="1"/>
      <c r="I3086" s="1"/>
      <c r="J3086" s="1"/>
      <c r="K3086" s="1"/>
      <c r="L3086" s="1"/>
    </row>
    <row r="3087" spans="1:12" ht="14.4" x14ac:dyDescent="0.3">
      <c r="A3087" s="1"/>
      <c r="B3087" s="1" t="str">
        <f>ReportExtract4[[#This Row],[ReportId]]&amp;"_"&amp;ReportExtract4[[#This Row],[PeriodId]]&amp;"_"&amp;ReportExtract4[[#This Row],[MktDesc]]</f>
        <v>__</v>
      </c>
      <c r="C3087" s="1"/>
      <c r="D3087" s="1"/>
      <c r="E3087" s="1"/>
      <c r="F3087" s="1"/>
      <c r="G3087" s="1"/>
      <c r="H3087" s="1"/>
      <c r="I3087" s="1"/>
      <c r="J3087" s="1"/>
      <c r="K3087" s="1"/>
      <c r="L3087" s="1"/>
    </row>
    <row r="3088" spans="1:12" ht="14.4" x14ac:dyDescent="0.3">
      <c r="A3088" s="1"/>
      <c r="B3088" s="1" t="str">
        <f>ReportExtract4[[#This Row],[ReportId]]&amp;"_"&amp;ReportExtract4[[#This Row],[PeriodId]]&amp;"_"&amp;ReportExtract4[[#This Row],[MktDesc]]</f>
        <v>__</v>
      </c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 ht="14.4" x14ac:dyDescent="0.3">
      <c r="A3089" s="1"/>
      <c r="B3089" s="1" t="str">
        <f>ReportExtract4[[#This Row],[ReportId]]&amp;"_"&amp;ReportExtract4[[#This Row],[PeriodId]]&amp;"_"&amp;ReportExtract4[[#This Row],[MktDesc]]</f>
        <v>__</v>
      </c>
      <c r="C3089" s="1"/>
      <c r="D3089" s="1"/>
      <c r="E3089" s="1"/>
      <c r="F3089" s="1"/>
      <c r="G3089" s="1"/>
      <c r="H3089" s="1"/>
      <c r="I3089" s="1"/>
      <c r="J3089" s="1"/>
      <c r="K3089" s="1"/>
      <c r="L3089" s="1"/>
    </row>
    <row r="3090" spans="1:12" ht="14.4" x14ac:dyDescent="0.3">
      <c r="A3090" s="1"/>
      <c r="B3090" s="1" t="str">
        <f>ReportExtract4[[#This Row],[ReportId]]&amp;"_"&amp;ReportExtract4[[#This Row],[PeriodId]]&amp;"_"&amp;ReportExtract4[[#This Row],[MktDesc]]</f>
        <v>__</v>
      </c>
      <c r="C3090" s="1"/>
      <c r="D3090" s="1"/>
      <c r="E3090" s="1"/>
      <c r="F3090" s="1"/>
      <c r="G3090" s="1"/>
      <c r="H3090" s="1"/>
      <c r="I3090" s="1"/>
      <c r="J3090" s="1"/>
      <c r="K3090" s="1"/>
      <c r="L3090" s="1"/>
    </row>
    <row r="3091" spans="1:12" ht="14.4" x14ac:dyDescent="0.3">
      <c r="A3091" s="1"/>
      <c r="B3091" s="1" t="str">
        <f>ReportExtract4[[#This Row],[ReportId]]&amp;"_"&amp;ReportExtract4[[#This Row],[PeriodId]]&amp;"_"&amp;ReportExtract4[[#This Row],[MktDesc]]</f>
        <v>__</v>
      </c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 ht="14.4" x14ac:dyDescent="0.3">
      <c r="A3092" s="1"/>
      <c r="B3092" s="1" t="str">
        <f>ReportExtract4[[#This Row],[ReportId]]&amp;"_"&amp;ReportExtract4[[#This Row],[PeriodId]]&amp;"_"&amp;ReportExtract4[[#This Row],[MktDesc]]</f>
        <v>__</v>
      </c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4.4" x14ac:dyDescent="0.3">
      <c r="A3093" s="1"/>
      <c r="B3093" s="1" t="str">
        <f>ReportExtract4[[#This Row],[ReportId]]&amp;"_"&amp;ReportExtract4[[#This Row],[PeriodId]]&amp;"_"&amp;ReportExtract4[[#This Row],[MktDesc]]</f>
        <v>__</v>
      </c>
      <c r="C3093" s="1"/>
      <c r="D3093" s="1"/>
      <c r="E3093" s="1"/>
      <c r="F3093" s="1"/>
      <c r="G3093" s="1"/>
      <c r="H3093" s="1"/>
      <c r="I3093" s="1"/>
      <c r="J3093" s="1"/>
      <c r="K3093" s="1"/>
      <c r="L3093" s="1"/>
    </row>
    <row r="3094" spans="1:12" ht="14.4" x14ac:dyDescent="0.3">
      <c r="A3094" s="1"/>
      <c r="B3094" s="1" t="str">
        <f>ReportExtract4[[#This Row],[ReportId]]&amp;"_"&amp;ReportExtract4[[#This Row],[PeriodId]]&amp;"_"&amp;ReportExtract4[[#This Row],[MktDesc]]</f>
        <v>__</v>
      </c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4.4" x14ac:dyDescent="0.3">
      <c r="A3095" s="1"/>
      <c r="B3095" s="1" t="str">
        <f>ReportExtract4[[#This Row],[ReportId]]&amp;"_"&amp;ReportExtract4[[#This Row],[PeriodId]]&amp;"_"&amp;ReportExtract4[[#This Row],[MktDesc]]</f>
        <v>__</v>
      </c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4.4" x14ac:dyDescent="0.3">
      <c r="A3096" s="1"/>
      <c r="B3096" s="1" t="str">
        <f>ReportExtract4[[#This Row],[ReportId]]&amp;"_"&amp;ReportExtract4[[#This Row],[PeriodId]]&amp;"_"&amp;ReportExtract4[[#This Row],[MktDesc]]</f>
        <v>__</v>
      </c>
      <c r="C3096" s="1"/>
      <c r="D3096" s="1"/>
      <c r="E3096" s="1"/>
      <c r="F3096" s="1"/>
      <c r="G3096" s="1"/>
      <c r="H3096" s="1"/>
      <c r="I3096" s="1"/>
      <c r="J3096" s="1"/>
      <c r="K3096" s="1"/>
      <c r="L3096" s="1"/>
    </row>
    <row r="3097" spans="1:12" ht="14.4" x14ac:dyDescent="0.3">
      <c r="A3097" s="1"/>
      <c r="B3097" s="1" t="str">
        <f>ReportExtract4[[#This Row],[ReportId]]&amp;"_"&amp;ReportExtract4[[#This Row],[PeriodId]]&amp;"_"&amp;ReportExtract4[[#This Row],[MktDesc]]</f>
        <v>__</v>
      </c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 ht="14.4" x14ac:dyDescent="0.3">
      <c r="A3098" s="1"/>
      <c r="B3098" s="1" t="str">
        <f>ReportExtract4[[#This Row],[ReportId]]&amp;"_"&amp;ReportExtract4[[#This Row],[PeriodId]]&amp;"_"&amp;ReportExtract4[[#This Row],[MktDesc]]</f>
        <v>__</v>
      </c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4.4" x14ac:dyDescent="0.3">
      <c r="A3099" s="1"/>
      <c r="B3099" s="1" t="str">
        <f>ReportExtract4[[#This Row],[ReportId]]&amp;"_"&amp;ReportExtract4[[#This Row],[PeriodId]]&amp;"_"&amp;ReportExtract4[[#This Row],[MktDesc]]</f>
        <v>__</v>
      </c>
      <c r="C3099" s="1"/>
      <c r="D3099" s="1"/>
      <c r="E3099" s="1"/>
      <c r="F3099" s="1"/>
      <c r="G3099" s="1"/>
      <c r="H3099" s="1"/>
      <c r="I3099" s="1"/>
      <c r="J3099" s="1"/>
      <c r="K3099" s="1"/>
      <c r="L3099" s="1"/>
    </row>
    <row r="3100" spans="1:12" ht="14.4" x14ac:dyDescent="0.3">
      <c r="A3100" s="1"/>
      <c r="B3100" s="1" t="str">
        <f>ReportExtract4[[#This Row],[ReportId]]&amp;"_"&amp;ReportExtract4[[#This Row],[PeriodId]]&amp;"_"&amp;ReportExtract4[[#This Row],[MktDesc]]</f>
        <v>__</v>
      </c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 ht="14.4" x14ac:dyDescent="0.3">
      <c r="A3101" s="1"/>
      <c r="B3101" s="1" t="str">
        <f>ReportExtract4[[#This Row],[ReportId]]&amp;"_"&amp;ReportExtract4[[#This Row],[PeriodId]]&amp;"_"&amp;ReportExtract4[[#This Row],[MktDesc]]</f>
        <v>__</v>
      </c>
      <c r="C3101" s="1"/>
      <c r="D3101" s="1"/>
      <c r="E3101" s="1"/>
      <c r="F3101" s="1"/>
      <c r="G3101" s="1"/>
      <c r="H3101" s="1"/>
      <c r="I3101" s="1"/>
      <c r="J3101" s="1"/>
      <c r="K3101" s="1"/>
      <c r="L3101" s="1"/>
    </row>
    <row r="3102" spans="1:12" ht="14.4" x14ac:dyDescent="0.3">
      <c r="A3102" s="1"/>
      <c r="B3102" s="1" t="str">
        <f>ReportExtract4[[#This Row],[ReportId]]&amp;"_"&amp;ReportExtract4[[#This Row],[PeriodId]]&amp;"_"&amp;ReportExtract4[[#This Row],[MktDesc]]</f>
        <v>__</v>
      </c>
      <c r="C3102" s="1"/>
      <c r="D3102" s="1"/>
      <c r="E3102" s="1"/>
      <c r="F3102" s="1"/>
      <c r="G3102" s="1"/>
      <c r="H3102" s="1"/>
      <c r="I3102" s="1"/>
      <c r="J3102" s="1"/>
      <c r="K3102" s="1"/>
      <c r="L3102" s="1"/>
    </row>
    <row r="3103" spans="1:12" ht="14.4" x14ac:dyDescent="0.3">
      <c r="A3103" s="1"/>
      <c r="B3103" s="1" t="str">
        <f>ReportExtract4[[#This Row],[ReportId]]&amp;"_"&amp;ReportExtract4[[#This Row],[PeriodId]]&amp;"_"&amp;ReportExtract4[[#This Row],[MktDesc]]</f>
        <v>__</v>
      </c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 ht="14.4" x14ac:dyDescent="0.3">
      <c r="A3104" s="1"/>
      <c r="B3104" s="1" t="str">
        <f>ReportExtract4[[#This Row],[ReportId]]&amp;"_"&amp;ReportExtract4[[#This Row],[PeriodId]]&amp;"_"&amp;ReportExtract4[[#This Row],[MktDesc]]</f>
        <v>__</v>
      </c>
      <c r="C3104" s="1"/>
      <c r="D3104" s="1"/>
      <c r="E3104" s="1"/>
      <c r="F3104" s="1"/>
      <c r="G3104" s="1"/>
      <c r="H3104" s="1"/>
      <c r="I3104" s="1"/>
      <c r="J3104" s="1"/>
      <c r="K3104" s="1"/>
      <c r="L3104" s="1"/>
    </row>
    <row r="3105" spans="1:12" ht="14.4" x14ac:dyDescent="0.3">
      <c r="A3105" s="1"/>
      <c r="B3105" s="1" t="str">
        <f>ReportExtract4[[#This Row],[ReportId]]&amp;"_"&amp;ReportExtract4[[#This Row],[PeriodId]]&amp;"_"&amp;ReportExtract4[[#This Row],[MktDesc]]</f>
        <v>__</v>
      </c>
      <c r="C3105" s="1"/>
      <c r="D3105" s="1"/>
      <c r="E3105" s="1"/>
      <c r="F3105" s="1"/>
      <c r="G3105" s="1"/>
      <c r="H3105" s="1"/>
      <c r="I3105" s="1"/>
      <c r="J3105" s="1"/>
      <c r="K3105" s="1"/>
      <c r="L3105" s="1"/>
    </row>
    <row r="3106" spans="1:12" ht="14.4" x14ac:dyDescent="0.3">
      <c r="A3106" s="1"/>
      <c r="B3106" s="1" t="str">
        <f>ReportExtract4[[#This Row],[ReportId]]&amp;"_"&amp;ReportExtract4[[#This Row],[PeriodId]]&amp;"_"&amp;ReportExtract4[[#This Row],[MktDesc]]</f>
        <v>__</v>
      </c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 ht="14.4" x14ac:dyDescent="0.3">
      <c r="A3107" s="1"/>
      <c r="B3107" s="1" t="str">
        <f>ReportExtract4[[#This Row],[ReportId]]&amp;"_"&amp;ReportExtract4[[#This Row],[PeriodId]]&amp;"_"&amp;ReportExtract4[[#This Row],[MktDesc]]</f>
        <v>__</v>
      </c>
      <c r="C3107" s="1"/>
      <c r="D3107" s="1"/>
      <c r="E3107" s="1"/>
      <c r="F3107" s="1"/>
      <c r="G3107" s="1"/>
      <c r="H3107" s="1"/>
      <c r="I3107" s="1"/>
      <c r="J3107" s="1"/>
      <c r="K3107" s="1"/>
      <c r="L3107" s="1"/>
    </row>
    <row r="3108" spans="1:12" ht="14.4" x14ac:dyDescent="0.3">
      <c r="A3108" s="1"/>
      <c r="B3108" s="1" t="str">
        <f>ReportExtract4[[#This Row],[ReportId]]&amp;"_"&amp;ReportExtract4[[#This Row],[PeriodId]]&amp;"_"&amp;ReportExtract4[[#This Row],[MktDesc]]</f>
        <v>__</v>
      </c>
      <c r="C3108" s="1"/>
      <c r="D3108" s="1"/>
      <c r="E3108" s="1"/>
      <c r="F3108" s="1"/>
      <c r="G3108" s="1"/>
      <c r="H3108" s="1"/>
      <c r="I3108" s="1"/>
      <c r="J3108" s="1"/>
      <c r="K3108" s="1"/>
      <c r="L3108" s="1"/>
    </row>
    <row r="3109" spans="1:12" ht="14.4" x14ac:dyDescent="0.3">
      <c r="A3109" s="1"/>
      <c r="B3109" s="1" t="str">
        <f>ReportExtract4[[#This Row],[ReportId]]&amp;"_"&amp;ReportExtract4[[#This Row],[PeriodId]]&amp;"_"&amp;ReportExtract4[[#This Row],[MktDesc]]</f>
        <v>__</v>
      </c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4.4" x14ac:dyDescent="0.3">
      <c r="A3110" s="1"/>
      <c r="B3110" s="1" t="str">
        <f>ReportExtract4[[#This Row],[ReportId]]&amp;"_"&amp;ReportExtract4[[#This Row],[PeriodId]]&amp;"_"&amp;ReportExtract4[[#This Row],[MktDesc]]</f>
        <v>__</v>
      </c>
      <c r="C3110" s="1"/>
      <c r="D3110" s="1"/>
      <c r="E3110" s="1"/>
      <c r="F3110" s="1"/>
      <c r="G3110" s="1"/>
      <c r="H3110" s="1"/>
      <c r="I3110" s="1"/>
      <c r="J3110" s="1"/>
      <c r="K3110" s="1"/>
      <c r="L3110" s="1"/>
    </row>
    <row r="3111" spans="1:12" ht="14.4" x14ac:dyDescent="0.3">
      <c r="A3111" s="1"/>
      <c r="B3111" s="1" t="str">
        <f>ReportExtract4[[#This Row],[ReportId]]&amp;"_"&amp;ReportExtract4[[#This Row],[PeriodId]]&amp;"_"&amp;ReportExtract4[[#This Row],[MktDesc]]</f>
        <v>__</v>
      </c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4.4" x14ac:dyDescent="0.3">
      <c r="A3112" s="1"/>
      <c r="B3112" s="1" t="str">
        <f>ReportExtract4[[#This Row],[ReportId]]&amp;"_"&amp;ReportExtract4[[#This Row],[PeriodId]]&amp;"_"&amp;ReportExtract4[[#This Row],[MktDesc]]</f>
        <v>__</v>
      </c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4.4" x14ac:dyDescent="0.3">
      <c r="A3113" s="1"/>
      <c r="B3113" s="1" t="str">
        <f>ReportExtract4[[#This Row],[ReportId]]&amp;"_"&amp;ReportExtract4[[#This Row],[PeriodId]]&amp;"_"&amp;ReportExtract4[[#This Row],[MktDesc]]</f>
        <v>__</v>
      </c>
      <c r="C3113" s="1"/>
      <c r="D3113" s="1"/>
      <c r="E3113" s="1"/>
      <c r="F3113" s="1"/>
      <c r="G3113" s="1"/>
      <c r="H3113" s="1"/>
      <c r="I3113" s="1"/>
      <c r="J3113" s="1"/>
      <c r="K3113" s="1"/>
      <c r="L3113" s="1"/>
    </row>
    <row r="3114" spans="1:12" ht="14.4" x14ac:dyDescent="0.3">
      <c r="A3114" s="1"/>
      <c r="B3114" s="1" t="str">
        <f>ReportExtract4[[#This Row],[ReportId]]&amp;"_"&amp;ReportExtract4[[#This Row],[PeriodId]]&amp;"_"&amp;ReportExtract4[[#This Row],[MktDesc]]</f>
        <v>__</v>
      </c>
      <c r="C3114" s="1"/>
      <c r="D3114" s="1"/>
      <c r="E3114" s="1"/>
      <c r="F3114" s="1"/>
      <c r="G3114" s="1"/>
      <c r="H3114" s="1"/>
      <c r="I3114" s="1"/>
      <c r="J3114" s="1"/>
      <c r="K3114" s="1"/>
      <c r="L3114" s="1"/>
    </row>
    <row r="3115" spans="1:12" ht="14.4" x14ac:dyDescent="0.3">
      <c r="A3115" s="1"/>
      <c r="B3115" s="1" t="str">
        <f>ReportExtract4[[#This Row],[ReportId]]&amp;"_"&amp;ReportExtract4[[#This Row],[PeriodId]]&amp;"_"&amp;ReportExtract4[[#This Row],[MktDesc]]</f>
        <v>__</v>
      </c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4.4" x14ac:dyDescent="0.3">
      <c r="A3116" s="1"/>
      <c r="B3116" s="1" t="str">
        <f>ReportExtract4[[#This Row],[ReportId]]&amp;"_"&amp;ReportExtract4[[#This Row],[PeriodId]]&amp;"_"&amp;ReportExtract4[[#This Row],[MktDesc]]</f>
        <v>__</v>
      </c>
      <c r="C3116" s="1"/>
      <c r="D3116" s="1"/>
      <c r="E3116" s="1"/>
      <c r="F3116" s="1"/>
      <c r="G3116" s="1"/>
      <c r="H3116" s="1"/>
      <c r="I3116" s="1"/>
      <c r="J3116" s="1"/>
      <c r="K3116" s="1"/>
      <c r="L3116" s="1"/>
    </row>
    <row r="3117" spans="1:12" ht="14.4" x14ac:dyDescent="0.3">
      <c r="A3117" s="1"/>
      <c r="B3117" s="1" t="str">
        <f>ReportExtract4[[#This Row],[ReportId]]&amp;"_"&amp;ReportExtract4[[#This Row],[PeriodId]]&amp;"_"&amp;ReportExtract4[[#This Row],[MktDesc]]</f>
        <v>__</v>
      </c>
      <c r="C3117" s="1"/>
      <c r="D3117" s="1"/>
      <c r="E3117" s="1"/>
      <c r="F3117" s="1"/>
      <c r="G3117" s="1"/>
      <c r="H3117" s="1"/>
      <c r="I3117" s="1"/>
      <c r="J3117" s="1"/>
      <c r="K3117" s="1"/>
      <c r="L3117" s="1"/>
    </row>
    <row r="3118" spans="1:12" ht="14.4" x14ac:dyDescent="0.3">
      <c r="A3118" s="1"/>
      <c r="B3118" s="1" t="str">
        <f>ReportExtract4[[#This Row],[ReportId]]&amp;"_"&amp;ReportExtract4[[#This Row],[PeriodId]]&amp;"_"&amp;ReportExtract4[[#This Row],[MktDesc]]</f>
        <v>__</v>
      </c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 ht="14.4" x14ac:dyDescent="0.3">
      <c r="A3119" s="1"/>
      <c r="B3119" s="1" t="str">
        <f>ReportExtract4[[#This Row],[ReportId]]&amp;"_"&amp;ReportExtract4[[#This Row],[PeriodId]]&amp;"_"&amp;ReportExtract4[[#This Row],[MktDesc]]</f>
        <v>__</v>
      </c>
      <c r="C3119" s="1"/>
      <c r="D3119" s="1"/>
      <c r="E3119" s="1"/>
      <c r="F3119" s="1"/>
      <c r="G3119" s="1"/>
      <c r="H3119" s="1"/>
      <c r="I3119" s="1"/>
      <c r="J3119" s="1"/>
      <c r="K3119" s="1"/>
      <c r="L3119" s="1"/>
    </row>
    <row r="3120" spans="1:12" ht="14.4" x14ac:dyDescent="0.3">
      <c r="A3120" s="1"/>
      <c r="B3120" s="1" t="str">
        <f>ReportExtract4[[#This Row],[ReportId]]&amp;"_"&amp;ReportExtract4[[#This Row],[PeriodId]]&amp;"_"&amp;ReportExtract4[[#This Row],[MktDesc]]</f>
        <v>__</v>
      </c>
      <c r="C3120" s="1"/>
      <c r="D3120" s="1"/>
      <c r="E3120" s="1"/>
      <c r="F3120" s="1"/>
      <c r="G3120" s="1"/>
      <c r="H3120" s="1"/>
      <c r="I3120" s="1"/>
      <c r="J3120" s="1"/>
      <c r="K3120" s="1"/>
      <c r="L3120" s="1"/>
    </row>
    <row r="3121" spans="1:12" ht="14.4" x14ac:dyDescent="0.3">
      <c r="A3121" s="1"/>
      <c r="B3121" s="1" t="str">
        <f>ReportExtract4[[#This Row],[ReportId]]&amp;"_"&amp;ReportExtract4[[#This Row],[PeriodId]]&amp;"_"&amp;ReportExtract4[[#This Row],[MktDesc]]</f>
        <v>__</v>
      </c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 ht="14.4" x14ac:dyDescent="0.3">
      <c r="A3122" s="1"/>
      <c r="B3122" s="1" t="str">
        <f>ReportExtract4[[#This Row],[ReportId]]&amp;"_"&amp;ReportExtract4[[#This Row],[PeriodId]]&amp;"_"&amp;ReportExtract4[[#This Row],[MktDesc]]</f>
        <v>__</v>
      </c>
      <c r="C3122" s="1"/>
      <c r="D3122" s="1"/>
      <c r="E3122" s="1"/>
      <c r="F3122" s="1"/>
      <c r="G3122" s="1"/>
      <c r="H3122" s="1"/>
      <c r="I3122" s="1"/>
      <c r="J3122" s="1"/>
      <c r="K3122" s="1"/>
      <c r="L3122" s="1"/>
    </row>
    <row r="3123" spans="1:12" ht="14.4" x14ac:dyDescent="0.3">
      <c r="A3123" s="1"/>
      <c r="B3123" s="1" t="str">
        <f>ReportExtract4[[#This Row],[ReportId]]&amp;"_"&amp;ReportExtract4[[#This Row],[PeriodId]]&amp;"_"&amp;ReportExtract4[[#This Row],[MktDesc]]</f>
        <v>__</v>
      </c>
      <c r="C3123" s="1"/>
      <c r="D3123" s="1"/>
      <c r="E3123" s="1"/>
      <c r="F3123" s="1"/>
      <c r="G3123" s="1"/>
      <c r="H3123" s="1"/>
      <c r="I3123" s="1"/>
      <c r="J3123" s="1"/>
      <c r="K3123" s="1"/>
      <c r="L3123" s="1"/>
    </row>
    <row r="3124" spans="1:12" ht="14.4" x14ac:dyDescent="0.3">
      <c r="A3124" s="1"/>
      <c r="B3124" s="1" t="str">
        <f>ReportExtract4[[#This Row],[ReportId]]&amp;"_"&amp;ReportExtract4[[#This Row],[PeriodId]]&amp;"_"&amp;ReportExtract4[[#This Row],[MktDesc]]</f>
        <v>__</v>
      </c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 ht="14.4" x14ac:dyDescent="0.3">
      <c r="A3125" s="1"/>
      <c r="B3125" s="1" t="str">
        <f>ReportExtract4[[#This Row],[ReportId]]&amp;"_"&amp;ReportExtract4[[#This Row],[PeriodId]]&amp;"_"&amp;ReportExtract4[[#This Row],[MktDesc]]</f>
        <v>__</v>
      </c>
      <c r="C3125" s="1"/>
      <c r="D3125" s="1"/>
      <c r="E3125" s="1"/>
      <c r="F3125" s="1"/>
      <c r="G3125" s="1"/>
      <c r="H3125" s="1"/>
      <c r="I3125" s="1"/>
      <c r="J3125" s="1"/>
      <c r="K3125" s="1"/>
      <c r="L3125" s="1"/>
    </row>
    <row r="3126" spans="1:12" ht="14.4" x14ac:dyDescent="0.3">
      <c r="A3126" s="1"/>
      <c r="B3126" s="1" t="str">
        <f>ReportExtract4[[#This Row],[ReportId]]&amp;"_"&amp;ReportExtract4[[#This Row],[PeriodId]]&amp;"_"&amp;ReportExtract4[[#This Row],[MktDesc]]</f>
        <v>__</v>
      </c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4.4" x14ac:dyDescent="0.3">
      <c r="A3127" s="1"/>
      <c r="B3127" s="1" t="str">
        <f>ReportExtract4[[#This Row],[ReportId]]&amp;"_"&amp;ReportExtract4[[#This Row],[PeriodId]]&amp;"_"&amp;ReportExtract4[[#This Row],[MktDesc]]</f>
        <v>__</v>
      </c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 ht="14.4" x14ac:dyDescent="0.3">
      <c r="A3128" s="1"/>
      <c r="B3128" s="1" t="str">
        <f>ReportExtract4[[#This Row],[ReportId]]&amp;"_"&amp;ReportExtract4[[#This Row],[PeriodId]]&amp;"_"&amp;ReportExtract4[[#This Row],[MktDesc]]</f>
        <v>__</v>
      </c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4.4" x14ac:dyDescent="0.3">
      <c r="A3129" s="1"/>
      <c r="B3129" s="1" t="str">
        <f>ReportExtract4[[#This Row],[ReportId]]&amp;"_"&amp;ReportExtract4[[#This Row],[PeriodId]]&amp;"_"&amp;ReportExtract4[[#This Row],[MktDesc]]</f>
        <v>__</v>
      </c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4.4" x14ac:dyDescent="0.3">
      <c r="A3130" s="1"/>
      <c r="B3130" s="1" t="str">
        <f>ReportExtract4[[#This Row],[ReportId]]&amp;"_"&amp;ReportExtract4[[#This Row],[PeriodId]]&amp;"_"&amp;ReportExtract4[[#This Row],[MktDesc]]</f>
        <v>__</v>
      </c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 ht="14.4" x14ac:dyDescent="0.3">
      <c r="A3131" s="1"/>
      <c r="B3131" s="1" t="str">
        <f>ReportExtract4[[#This Row],[ReportId]]&amp;"_"&amp;ReportExtract4[[#This Row],[PeriodId]]&amp;"_"&amp;ReportExtract4[[#This Row],[MktDesc]]</f>
        <v>__</v>
      </c>
      <c r="C3131" s="1"/>
      <c r="D3131" s="1"/>
      <c r="E3131" s="1"/>
      <c r="F3131" s="1"/>
      <c r="G3131" s="1"/>
      <c r="H3131" s="1"/>
      <c r="I3131" s="1"/>
      <c r="J3131" s="1"/>
      <c r="K3131" s="1"/>
      <c r="L3131" s="1"/>
    </row>
    <row r="3132" spans="1:12" ht="14.4" x14ac:dyDescent="0.3">
      <c r="A3132" s="1"/>
      <c r="B3132" s="1" t="str">
        <f>ReportExtract4[[#This Row],[ReportId]]&amp;"_"&amp;ReportExtract4[[#This Row],[PeriodId]]&amp;"_"&amp;ReportExtract4[[#This Row],[MktDesc]]</f>
        <v>__</v>
      </c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4.4" x14ac:dyDescent="0.3">
      <c r="A3133" s="1"/>
      <c r="B3133" s="1" t="str">
        <f>ReportExtract4[[#This Row],[ReportId]]&amp;"_"&amp;ReportExtract4[[#This Row],[PeriodId]]&amp;"_"&amp;ReportExtract4[[#This Row],[MktDesc]]</f>
        <v>__</v>
      </c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 ht="14.4" x14ac:dyDescent="0.3">
      <c r="A3134" s="1"/>
      <c r="B3134" s="1" t="str">
        <f>ReportExtract4[[#This Row],[ReportId]]&amp;"_"&amp;ReportExtract4[[#This Row],[PeriodId]]&amp;"_"&amp;ReportExtract4[[#This Row],[MktDesc]]</f>
        <v>__</v>
      </c>
      <c r="C3134" s="1"/>
      <c r="D3134" s="1"/>
      <c r="E3134" s="1"/>
      <c r="F3134" s="1"/>
      <c r="G3134" s="1"/>
      <c r="H3134" s="1"/>
      <c r="I3134" s="1"/>
      <c r="J3134" s="1"/>
      <c r="K3134" s="1"/>
      <c r="L3134" s="1"/>
    </row>
    <row r="3135" spans="1:12" ht="14.4" x14ac:dyDescent="0.3">
      <c r="A3135" s="1"/>
      <c r="B3135" s="1" t="str">
        <f>ReportExtract4[[#This Row],[ReportId]]&amp;"_"&amp;ReportExtract4[[#This Row],[PeriodId]]&amp;"_"&amp;ReportExtract4[[#This Row],[MktDesc]]</f>
        <v>__</v>
      </c>
      <c r="C3135" s="1"/>
      <c r="D3135" s="1"/>
      <c r="E3135" s="1"/>
      <c r="F3135" s="1"/>
      <c r="G3135" s="1"/>
      <c r="H3135" s="1"/>
      <c r="I3135" s="1"/>
      <c r="J3135" s="1"/>
      <c r="K3135" s="1"/>
      <c r="L3135" s="1"/>
    </row>
    <row r="3136" spans="1:12" ht="14.4" x14ac:dyDescent="0.3">
      <c r="A3136" s="1"/>
      <c r="B3136" s="1" t="str">
        <f>ReportExtract4[[#This Row],[ReportId]]&amp;"_"&amp;ReportExtract4[[#This Row],[PeriodId]]&amp;"_"&amp;ReportExtract4[[#This Row],[MktDesc]]</f>
        <v>__</v>
      </c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 ht="14.4" x14ac:dyDescent="0.3">
      <c r="A3137" s="1"/>
      <c r="B3137" s="1" t="str">
        <f>ReportExtract4[[#This Row],[ReportId]]&amp;"_"&amp;ReportExtract4[[#This Row],[PeriodId]]&amp;"_"&amp;ReportExtract4[[#This Row],[MktDesc]]</f>
        <v>__</v>
      </c>
      <c r="C3137" s="1"/>
      <c r="D3137" s="1"/>
      <c r="E3137" s="1"/>
      <c r="F3137" s="1"/>
      <c r="G3137" s="1"/>
      <c r="H3137" s="1"/>
      <c r="I3137" s="1"/>
      <c r="J3137" s="1"/>
      <c r="K3137" s="1"/>
      <c r="L3137" s="1"/>
    </row>
    <row r="3138" spans="1:12" ht="14.4" x14ac:dyDescent="0.3">
      <c r="A3138" s="1"/>
      <c r="B3138" s="1" t="str">
        <f>ReportExtract4[[#This Row],[ReportId]]&amp;"_"&amp;ReportExtract4[[#This Row],[PeriodId]]&amp;"_"&amp;ReportExtract4[[#This Row],[MktDesc]]</f>
        <v>__</v>
      </c>
      <c r="C3138" s="1"/>
      <c r="D3138" s="1"/>
      <c r="E3138" s="1"/>
      <c r="F3138" s="1"/>
      <c r="G3138" s="1"/>
      <c r="H3138" s="1"/>
      <c r="I3138" s="1"/>
      <c r="J3138" s="1"/>
      <c r="K3138" s="1"/>
      <c r="L3138" s="1"/>
    </row>
    <row r="3139" spans="1:12" ht="14.4" x14ac:dyDescent="0.3">
      <c r="A3139" s="1"/>
      <c r="B3139" s="1" t="str">
        <f>ReportExtract4[[#This Row],[ReportId]]&amp;"_"&amp;ReportExtract4[[#This Row],[PeriodId]]&amp;"_"&amp;ReportExtract4[[#This Row],[MktDesc]]</f>
        <v>__</v>
      </c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 ht="14.4" x14ac:dyDescent="0.3">
      <c r="A3140" s="1"/>
      <c r="B3140" s="1" t="str">
        <f>ReportExtract4[[#This Row],[ReportId]]&amp;"_"&amp;ReportExtract4[[#This Row],[PeriodId]]&amp;"_"&amp;ReportExtract4[[#This Row],[MktDesc]]</f>
        <v>__</v>
      </c>
      <c r="C3140" s="1"/>
      <c r="D3140" s="1"/>
      <c r="E3140" s="1"/>
      <c r="F3140" s="1"/>
      <c r="G3140" s="1"/>
      <c r="H3140" s="1"/>
      <c r="I3140" s="1"/>
      <c r="J3140" s="1"/>
      <c r="K3140" s="1"/>
      <c r="L3140" s="1"/>
    </row>
    <row r="3141" spans="1:12" ht="14.4" x14ac:dyDescent="0.3">
      <c r="A3141" s="1"/>
      <c r="B3141" s="1" t="str">
        <f>ReportExtract4[[#This Row],[ReportId]]&amp;"_"&amp;ReportExtract4[[#This Row],[PeriodId]]&amp;"_"&amp;ReportExtract4[[#This Row],[MktDesc]]</f>
        <v>__</v>
      </c>
      <c r="C3141" s="1"/>
      <c r="D3141" s="1"/>
      <c r="E3141" s="1"/>
      <c r="F3141" s="1"/>
      <c r="G3141" s="1"/>
      <c r="H3141" s="1"/>
      <c r="I3141" s="1"/>
      <c r="J3141" s="1"/>
      <c r="K3141" s="1"/>
      <c r="L3141" s="1"/>
    </row>
    <row r="3142" spans="1:12" ht="14.4" x14ac:dyDescent="0.3">
      <c r="A3142" s="1"/>
      <c r="B3142" s="1" t="str">
        <f>ReportExtract4[[#This Row],[ReportId]]&amp;"_"&amp;ReportExtract4[[#This Row],[PeriodId]]&amp;"_"&amp;ReportExtract4[[#This Row],[MktDesc]]</f>
        <v>__</v>
      </c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 ht="14.4" x14ac:dyDescent="0.3">
      <c r="A3143" s="1"/>
      <c r="B3143" s="1" t="str">
        <f>ReportExtract4[[#This Row],[ReportId]]&amp;"_"&amp;ReportExtract4[[#This Row],[PeriodId]]&amp;"_"&amp;ReportExtract4[[#This Row],[MktDesc]]</f>
        <v>__</v>
      </c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4.4" x14ac:dyDescent="0.3">
      <c r="A3144" s="1"/>
      <c r="B3144" s="1" t="str">
        <f>ReportExtract4[[#This Row],[ReportId]]&amp;"_"&amp;ReportExtract4[[#This Row],[PeriodId]]&amp;"_"&amp;ReportExtract4[[#This Row],[MktDesc]]</f>
        <v>__</v>
      </c>
      <c r="C3144" s="1"/>
      <c r="D3144" s="1"/>
      <c r="E3144" s="1"/>
      <c r="F3144" s="1"/>
      <c r="G3144" s="1"/>
      <c r="H3144" s="1"/>
      <c r="I3144" s="1"/>
      <c r="J3144" s="1"/>
      <c r="K3144" s="1"/>
      <c r="L3144" s="1"/>
    </row>
    <row r="3145" spans="1:12" ht="14.4" x14ac:dyDescent="0.3">
      <c r="A3145" s="1"/>
      <c r="B3145" s="1" t="str">
        <f>ReportExtract4[[#This Row],[ReportId]]&amp;"_"&amp;ReportExtract4[[#This Row],[PeriodId]]&amp;"_"&amp;ReportExtract4[[#This Row],[MktDesc]]</f>
        <v>__</v>
      </c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4.4" x14ac:dyDescent="0.3">
      <c r="A3146" s="1"/>
      <c r="B3146" s="1" t="str">
        <f>ReportExtract4[[#This Row],[ReportId]]&amp;"_"&amp;ReportExtract4[[#This Row],[PeriodId]]&amp;"_"&amp;ReportExtract4[[#This Row],[MktDesc]]</f>
        <v>__</v>
      </c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4.4" x14ac:dyDescent="0.3">
      <c r="A3147" s="1"/>
      <c r="B3147" s="1" t="str">
        <f>ReportExtract4[[#This Row],[ReportId]]&amp;"_"&amp;ReportExtract4[[#This Row],[PeriodId]]&amp;"_"&amp;ReportExtract4[[#This Row],[MktDesc]]</f>
        <v>__</v>
      </c>
      <c r="C3147" s="1"/>
      <c r="D3147" s="1"/>
      <c r="E3147" s="1"/>
      <c r="F3147" s="1"/>
      <c r="G3147" s="1"/>
      <c r="H3147" s="1"/>
      <c r="I3147" s="1"/>
      <c r="J3147" s="1"/>
      <c r="K3147" s="1"/>
      <c r="L3147" s="1"/>
    </row>
    <row r="3148" spans="1:12" ht="14.4" x14ac:dyDescent="0.3">
      <c r="A3148" s="1"/>
      <c r="B3148" s="1" t="str">
        <f>ReportExtract4[[#This Row],[ReportId]]&amp;"_"&amp;ReportExtract4[[#This Row],[PeriodId]]&amp;"_"&amp;ReportExtract4[[#This Row],[MktDesc]]</f>
        <v>__</v>
      </c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 ht="14.4" x14ac:dyDescent="0.3">
      <c r="A3149" s="1"/>
      <c r="B3149" s="1" t="str">
        <f>ReportExtract4[[#This Row],[ReportId]]&amp;"_"&amp;ReportExtract4[[#This Row],[PeriodId]]&amp;"_"&amp;ReportExtract4[[#This Row],[MktDesc]]</f>
        <v>__</v>
      </c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4.4" x14ac:dyDescent="0.3">
      <c r="A3150" s="1"/>
      <c r="B3150" s="1" t="str">
        <f>ReportExtract4[[#This Row],[ReportId]]&amp;"_"&amp;ReportExtract4[[#This Row],[PeriodId]]&amp;"_"&amp;ReportExtract4[[#This Row],[MktDesc]]</f>
        <v>__</v>
      </c>
      <c r="C3150" s="1"/>
      <c r="D3150" s="1"/>
      <c r="E3150" s="1"/>
      <c r="F3150" s="1"/>
      <c r="G3150" s="1"/>
      <c r="H3150" s="1"/>
      <c r="I3150" s="1"/>
      <c r="J3150" s="1"/>
      <c r="K3150" s="1"/>
      <c r="L3150" s="1"/>
    </row>
    <row r="3151" spans="1:12" ht="14.4" x14ac:dyDescent="0.3">
      <c r="A3151" s="1"/>
      <c r="B3151" s="1" t="str">
        <f>ReportExtract4[[#This Row],[ReportId]]&amp;"_"&amp;ReportExtract4[[#This Row],[PeriodId]]&amp;"_"&amp;ReportExtract4[[#This Row],[MktDesc]]</f>
        <v>__</v>
      </c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 ht="14.4" x14ac:dyDescent="0.3">
      <c r="A3152" s="1"/>
      <c r="B3152" s="1" t="str">
        <f>ReportExtract4[[#This Row],[ReportId]]&amp;"_"&amp;ReportExtract4[[#This Row],[PeriodId]]&amp;"_"&amp;ReportExtract4[[#This Row],[MktDesc]]</f>
        <v>__</v>
      </c>
      <c r="C3152" s="1"/>
      <c r="D3152" s="1"/>
      <c r="E3152" s="1"/>
      <c r="F3152" s="1"/>
      <c r="G3152" s="1"/>
      <c r="H3152" s="1"/>
      <c r="I3152" s="1"/>
      <c r="J3152" s="1"/>
      <c r="K3152" s="1"/>
      <c r="L3152" s="1"/>
    </row>
    <row r="3153" spans="1:12" ht="14.4" x14ac:dyDescent="0.3">
      <c r="A3153" s="1"/>
      <c r="B3153" s="1" t="str">
        <f>ReportExtract4[[#This Row],[ReportId]]&amp;"_"&amp;ReportExtract4[[#This Row],[PeriodId]]&amp;"_"&amp;ReportExtract4[[#This Row],[MktDesc]]</f>
        <v>__</v>
      </c>
      <c r="C3153" s="1"/>
      <c r="D3153" s="1"/>
      <c r="E3153" s="1"/>
      <c r="F3153" s="1"/>
      <c r="G3153" s="1"/>
      <c r="H3153" s="1"/>
      <c r="I3153" s="1"/>
      <c r="J3153" s="1"/>
      <c r="K3153" s="1"/>
      <c r="L3153" s="1"/>
    </row>
    <row r="3154" spans="1:12" ht="14.4" x14ac:dyDescent="0.3">
      <c r="A3154" s="1"/>
      <c r="B3154" s="1" t="str">
        <f>ReportExtract4[[#This Row],[ReportId]]&amp;"_"&amp;ReportExtract4[[#This Row],[PeriodId]]&amp;"_"&amp;ReportExtract4[[#This Row],[MktDesc]]</f>
        <v>__</v>
      </c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 ht="14.4" x14ac:dyDescent="0.3">
      <c r="A3155" s="1"/>
      <c r="B3155" s="1" t="str">
        <f>ReportExtract4[[#This Row],[ReportId]]&amp;"_"&amp;ReportExtract4[[#This Row],[PeriodId]]&amp;"_"&amp;ReportExtract4[[#This Row],[MktDesc]]</f>
        <v>__</v>
      </c>
      <c r="C3155" s="1"/>
      <c r="D3155" s="1"/>
      <c r="E3155" s="1"/>
      <c r="F3155" s="1"/>
      <c r="G3155" s="1"/>
      <c r="H3155" s="1"/>
      <c r="I3155" s="1"/>
      <c r="J3155" s="1"/>
      <c r="K3155" s="1"/>
      <c r="L3155" s="1"/>
    </row>
    <row r="3156" spans="1:12" ht="14.4" x14ac:dyDescent="0.3">
      <c r="A3156" s="1"/>
      <c r="B3156" s="1" t="str">
        <f>ReportExtract4[[#This Row],[ReportId]]&amp;"_"&amp;ReportExtract4[[#This Row],[PeriodId]]&amp;"_"&amp;ReportExtract4[[#This Row],[MktDesc]]</f>
        <v>__</v>
      </c>
      <c r="C3156" s="1"/>
      <c r="D3156" s="1"/>
      <c r="E3156" s="1"/>
      <c r="F3156" s="1"/>
      <c r="G3156" s="1"/>
      <c r="H3156" s="1"/>
      <c r="I3156" s="1"/>
      <c r="J3156" s="1"/>
      <c r="K3156" s="1"/>
      <c r="L3156" s="1"/>
    </row>
    <row r="3157" spans="1:12" ht="14.4" x14ac:dyDescent="0.3">
      <c r="A3157" s="1"/>
      <c r="B3157" s="1" t="str">
        <f>ReportExtract4[[#This Row],[ReportId]]&amp;"_"&amp;ReportExtract4[[#This Row],[PeriodId]]&amp;"_"&amp;ReportExtract4[[#This Row],[MktDesc]]</f>
        <v>__</v>
      </c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 ht="14.4" x14ac:dyDescent="0.3">
      <c r="A3158" s="1"/>
      <c r="B3158" s="1" t="str">
        <f>ReportExtract4[[#This Row],[ReportId]]&amp;"_"&amp;ReportExtract4[[#This Row],[PeriodId]]&amp;"_"&amp;ReportExtract4[[#This Row],[MktDesc]]</f>
        <v>__</v>
      </c>
      <c r="C3158" s="1"/>
      <c r="D3158" s="1"/>
      <c r="E3158" s="1"/>
      <c r="F3158" s="1"/>
      <c r="G3158" s="1"/>
      <c r="H3158" s="1"/>
      <c r="I3158" s="1"/>
      <c r="J3158" s="1"/>
      <c r="K3158" s="1"/>
      <c r="L3158" s="1"/>
    </row>
    <row r="3159" spans="1:12" ht="14.4" x14ac:dyDescent="0.3">
      <c r="A3159" s="1"/>
      <c r="B3159" s="1" t="str">
        <f>ReportExtract4[[#This Row],[ReportId]]&amp;"_"&amp;ReportExtract4[[#This Row],[PeriodId]]&amp;"_"&amp;ReportExtract4[[#This Row],[MktDesc]]</f>
        <v>__</v>
      </c>
      <c r="C3159" s="1"/>
      <c r="D3159" s="1"/>
      <c r="E3159" s="1"/>
      <c r="F3159" s="1"/>
      <c r="G3159" s="1"/>
      <c r="H3159" s="1"/>
      <c r="I3159" s="1"/>
      <c r="J3159" s="1"/>
      <c r="K3159" s="1"/>
      <c r="L3159" s="1"/>
    </row>
    <row r="3160" spans="1:12" ht="14.4" x14ac:dyDescent="0.3">
      <c r="A3160" s="1"/>
      <c r="B3160" s="1" t="str">
        <f>ReportExtract4[[#This Row],[ReportId]]&amp;"_"&amp;ReportExtract4[[#This Row],[PeriodId]]&amp;"_"&amp;ReportExtract4[[#This Row],[MktDesc]]</f>
        <v>__</v>
      </c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4.4" x14ac:dyDescent="0.3">
      <c r="A3161" s="1"/>
      <c r="B3161" s="1" t="str">
        <f>ReportExtract4[[#This Row],[ReportId]]&amp;"_"&amp;ReportExtract4[[#This Row],[PeriodId]]&amp;"_"&amp;ReportExtract4[[#This Row],[MktDesc]]</f>
        <v>__</v>
      </c>
      <c r="C3161" s="1"/>
      <c r="D3161" s="1"/>
      <c r="E3161" s="1"/>
      <c r="F3161" s="1"/>
      <c r="G3161" s="1"/>
      <c r="H3161" s="1"/>
      <c r="I3161" s="1"/>
      <c r="J3161" s="1"/>
      <c r="K3161" s="1"/>
      <c r="L3161" s="1"/>
    </row>
    <row r="3162" spans="1:12" ht="14.4" x14ac:dyDescent="0.3">
      <c r="A3162" s="1"/>
      <c r="B3162" s="1" t="str">
        <f>ReportExtract4[[#This Row],[ReportId]]&amp;"_"&amp;ReportExtract4[[#This Row],[PeriodId]]&amp;"_"&amp;ReportExtract4[[#This Row],[MktDesc]]</f>
        <v>__</v>
      </c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4.4" x14ac:dyDescent="0.3">
      <c r="A3163" s="1"/>
      <c r="B3163" s="1" t="str">
        <f>ReportExtract4[[#This Row],[ReportId]]&amp;"_"&amp;ReportExtract4[[#This Row],[PeriodId]]&amp;"_"&amp;ReportExtract4[[#This Row],[MktDesc]]</f>
        <v>__</v>
      </c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4.4" x14ac:dyDescent="0.3">
      <c r="A3164" s="1"/>
      <c r="B3164" s="1" t="str">
        <f>ReportExtract4[[#This Row],[ReportId]]&amp;"_"&amp;ReportExtract4[[#This Row],[PeriodId]]&amp;"_"&amp;ReportExtract4[[#This Row],[MktDesc]]</f>
        <v>__</v>
      </c>
      <c r="C3164" s="1"/>
      <c r="D3164" s="1"/>
      <c r="E3164" s="1"/>
      <c r="F3164" s="1"/>
      <c r="G3164" s="1"/>
      <c r="H3164" s="1"/>
      <c r="I3164" s="1"/>
      <c r="J3164" s="1"/>
      <c r="K3164" s="1"/>
      <c r="L3164" s="1"/>
    </row>
    <row r="3165" spans="1:12" ht="14.4" x14ac:dyDescent="0.3">
      <c r="A3165" s="1"/>
      <c r="B3165" s="1" t="str">
        <f>ReportExtract4[[#This Row],[ReportId]]&amp;"_"&amp;ReportExtract4[[#This Row],[PeriodId]]&amp;"_"&amp;ReportExtract4[[#This Row],[MktDesc]]</f>
        <v>__</v>
      </c>
      <c r="C3165" s="1"/>
      <c r="D3165" s="1"/>
      <c r="E3165" s="1"/>
      <c r="F3165" s="1"/>
      <c r="G3165" s="1"/>
      <c r="H3165" s="1"/>
      <c r="I3165" s="1"/>
      <c r="J3165" s="1"/>
      <c r="K3165" s="1"/>
      <c r="L3165" s="1"/>
    </row>
    <row r="3166" spans="1:12" ht="14.4" x14ac:dyDescent="0.3">
      <c r="A3166" s="1"/>
      <c r="B3166" s="1" t="str">
        <f>ReportExtract4[[#This Row],[ReportId]]&amp;"_"&amp;ReportExtract4[[#This Row],[PeriodId]]&amp;"_"&amp;ReportExtract4[[#This Row],[MktDesc]]</f>
        <v>__</v>
      </c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4.4" x14ac:dyDescent="0.3">
      <c r="A3167" s="1"/>
      <c r="B3167" s="1" t="str">
        <f>ReportExtract4[[#This Row],[ReportId]]&amp;"_"&amp;ReportExtract4[[#This Row],[PeriodId]]&amp;"_"&amp;ReportExtract4[[#This Row],[MktDesc]]</f>
        <v>__</v>
      </c>
      <c r="C3167" s="1"/>
      <c r="D3167" s="1"/>
      <c r="E3167" s="1"/>
      <c r="F3167" s="1"/>
      <c r="G3167" s="1"/>
      <c r="H3167" s="1"/>
      <c r="I3167" s="1"/>
      <c r="J3167" s="1"/>
      <c r="K3167" s="1"/>
      <c r="L3167" s="1"/>
    </row>
    <row r="3168" spans="1:12" ht="14.4" x14ac:dyDescent="0.3">
      <c r="A3168" s="1"/>
      <c r="B3168" s="1" t="str">
        <f>ReportExtract4[[#This Row],[ReportId]]&amp;"_"&amp;ReportExtract4[[#This Row],[PeriodId]]&amp;"_"&amp;ReportExtract4[[#This Row],[MktDesc]]</f>
        <v>__</v>
      </c>
      <c r="C3168" s="1"/>
      <c r="D3168" s="1"/>
      <c r="E3168" s="1"/>
      <c r="F3168" s="1"/>
      <c r="G3168" s="1"/>
      <c r="H3168" s="1"/>
      <c r="I3168" s="1"/>
      <c r="J3168" s="1"/>
      <c r="K3168" s="1"/>
      <c r="L3168" s="1"/>
    </row>
    <row r="3169" spans="1:12" ht="14.4" x14ac:dyDescent="0.3">
      <c r="A3169" s="1"/>
      <c r="B3169" s="1" t="str">
        <f>ReportExtract4[[#This Row],[ReportId]]&amp;"_"&amp;ReportExtract4[[#This Row],[PeriodId]]&amp;"_"&amp;ReportExtract4[[#This Row],[MktDesc]]</f>
        <v>__</v>
      </c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 ht="14.4" x14ac:dyDescent="0.3">
      <c r="A3170" s="1"/>
      <c r="B3170" s="1" t="str">
        <f>ReportExtract4[[#This Row],[ReportId]]&amp;"_"&amp;ReportExtract4[[#This Row],[PeriodId]]&amp;"_"&amp;ReportExtract4[[#This Row],[MktDesc]]</f>
        <v>__</v>
      </c>
      <c r="C3170" s="1"/>
      <c r="D3170" s="1"/>
      <c r="E3170" s="1"/>
      <c r="F3170" s="1"/>
      <c r="G3170" s="1"/>
      <c r="H3170" s="1"/>
      <c r="I3170" s="1"/>
      <c r="J3170" s="1"/>
      <c r="K3170" s="1"/>
      <c r="L3170" s="1"/>
    </row>
    <row r="3171" spans="1:12" ht="14.4" x14ac:dyDescent="0.3">
      <c r="A3171" s="1"/>
      <c r="B3171" s="1" t="str">
        <f>ReportExtract4[[#This Row],[ReportId]]&amp;"_"&amp;ReportExtract4[[#This Row],[PeriodId]]&amp;"_"&amp;ReportExtract4[[#This Row],[MktDesc]]</f>
        <v>__</v>
      </c>
      <c r="C3171" s="1"/>
      <c r="D3171" s="1"/>
      <c r="E3171" s="1"/>
      <c r="F3171" s="1"/>
      <c r="G3171" s="1"/>
      <c r="H3171" s="1"/>
      <c r="I3171" s="1"/>
      <c r="J3171" s="1"/>
      <c r="K3171" s="1"/>
      <c r="L3171" s="1"/>
    </row>
    <row r="3172" spans="1:12" ht="14.4" x14ac:dyDescent="0.3">
      <c r="A3172" s="1"/>
      <c r="B3172" s="1" t="str">
        <f>ReportExtract4[[#This Row],[ReportId]]&amp;"_"&amp;ReportExtract4[[#This Row],[PeriodId]]&amp;"_"&amp;ReportExtract4[[#This Row],[MktDesc]]</f>
        <v>__</v>
      </c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 ht="14.4" x14ac:dyDescent="0.3">
      <c r="A3173" s="1"/>
      <c r="B3173" s="1" t="str">
        <f>ReportExtract4[[#This Row],[ReportId]]&amp;"_"&amp;ReportExtract4[[#This Row],[PeriodId]]&amp;"_"&amp;ReportExtract4[[#This Row],[MktDesc]]</f>
        <v>__</v>
      </c>
      <c r="C3173" s="1"/>
      <c r="D3173" s="1"/>
      <c r="E3173" s="1"/>
      <c r="F3173" s="1"/>
      <c r="G3173" s="1"/>
      <c r="H3173" s="1"/>
      <c r="I3173" s="1"/>
      <c r="J3173" s="1"/>
      <c r="K3173" s="1"/>
      <c r="L3173" s="1"/>
    </row>
    <row r="3174" spans="1:12" ht="14.4" x14ac:dyDescent="0.3">
      <c r="A3174" s="1"/>
      <c r="B3174" s="1" t="str">
        <f>ReportExtract4[[#This Row],[ReportId]]&amp;"_"&amp;ReportExtract4[[#This Row],[PeriodId]]&amp;"_"&amp;ReportExtract4[[#This Row],[MktDesc]]</f>
        <v>__</v>
      </c>
      <c r="C3174" s="1"/>
      <c r="D3174" s="1"/>
      <c r="E3174" s="1"/>
      <c r="F3174" s="1"/>
      <c r="G3174" s="1"/>
      <c r="H3174" s="1"/>
      <c r="I3174" s="1"/>
      <c r="J3174" s="1"/>
      <c r="K3174" s="1"/>
      <c r="L3174" s="1"/>
    </row>
    <row r="3175" spans="1:12" ht="14.4" x14ac:dyDescent="0.3">
      <c r="A3175" s="1"/>
      <c r="B3175" s="1" t="str">
        <f>ReportExtract4[[#This Row],[ReportId]]&amp;"_"&amp;ReportExtract4[[#This Row],[PeriodId]]&amp;"_"&amp;ReportExtract4[[#This Row],[MktDesc]]</f>
        <v>__</v>
      </c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 ht="14.4" x14ac:dyDescent="0.3">
      <c r="A3176" s="1"/>
      <c r="B3176" s="1" t="str">
        <f>ReportExtract4[[#This Row],[ReportId]]&amp;"_"&amp;ReportExtract4[[#This Row],[PeriodId]]&amp;"_"&amp;ReportExtract4[[#This Row],[MktDesc]]</f>
        <v>__</v>
      </c>
      <c r="C3176" s="1"/>
      <c r="D3176" s="1"/>
      <c r="E3176" s="1"/>
      <c r="F3176" s="1"/>
      <c r="G3176" s="1"/>
      <c r="H3176" s="1"/>
      <c r="I3176" s="1"/>
      <c r="J3176" s="1"/>
      <c r="K3176" s="1"/>
      <c r="L3176" s="1"/>
    </row>
    <row r="3177" spans="1:12" ht="14.4" x14ac:dyDescent="0.3">
      <c r="A3177" s="1"/>
      <c r="B3177" s="1" t="str">
        <f>ReportExtract4[[#This Row],[ReportId]]&amp;"_"&amp;ReportExtract4[[#This Row],[PeriodId]]&amp;"_"&amp;ReportExtract4[[#This Row],[MktDesc]]</f>
        <v>__</v>
      </c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4.4" x14ac:dyDescent="0.3">
      <c r="A3178" s="1"/>
      <c r="B3178" s="1" t="str">
        <f>ReportExtract4[[#This Row],[ReportId]]&amp;"_"&amp;ReportExtract4[[#This Row],[PeriodId]]&amp;"_"&amp;ReportExtract4[[#This Row],[MktDesc]]</f>
        <v>__</v>
      </c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 ht="14.4" x14ac:dyDescent="0.3">
      <c r="A3179" s="1"/>
      <c r="B3179" s="1" t="str">
        <f>ReportExtract4[[#This Row],[ReportId]]&amp;"_"&amp;ReportExtract4[[#This Row],[PeriodId]]&amp;"_"&amp;ReportExtract4[[#This Row],[MktDesc]]</f>
        <v>__</v>
      </c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4.4" x14ac:dyDescent="0.3">
      <c r="A3180" s="1"/>
      <c r="B3180" s="1" t="str">
        <f>ReportExtract4[[#This Row],[ReportId]]&amp;"_"&amp;ReportExtract4[[#This Row],[PeriodId]]&amp;"_"&amp;ReportExtract4[[#This Row],[MktDesc]]</f>
        <v>__</v>
      </c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4.4" x14ac:dyDescent="0.3">
      <c r="A3181" s="1"/>
      <c r="B3181" s="1" t="str">
        <f>ReportExtract4[[#This Row],[ReportId]]&amp;"_"&amp;ReportExtract4[[#This Row],[PeriodId]]&amp;"_"&amp;ReportExtract4[[#This Row],[MktDesc]]</f>
        <v>__</v>
      </c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 ht="14.4" x14ac:dyDescent="0.3">
      <c r="A3182" s="1"/>
      <c r="B3182" s="1" t="str">
        <f>ReportExtract4[[#This Row],[ReportId]]&amp;"_"&amp;ReportExtract4[[#This Row],[PeriodId]]&amp;"_"&amp;ReportExtract4[[#This Row],[MktDesc]]</f>
        <v>__</v>
      </c>
      <c r="C3182" s="1"/>
      <c r="D3182" s="1"/>
      <c r="E3182" s="1"/>
      <c r="F3182" s="1"/>
      <c r="G3182" s="1"/>
      <c r="H3182" s="1"/>
      <c r="I3182" s="1"/>
      <c r="J3182" s="1"/>
      <c r="K3182" s="1"/>
      <c r="L3182" s="1"/>
    </row>
    <row r="3183" spans="1:12" ht="14.4" x14ac:dyDescent="0.3">
      <c r="A3183" s="1"/>
      <c r="B3183" s="1" t="str">
        <f>ReportExtract4[[#This Row],[ReportId]]&amp;"_"&amp;ReportExtract4[[#This Row],[PeriodId]]&amp;"_"&amp;ReportExtract4[[#This Row],[MktDesc]]</f>
        <v>__</v>
      </c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4.4" x14ac:dyDescent="0.3">
      <c r="A3184" s="1"/>
      <c r="B3184" s="1" t="str">
        <f>ReportExtract4[[#This Row],[ReportId]]&amp;"_"&amp;ReportExtract4[[#This Row],[PeriodId]]&amp;"_"&amp;ReportExtract4[[#This Row],[MktDesc]]</f>
        <v>__</v>
      </c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 ht="14.4" x14ac:dyDescent="0.3">
      <c r="A3185" s="1"/>
      <c r="B3185" s="1" t="str">
        <f>ReportExtract4[[#This Row],[ReportId]]&amp;"_"&amp;ReportExtract4[[#This Row],[PeriodId]]&amp;"_"&amp;ReportExtract4[[#This Row],[MktDesc]]</f>
        <v>__</v>
      </c>
      <c r="C3185" s="1"/>
      <c r="D3185" s="1"/>
      <c r="E3185" s="1"/>
      <c r="F3185" s="1"/>
      <c r="G3185" s="1"/>
      <c r="H3185" s="1"/>
      <c r="I3185" s="1"/>
      <c r="J3185" s="1"/>
      <c r="K3185" s="1"/>
      <c r="L3185" s="1"/>
    </row>
    <row r="3186" spans="1:12" ht="14.4" x14ac:dyDescent="0.3">
      <c r="A3186" s="1"/>
      <c r="B3186" s="1" t="str">
        <f>ReportExtract4[[#This Row],[ReportId]]&amp;"_"&amp;ReportExtract4[[#This Row],[PeriodId]]&amp;"_"&amp;ReportExtract4[[#This Row],[MktDesc]]</f>
        <v>__</v>
      </c>
      <c r="C3186" s="1"/>
      <c r="D3186" s="1"/>
      <c r="E3186" s="1"/>
      <c r="F3186" s="1"/>
      <c r="G3186" s="1"/>
      <c r="H3186" s="1"/>
      <c r="I3186" s="1"/>
      <c r="J3186" s="1"/>
      <c r="K3186" s="1"/>
      <c r="L3186" s="1"/>
    </row>
    <row r="3187" spans="1:12" ht="14.4" x14ac:dyDescent="0.3">
      <c r="A3187" s="1"/>
      <c r="B3187" s="1" t="str">
        <f>ReportExtract4[[#This Row],[ReportId]]&amp;"_"&amp;ReportExtract4[[#This Row],[PeriodId]]&amp;"_"&amp;ReportExtract4[[#This Row],[MktDesc]]</f>
        <v>__</v>
      </c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 ht="14.4" x14ac:dyDescent="0.3">
      <c r="A3188" s="1"/>
      <c r="B3188" s="1" t="str">
        <f>ReportExtract4[[#This Row],[ReportId]]&amp;"_"&amp;ReportExtract4[[#This Row],[PeriodId]]&amp;"_"&amp;ReportExtract4[[#This Row],[MktDesc]]</f>
        <v>__</v>
      </c>
      <c r="C3188" s="1"/>
      <c r="D3188" s="1"/>
      <c r="E3188" s="1"/>
      <c r="F3188" s="1"/>
      <c r="G3188" s="1"/>
      <c r="H3188" s="1"/>
      <c r="I3188" s="1"/>
      <c r="J3188" s="1"/>
      <c r="K3188" s="1"/>
      <c r="L3188" s="1"/>
    </row>
    <row r="3189" spans="1:12" ht="14.4" x14ac:dyDescent="0.3">
      <c r="A3189" s="1"/>
      <c r="B3189" s="1" t="str">
        <f>ReportExtract4[[#This Row],[ReportId]]&amp;"_"&amp;ReportExtract4[[#This Row],[PeriodId]]&amp;"_"&amp;ReportExtract4[[#This Row],[MktDesc]]</f>
        <v>__</v>
      </c>
      <c r="C3189" s="1"/>
      <c r="D3189" s="1"/>
      <c r="E3189" s="1"/>
      <c r="F3189" s="1"/>
      <c r="G3189" s="1"/>
      <c r="H3189" s="1"/>
      <c r="I3189" s="1"/>
      <c r="J3189" s="1"/>
      <c r="K3189" s="1"/>
      <c r="L3189" s="1"/>
    </row>
    <row r="3190" spans="1:12" ht="14.4" x14ac:dyDescent="0.3">
      <c r="A3190" s="1"/>
      <c r="B3190" s="1" t="str">
        <f>ReportExtract4[[#This Row],[ReportId]]&amp;"_"&amp;ReportExtract4[[#This Row],[PeriodId]]&amp;"_"&amp;ReportExtract4[[#This Row],[MktDesc]]</f>
        <v>__</v>
      </c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 ht="14.4" x14ac:dyDescent="0.3">
      <c r="A3191" s="1"/>
      <c r="B3191" s="1" t="str">
        <f>ReportExtract4[[#This Row],[ReportId]]&amp;"_"&amp;ReportExtract4[[#This Row],[PeriodId]]&amp;"_"&amp;ReportExtract4[[#This Row],[MktDesc]]</f>
        <v>__</v>
      </c>
      <c r="C3191" s="1"/>
      <c r="D3191" s="1"/>
      <c r="E3191" s="1"/>
      <c r="F3191" s="1"/>
      <c r="G3191" s="1"/>
      <c r="H3191" s="1"/>
      <c r="I3191" s="1"/>
      <c r="J3191" s="1"/>
      <c r="K3191" s="1"/>
      <c r="L3191" s="1"/>
    </row>
    <row r="3192" spans="1:12" ht="14.4" x14ac:dyDescent="0.3">
      <c r="A3192" s="1"/>
      <c r="B3192" s="1" t="str">
        <f>ReportExtract4[[#This Row],[ReportId]]&amp;"_"&amp;ReportExtract4[[#This Row],[PeriodId]]&amp;"_"&amp;ReportExtract4[[#This Row],[MktDesc]]</f>
        <v>__</v>
      </c>
      <c r="C3192" s="1"/>
      <c r="D3192" s="1"/>
      <c r="E3192" s="1"/>
      <c r="F3192" s="1"/>
      <c r="G3192" s="1"/>
      <c r="H3192" s="1"/>
      <c r="I3192" s="1"/>
      <c r="J3192" s="1"/>
      <c r="K3192" s="1"/>
      <c r="L3192" s="1"/>
    </row>
    <row r="3193" spans="1:12" ht="14.4" x14ac:dyDescent="0.3">
      <c r="A3193" s="1"/>
      <c r="B3193" s="1" t="str">
        <f>ReportExtract4[[#This Row],[ReportId]]&amp;"_"&amp;ReportExtract4[[#This Row],[PeriodId]]&amp;"_"&amp;ReportExtract4[[#This Row],[MktDesc]]</f>
        <v>__</v>
      </c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 ht="14.4" x14ac:dyDescent="0.3">
      <c r="A3194" s="1"/>
      <c r="B3194" s="1" t="str">
        <f>ReportExtract4[[#This Row],[ReportId]]&amp;"_"&amp;ReportExtract4[[#This Row],[PeriodId]]&amp;"_"&amp;ReportExtract4[[#This Row],[MktDesc]]</f>
        <v>__</v>
      </c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4.4" x14ac:dyDescent="0.3">
      <c r="A3195" s="1"/>
      <c r="B3195" s="1" t="str">
        <f>ReportExtract4[[#This Row],[ReportId]]&amp;"_"&amp;ReportExtract4[[#This Row],[PeriodId]]&amp;"_"&amp;ReportExtract4[[#This Row],[MktDesc]]</f>
        <v>__</v>
      </c>
      <c r="C3195" s="1"/>
      <c r="D3195" s="1"/>
      <c r="E3195" s="1"/>
      <c r="F3195" s="1"/>
      <c r="G3195" s="1"/>
      <c r="H3195" s="1"/>
      <c r="I3195" s="1"/>
      <c r="J3195" s="1"/>
      <c r="K3195" s="1"/>
      <c r="L3195" s="1"/>
    </row>
    <row r="3196" spans="1:12" ht="14.4" x14ac:dyDescent="0.3">
      <c r="A3196" s="1"/>
      <c r="B3196" s="1" t="str">
        <f>ReportExtract4[[#This Row],[ReportId]]&amp;"_"&amp;ReportExtract4[[#This Row],[PeriodId]]&amp;"_"&amp;ReportExtract4[[#This Row],[MktDesc]]</f>
        <v>__</v>
      </c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4.4" x14ac:dyDescent="0.3">
      <c r="A3197" s="1"/>
      <c r="B3197" s="1" t="str">
        <f>ReportExtract4[[#This Row],[ReportId]]&amp;"_"&amp;ReportExtract4[[#This Row],[PeriodId]]&amp;"_"&amp;ReportExtract4[[#This Row],[MktDesc]]</f>
        <v>__</v>
      </c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4.4" x14ac:dyDescent="0.3">
      <c r="A3198" s="1"/>
      <c r="B3198" s="1" t="str">
        <f>ReportExtract4[[#This Row],[ReportId]]&amp;"_"&amp;ReportExtract4[[#This Row],[PeriodId]]&amp;"_"&amp;ReportExtract4[[#This Row],[MktDesc]]</f>
        <v>__</v>
      </c>
      <c r="C3198" s="1"/>
      <c r="D3198" s="1"/>
      <c r="E3198" s="1"/>
      <c r="F3198" s="1"/>
      <c r="G3198" s="1"/>
      <c r="H3198" s="1"/>
      <c r="I3198" s="1"/>
      <c r="J3198" s="1"/>
      <c r="K3198" s="1"/>
      <c r="L3198" s="1"/>
    </row>
    <row r="3199" spans="1:12" ht="14.4" x14ac:dyDescent="0.3">
      <c r="A3199" s="1"/>
      <c r="B3199" s="1" t="str">
        <f>ReportExtract4[[#This Row],[ReportId]]&amp;"_"&amp;ReportExtract4[[#This Row],[PeriodId]]&amp;"_"&amp;ReportExtract4[[#This Row],[MktDesc]]</f>
        <v>__</v>
      </c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 ht="14.4" x14ac:dyDescent="0.3">
      <c r="A3200" s="1"/>
      <c r="B3200" s="1" t="str">
        <f>ReportExtract4[[#This Row],[ReportId]]&amp;"_"&amp;ReportExtract4[[#This Row],[PeriodId]]&amp;"_"&amp;ReportExtract4[[#This Row],[MktDesc]]</f>
        <v>__</v>
      </c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4.4" x14ac:dyDescent="0.3">
      <c r="A3201" s="1"/>
      <c r="B3201" s="1" t="str">
        <f>ReportExtract4[[#This Row],[ReportId]]&amp;"_"&amp;ReportExtract4[[#This Row],[PeriodId]]&amp;"_"&amp;ReportExtract4[[#This Row],[MktDesc]]</f>
        <v>__</v>
      </c>
      <c r="C3201" s="1"/>
      <c r="D3201" s="1"/>
      <c r="E3201" s="1"/>
      <c r="F3201" s="1"/>
      <c r="G3201" s="1"/>
      <c r="H3201" s="1"/>
      <c r="I3201" s="1"/>
      <c r="J3201" s="1"/>
      <c r="K3201" s="1"/>
      <c r="L3201" s="1"/>
    </row>
    <row r="3202" spans="1:12" ht="14.4" x14ac:dyDescent="0.3">
      <c r="A3202" s="1"/>
      <c r="B3202" s="1" t="str">
        <f>ReportExtract4[[#This Row],[ReportId]]&amp;"_"&amp;ReportExtract4[[#This Row],[PeriodId]]&amp;"_"&amp;ReportExtract4[[#This Row],[MktDesc]]</f>
        <v>__</v>
      </c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 ht="14.4" x14ac:dyDescent="0.3">
      <c r="A3203" s="1"/>
      <c r="B3203" s="1" t="str">
        <f>ReportExtract4[[#This Row],[ReportId]]&amp;"_"&amp;ReportExtract4[[#This Row],[PeriodId]]&amp;"_"&amp;ReportExtract4[[#This Row],[MktDesc]]</f>
        <v>__</v>
      </c>
      <c r="C3203" s="1"/>
      <c r="D3203" s="1"/>
      <c r="E3203" s="1"/>
      <c r="F3203" s="1"/>
      <c r="G3203" s="1"/>
      <c r="H3203" s="1"/>
      <c r="I3203" s="1"/>
      <c r="J3203" s="1"/>
      <c r="K3203" s="1"/>
      <c r="L3203" s="1"/>
    </row>
    <row r="3204" spans="1:12" ht="14.4" x14ac:dyDescent="0.3">
      <c r="A3204" s="1"/>
      <c r="B3204" s="1" t="str">
        <f>ReportExtract4[[#This Row],[ReportId]]&amp;"_"&amp;ReportExtract4[[#This Row],[PeriodId]]&amp;"_"&amp;ReportExtract4[[#This Row],[MktDesc]]</f>
        <v>__</v>
      </c>
      <c r="C3204" s="1"/>
      <c r="D3204" s="1"/>
      <c r="E3204" s="1"/>
      <c r="F3204" s="1"/>
      <c r="G3204" s="1"/>
      <c r="H3204" s="1"/>
      <c r="I3204" s="1"/>
      <c r="J3204" s="1"/>
      <c r="K3204" s="1"/>
      <c r="L3204" s="1"/>
    </row>
    <row r="3205" spans="1:12" ht="14.4" x14ac:dyDescent="0.3">
      <c r="A3205" s="1"/>
      <c r="B3205" s="1" t="str">
        <f>ReportExtract4[[#This Row],[ReportId]]&amp;"_"&amp;ReportExtract4[[#This Row],[PeriodId]]&amp;"_"&amp;ReportExtract4[[#This Row],[MktDesc]]</f>
        <v>__</v>
      </c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 ht="14.4" x14ac:dyDescent="0.3">
      <c r="A3206" s="1"/>
      <c r="B3206" s="1" t="str">
        <f>ReportExtract4[[#This Row],[ReportId]]&amp;"_"&amp;ReportExtract4[[#This Row],[PeriodId]]&amp;"_"&amp;ReportExtract4[[#This Row],[MktDesc]]</f>
        <v>__</v>
      </c>
      <c r="C3206" s="1"/>
      <c r="D3206" s="1"/>
      <c r="E3206" s="1"/>
      <c r="F3206" s="1"/>
      <c r="G3206" s="1"/>
      <c r="H3206" s="1"/>
      <c r="I3206" s="1"/>
      <c r="J3206" s="1"/>
      <c r="K3206" s="1"/>
      <c r="L3206" s="1"/>
    </row>
    <row r="3207" spans="1:12" ht="14.4" x14ac:dyDescent="0.3">
      <c r="A3207" s="1"/>
      <c r="B3207" s="1" t="str">
        <f>ReportExtract4[[#This Row],[ReportId]]&amp;"_"&amp;ReportExtract4[[#This Row],[PeriodId]]&amp;"_"&amp;ReportExtract4[[#This Row],[MktDesc]]</f>
        <v>__</v>
      </c>
      <c r="C3207" s="1"/>
      <c r="D3207" s="1"/>
      <c r="E3207" s="1"/>
      <c r="F3207" s="1"/>
      <c r="G3207" s="1"/>
      <c r="H3207" s="1"/>
      <c r="I3207" s="1"/>
      <c r="J3207" s="1"/>
      <c r="K3207" s="1"/>
      <c r="L3207" s="1"/>
    </row>
    <row r="3208" spans="1:12" ht="14.4" x14ac:dyDescent="0.3">
      <c r="A3208" s="1"/>
      <c r="B3208" s="1" t="str">
        <f>ReportExtract4[[#This Row],[ReportId]]&amp;"_"&amp;ReportExtract4[[#This Row],[PeriodId]]&amp;"_"&amp;ReportExtract4[[#This Row],[MktDesc]]</f>
        <v>__</v>
      </c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 ht="14.4" x14ac:dyDescent="0.3">
      <c r="A3209" s="1"/>
      <c r="B3209" s="1" t="str">
        <f>ReportExtract4[[#This Row],[ReportId]]&amp;"_"&amp;ReportExtract4[[#This Row],[PeriodId]]&amp;"_"&amp;ReportExtract4[[#This Row],[MktDesc]]</f>
        <v>__</v>
      </c>
      <c r="C3209" s="1"/>
      <c r="D3209" s="1"/>
      <c r="E3209" s="1"/>
      <c r="F3209" s="1"/>
      <c r="G3209" s="1"/>
      <c r="H3209" s="1"/>
      <c r="I3209" s="1"/>
      <c r="J3209" s="1"/>
      <c r="K3209" s="1"/>
      <c r="L3209" s="1"/>
    </row>
    <row r="3210" spans="1:12" ht="14.4" x14ac:dyDescent="0.3">
      <c r="A3210" s="1"/>
      <c r="B3210" s="1" t="str">
        <f>ReportExtract4[[#This Row],[ReportId]]&amp;"_"&amp;ReportExtract4[[#This Row],[PeriodId]]&amp;"_"&amp;ReportExtract4[[#This Row],[MktDesc]]</f>
        <v>__</v>
      </c>
      <c r="C3210" s="1"/>
      <c r="D3210" s="1"/>
      <c r="E3210" s="1"/>
      <c r="F3210" s="1"/>
      <c r="G3210" s="1"/>
      <c r="H3210" s="1"/>
      <c r="I3210" s="1"/>
      <c r="J3210" s="1"/>
      <c r="K3210" s="1"/>
      <c r="L3210" s="1"/>
    </row>
    <row r="3211" spans="1:12" ht="14.4" x14ac:dyDescent="0.3">
      <c r="A3211" s="1"/>
      <c r="B3211" s="1" t="str">
        <f>ReportExtract4[[#This Row],[ReportId]]&amp;"_"&amp;ReportExtract4[[#This Row],[PeriodId]]&amp;"_"&amp;ReportExtract4[[#This Row],[MktDesc]]</f>
        <v>__</v>
      </c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4.4" x14ac:dyDescent="0.3">
      <c r="A3212" s="1"/>
      <c r="B3212" s="1" t="str">
        <f>ReportExtract4[[#This Row],[ReportId]]&amp;"_"&amp;ReportExtract4[[#This Row],[PeriodId]]&amp;"_"&amp;ReportExtract4[[#This Row],[MktDesc]]</f>
        <v>__</v>
      </c>
      <c r="C3212" s="1"/>
      <c r="D3212" s="1"/>
      <c r="E3212" s="1"/>
      <c r="F3212" s="1"/>
      <c r="G3212" s="1"/>
      <c r="H3212" s="1"/>
      <c r="I3212" s="1"/>
      <c r="J3212" s="1"/>
      <c r="K3212" s="1"/>
      <c r="L3212" s="1"/>
    </row>
    <row r="3213" spans="1:12" ht="14.4" x14ac:dyDescent="0.3">
      <c r="A3213" s="1"/>
      <c r="B3213" s="1" t="str">
        <f>ReportExtract4[[#This Row],[ReportId]]&amp;"_"&amp;ReportExtract4[[#This Row],[PeriodId]]&amp;"_"&amp;ReportExtract4[[#This Row],[MktDesc]]</f>
        <v>__</v>
      </c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4.4" x14ac:dyDescent="0.3">
      <c r="A3214" s="1"/>
      <c r="B3214" s="1" t="str">
        <f>ReportExtract4[[#This Row],[ReportId]]&amp;"_"&amp;ReportExtract4[[#This Row],[PeriodId]]&amp;"_"&amp;ReportExtract4[[#This Row],[MktDesc]]</f>
        <v>__</v>
      </c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4.4" x14ac:dyDescent="0.3">
      <c r="A3215" s="1"/>
      <c r="B3215" s="1" t="str">
        <f>ReportExtract4[[#This Row],[ReportId]]&amp;"_"&amp;ReportExtract4[[#This Row],[PeriodId]]&amp;"_"&amp;ReportExtract4[[#This Row],[MktDesc]]</f>
        <v>__</v>
      </c>
      <c r="C3215" s="1"/>
      <c r="D3215" s="1"/>
      <c r="E3215" s="1"/>
      <c r="F3215" s="1"/>
      <c r="G3215" s="1"/>
      <c r="H3215" s="1"/>
      <c r="I3215" s="1"/>
      <c r="J3215" s="1"/>
      <c r="K3215" s="1"/>
      <c r="L3215" s="1"/>
    </row>
    <row r="3216" spans="1:12" ht="14.4" x14ac:dyDescent="0.3">
      <c r="A3216" s="1"/>
      <c r="B3216" s="1" t="str">
        <f>ReportExtract4[[#This Row],[ReportId]]&amp;"_"&amp;ReportExtract4[[#This Row],[PeriodId]]&amp;"_"&amp;ReportExtract4[[#This Row],[MktDesc]]</f>
        <v>__</v>
      </c>
      <c r="C3216" s="1"/>
      <c r="D3216" s="1"/>
      <c r="E3216" s="1"/>
      <c r="F3216" s="1"/>
      <c r="G3216" s="1"/>
      <c r="H3216" s="1"/>
      <c r="I3216" s="1"/>
      <c r="J3216" s="1"/>
      <c r="K3216" s="1"/>
      <c r="L3216" s="1"/>
    </row>
    <row r="3217" spans="1:12" ht="14.4" x14ac:dyDescent="0.3">
      <c r="A3217" s="1"/>
      <c r="B3217" s="1" t="str">
        <f>ReportExtract4[[#This Row],[ReportId]]&amp;"_"&amp;ReportExtract4[[#This Row],[PeriodId]]&amp;"_"&amp;ReportExtract4[[#This Row],[MktDesc]]</f>
        <v>__</v>
      </c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4.4" x14ac:dyDescent="0.3">
      <c r="A3218" s="1"/>
      <c r="B3218" s="1" t="str">
        <f>ReportExtract4[[#This Row],[ReportId]]&amp;"_"&amp;ReportExtract4[[#This Row],[PeriodId]]&amp;"_"&amp;ReportExtract4[[#This Row],[MktDesc]]</f>
        <v>__</v>
      </c>
      <c r="C3218" s="1"/>
      <c r="D3218" s="1"/>
      <c r="E3218" s="1"/>
      <c r="F3218" s="1"/>
      <c r="G3218" s="1"/>
      <c r="H3218" s="1"/>
      <c r="I3218" s="1"/>
      <c r="J3218" s="1"/>
      <c r="K3218" s="1"/>
      <c r="L3218" s="1"/>
    </row>
    <row r="3219" spans="1:12" ht="14.4" x14ac:dyDescent="0.3">
      <c r="A3219" s="1"/>
      <c r="B3219" s="1" t="str">
        <f>ReportExtract4[[#This Row],[ReportId]]&amp;"_"&amp;ReportExtract4[[#This Row],[PeriodId]]&amp;"_"&amp;ReportExtract4[[#This Row],[MktDesc]]</f>
        <v>__</v>
      </c>
      <c r="C3219" s="1"/>
      <c r="D3219" s="1"/>
      <c r="E3219" s="1"/>
      <c r="F3219" s="1"/>
      <c r="G3219" s="1"/>
      <c r="H3219" s="1"/>
      <c r="I3219" s="1"/>
      <c r="J3219" s="1"/>
      <c r="K3219" s="1"/>
      <c r="L3219" s="1"/>
    </row>
    <row r="3220" spans="1:12" ht="14.4" x14ac:dyDescent="0.3">
      <c r="A3220" s="1"/>
      <c r="B3220" s="1" t="str">
        <f>ReportExtract4[[#This Row],[ReportId]]&amp;"_"&amp;ReportExtract4[[#This Row],[PeriodId]]&amp;"_"&amp;ReportExtract4[[#This Row],[MktDesc]]</f>
        <v>__</v>
      </c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 ht="14.4" x14ac:dyDescent="0.3">
      <c r="A3221" s="1"/>
      <c r="B3221" s="1" t="str">
        <f>ReportExtract4[[#This Row],[ReportId]]&amp;"_"&amp;ReportExtract4[[#This Row],[PeriodId]]&amp;"_"&amp;ReportExtract4[[#This Row],[MktDesc]]</f>
        <v>__</v>
      </c>
      <c r="C3221" s="1"/>
      <c r="D3221" s="1"/>
      <c r="E3221" s="1"/>
      <c r="F3221" s="1"/>
      <c r="G3221" s="1"/>
      <c r="H3221" s="1"/>
      <c r="I3221" s="1"/>
      <c r="J3221" s="1"/>
      <c r="K3221" s="1"/>
      <c r="L3221" s="1"/>
    </row>
    <row r="3222" spans="1:12" ht="14.4" x14ac:dyDescent="0.3">
      <c r="A3222" s="1"/>
      <c r="B3222" s="1" t="str">
        <f>ReportExtract4[[#This Row],[ReportId]]&amp;"_"&amp;ReportExtract4[[#This Row],[PeriodId]]&amp;"_"&amp;ReportExtract4[[#This Row],[MktDesc]]</f>
        <v>__</v>
      </c>
      <c r="C3222" s="1"/>
      <c r="D3222" s="1"/>
      <c r="E3222" s="1"/>
      <c r="F3222" s="1"/>
      <c r="G3222" s="1"/>
      <c r="H3222" s="1"/>
      <c r="I3222" s="1"/>
      <c r="J3222" s="1"/>
      <c r="K3222" s="1"/>
      <c r="L3222" s="1"/>
    </row>
    <row r="3223" spans="1:12" ht="14.4" x14ac:dyDescent="0.3">
      <c r="A3223" s="1"/>
      <c r="B3223" s="1" t="str">
        <f>ReportExtract4[[#This Row],[ReportId]]&amp;"_"&amp;ReportExtract4[[#This Row],[PeriodId]]&amp;"_"&amp;ReportExtract4[[#This Row],[MktDesc]]</f>
        <v>__</v>
      </c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 ht="14.4" x14ac:dyDescent="0.3">
      <c r="A3224" s="1"/>
      <c r="B3224" s="1" t="str">
        <f>ReportExtract4[[#This Row],[ReportId]]&amp;"_"&amp;ReportExtract4[[#This Row],[PeriodId]]&amp;"_"&amp;ReportExtract4[[#This Row],[MktDesc]]</f>
        <v>__</v>
      </c>
      <c r="C3224" s="1"/>
      <c r="D3224" s="1"/>
      <c r="E3224" s="1"/>
      <c r="F3224" s="1"/>
      <c r="G3224" s="1"/>
      <c r="H3224" s="1"/>
      <c r="I3224" s="1"/>
      <c r="J3224" s="1"/>
      <c r="K3224" s="1"/>
      <c r="L3224" s="1"/>
    </row>
    <row r="3225" spans="1:12" ht="14.4" x14ac:dyDescent="0.3">
      <c r="A3225" s="1"/>
      <c r="B3225" s="1" t="str">
        <f>ReportExtract4[[#This Row],[ReportId]]&amp;"_"&amp;ReportExtract4[[#This Row],[PeriodId]]&amp;"_"&amp;ReportExtract4[[#This Row],[MktDesc]]</f>
        <v>__</v>
      </c>
      <c r="C3225" s="1"/>
      <c r="D3225" s="1"/>
      <c r="E3225" s="1"/>
      <c r="F3225" s="1"/>
      <c r="G3225" s="1"/>
      <c r="H3225" s="1"/>
      <c r="I3225" s="1"/>
      <c r="J3225" s="1"/>
      <c r="K3225" s="1"/>
      <c r="L3225" s="1"/>
    </row>
    <row r="3226" spans="1:12" ht="14.4" x14ac:dyDescent="0.3">
      <c r="A3226" s="1"/>
      <c r="B3226" s="1" t="str">
        <f>ReportExtract4[[#This Row],[ReportId]]&amp;"_"&amp;ReportExtract4[[#This Row],[PeriodId]]&amp;"_"&amp;ReportExtract4[[#This Row],[MktDesc]]</f>
        <v>__</v>
      </c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 ht="14.4" x14ac:dyDescent="0.3">
      <c r="A3227" s="1"/>
      <c r="B3227" s="1" t="str">
        <f>ReportExtract4[[#This Row],[ReportId]]&amp;"_"&amp;ReportExtract4[[#This Row],[PeriodId]]&amp;"_"&amp;ReportExtract4[[#This Row],[MktDesc]]</f>
        <v>__</v>
      </c>
      <c r="C3227" s="1"/>
      <c r="D3227" s="1"/>
      <c r="E3227" s="1"/>
      <c r="F3227" s="1"/>
      <c r="G3227" s="1"/>
      <c r="H3227" s="1"/>
      <c r="I3227" s="1"/>
      <c r="J3227" s="1"/>
      <c r="K3227" s="1"/>
      <c r="L3227" s="1"/>
    </row>
    <row r="3228" spans="1:12" ht="14.4" x14ac:dyDescent="0.3">
      <c r="A3228" s="1"/>
      <c r="B3228" s="1" t="str">
        <f>ReportExtract4[[#This Row],[ReportId]]&amp;"_"&amp;ReportExtract4[[#This Row],[PeriodId]]&amp;"_"&amp;ReportExtract4[[#This Row],[MktDesc]]</f>
        <v>__</v>
      </c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4.4" x14ac:dyDescent="0.3">
      <c r="A3229" s="1"/>
      <c r="B3229" s="1" t="str">
        <f>ReportExtract4[[#This Row],[ReportId]]&amp;"_"&amp;ReportExtract4[[#This Row],[PeriodId]]&amp;"_"&amp;ReportExtract4[[#This Row],[MktDesc]]</f>
        <v>__</v>
      </c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 ht="14.4" x14ac:dyDescent="0.3">
      <c r="A3230" s="1"/>
      <c r="B3230" s="1" t="str">
        <f>ReportExtract4[[#This Row],[ReportId]]&amp;"_"&amp;ReportExtract4[[#This Row],[PeriodId]]&amp;"_"&amp;ReportExtract4[[#This Row],[MktDesc]]</f>
        <v>__</v>
      </c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4.4" x14ac:dyDescent="0.3">
      <c r="A3231" s="1"/>
      <c r="B3231" s="1" t="str">
        <f>ReportExtract4[[#This Row],[ReportId]]&amp;"_"&amp;ReportExtract4[[#This Row],[PeriodId]]&amp;"_"&amp;ReportExtract4[[#This Row],[MktDesc]]</f>
        <v>__</v>
      </c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4.4" x14ac:dyDescent="0.3">
      <c r="A3232" s="1"/>
      <c r="B3232" s="1" t="str">
        <f>ReportExtract4[[#This Row],[ReportId]]&amp;"_"&amp;ReportExtract4[[#This Row],[PeriodId]]&amp;"_"&amp;ReportExtract4[[#This Row],[MktDesc]]</f>
        <v>__</v>
      </c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 ht="14.4" x14ac:dyDescent="0.3">
      <c r="A3233" s="1"/>
      <c r="B3233" s="1" t="str">
        <f>ReportExtract4[[#This Row],[ReportId]]&amp;"_"&amp;ReportExtract4[[#This Row],[PeriodId]]&amp;"_"&amp;ReportExtract4[[#This Row],[MktDesc]]</f>
        <v>__</v>
      </c>
      <c r="C3233" s="1"/>
      <c r="D3233" s="1"/>
      <c r="E3233" s="1"/>
      <c r="F3233" s="1"/>
      <c r="G3233" s="1"/>
      <c r="H3233" s="1"/>
      <c r="I3233" s="1"/>
      <c r="J3233" s="1"/>
      <c r="K3233" s="1"/>
      <c r="L3233" s="1"/>
    </row>
    <row r="3234" spans="1:12" ht="14.4" x14ac:dyDescent="0.3">
      <c r="A3234" s="1"/>
      <c r="B3234" s="1" t="str">
        <f>ReportExtract4[[#This Row],[ReportId]]&amp;"_"&amp;ReportExtract4[[#This Row],[PeriodId]]&amp;"_"&amp;ReportExtract4[[#This Row],[MktDesc]]</f>
        <v>__</v>
      </c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4.4" x14ac:dyDescent="0.3">
      <c r="A3235" s="1"/>
      <c r="B3235" s="1" t="str">
        <f>ReportExtract4[[#This Row],[ReportId]]&amp;"_"&amp;ReportExtract4[[#This Row],[PeriodId]]&amp;"_"&amp;ReportExtract4[[#This Row],[MktDesc]]</f>
        <v>__</v>
      </c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 ht="14.4" x14ac:dyDescent="0.3">
      <c r="A3236" s="1"/>
      <c r="B3236" s="1" t="str">
        <f>ReportExtract4[[#This Row],[ReportId]]&amp;"_"&amp;ReportExtract4[[#This Row],[PeriodId]]&amp;"_"&amp;ReportExtract4[[#This Row],[MktDesc]]</f>
        <v>__</v>
      </c>
      <c r="C3236" s="1"/>
      <c r="D3236" s="1"/>
      <c r="E3236" s="1"/>
      <c r="F3236" s="1"/>
      <c r="G3236" s="1"/>
      <c r="H3236" s="1"/>
      <c r="I3236" s="1"/>
      <c r="J3236" s="1"/>
      <c r="K3236" s="1"/>
      <c r="L3236" s="1"/>
    </row>
    <row r="3237" spans="1:12" ht="14.4" x14ac:dyDescent="0.3">
      <c r="A3237" s="1"/>
      <c r="B3237" s="1" t="str">
        <f>ReportExtract4[[#This Row],[ReportId]]&amp;"_"&amp;ReportExtract4[[#This Row],[PeriodId]]&amp;"_"&amp;ReportExtract4[[#This Row],[MktDesc]]</f>
        <v>__</v>
      </c>
      <c r="C3237" s="1"/>
      <c r="D3237" s="1"/>
      <c r="E3237" s="1"/>
      <c r="F3237" s="1"/>
      <c r="G3237" s="1"/>
      <c r="H3237" s="1"/>
      <c r="I3237" s="1"/>
      <c r="J3237" s="1"/>
      <c r="K3237" s="1"/>
      <c r="L3237" s="1"/>
    </row>
    <row r="3238" spans="1:12" ht="14.4" x14ac:dyDescent="0.3">
      <c r="A3238" s="1"/>
      <c r="B3238" s="1" t="str">
        <f>ReportExtract4[[#This Row],[ReportId]]&amp;"_"&amp;ReportExtract4[[#This Row],[PeriodId]]&amp;"_"&amp;ReportExtract4[[#This Row],[MktDesc]]</f>
        <v>__</v>
      </c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 ht="14.4" x14ac:dyDescent="0.3">
      <c r="A3239" s="1"/>
      <c r="B3239" s="1" t="str">
        <f>ReportExtract4[[#This Row],[ReportId]]&amp;"_"&amp;ReportExtract4[[#This Row],[PeriodId]]&amp;"_"&amp;ReportExtract4[[#This Row],[MktDesc]]</f>
        <v>__</v>
      </c>
      <c r="C3239" s="1"/>
      <c r="D3239" s="1"/>
      <c r="E3239" s="1"/>
      <c r="F3239" s="1"/>
      <c r="G3239" s="1"/>
      <c r="H3239" s="1"/>
      <c r="I3239" s="1"/>
      <c r="J3239" s="1"/>
      <c r="K3239" s="1"/>
      <c r="L3239" s="1"/>
    </row>
    <row r="3240" spans="1:12" ht="14.4" x14ac:dyDescent="0.3">
      <c r="A3240" s="1"/>
      <c r="B3240" s="1" t="str">
        <f>ReportExtract4[[#This Row],[ReportId]]&amp;"_"&amp;ReportExtract4[[#This Row],[PeriodId]]&amp;"_"&amp;ReportExtract4[[#This Row],[MktDesc]]</f>
        <v>__</v>
      </c>
      <c r="C3240" s="1"/>
      <c r="D3240" s="1"/>
      <c r="E3240" s="1"/>
      <c r="F3240" s="1"/>
      <c r="G3240" s="1"/>
      <c r="H3240" s="1"/>
      <c r="I3240" s="1"/>
      <c r="J3240" s="1"/>
      <c r="K3240" s="1"/>
      <c r="L3240" s="1"/>
    </row>
    <row r="3241" spans="1:12" ht="14.4" x14ac:dyDescent="0.3">
      <c r="A3241" s="1"/>
      <c r="B3241" s="1" t="str">
        <f>ReportExtract4[[#This Row],[ReportId]]&amp;"_"&amp;ReportExtract4[[#This Row],[PeriodId]]&amp;"_"&amp;ReportExtract4[[#This Row],[MktDesc]]</f>
        <v>__</v>
      </c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 ht="14.4" x14ac:dyDescent="0.3">
      <c r="A3242" s="1"/>
      <c r="B3242" s="1" t="str">
        <f>ReportExtract4[[#This Row],[ReportId]]&amp;"_"&amp;ReportExtract4[[#This Row],[PeriodId]]&amp;"_"&amp;ReportExtract4[[#This Row],[MktDesc]]</f>
        <v>__</v>
      </c>
      <c r="C3242" s="1"/>
      <c r="D3242" s="1"/>
      <c r="E3242" s="1"/>
      <c r="F3242" s="1"/>
      <c r="G3242" s="1"/>
      <c r="H3242" s="1"/>
      <c r="I3242" s="1"/>
      <c r="J3242" s="1"/>
      <c r="K3242" s="1"/>
      <c r="L3242" s="1"/>
    </row>
    <row r="3243" spans="1:12" ht="14.4" x14ac:dyDescent="0.3">
      <c r="A3243" s="1"/>
      <c r="B3243" s="1" t="str">
        <f>ReportExtract4[[#This Row],[ReportId]]&amp;"_"&amp;ReportExtract4[[#This Row],[PeriodId]]&amp;"_"&amp;ReportExtract4[[#This Row],[MktDesc]]</f>
        <v>__</v>
      </c>
      <c r="C3243" s="1"/>
      <c r="D3243" s="1"/>
      <c r="E3243" s="1"/>
      <c r="F3243" s="1"/>
      <c r="G3243" s="1"/>
      <c r="H3243" s="1"/>
      <c r="I3243" s="1"/>
      <c r="J3243" s="1"/>
      <c r="K3243" s="1"/>
      <c r="L3243" s="1"/>
    </row>
    <row r="3244" spans="1:12" ht="14.4" x14ac:dyDescent="0.3">
      <c r="A3244" s="1"/>
      <c r="B3244" s="1" t="str">
        <f>ReportExtract4[[#This Row],[ReportId]]&amp;"_"&amp;ReportExtract4[[#This Row],[PeriodId]]&amp;"_"&amp;ReportExtract4[[#This Row],[MktDesc]]</f>
        <v>__</v>
      </c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 ht="14.4" x14ac:dyDescent="0.3">
      <c r="A3245" s="1"/>
      <c r="B3245" s="1" t="str">
        <f>ReportExtract4[[#This Row],[ReportId]]&amp;"_"&amp;ReportExtract4[[#This Row],[PeriodId]]&amp;"_"&amp;ReportExtract4[[#This Row],[MktDesc]]</f>
        <v>__</v>
      </c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4.4" x14ac:dyDescent="0.3">
      <c r="A3246" s="1"/>
      <c r="B3246" s="1" t="str">
        <f>ReportExtract4[[#This Row],[ReportId]]&amp;"_"&amp;ReportExtract4[[#This Row],[PeriodId]]&amp;"_"&amp;ReportExtract4[[#This Row],[MktDesc]]</f>
        <v>__</v>
      </c>
      <c r="C3246" s="1"/>
      <c r="D3246" s="1"/>
      <c r="E3246" s="1"/>
      <c r="F3246" s="1"/>
      <c r="G3246" s="1"/>
      <c r="H3246" s="1"/>
      <c r="I3246" s="1"/>
      <c r="J3246" s="1"/>
      <c r="K3246" s="1"/>
      <c r="L3246" s="1"/>
    </row>
    <row r="3247" spans="1:12" ht="14.4" x14ac:dyDescent="0.3">
      <c r="A3247" s="1"/>
      <c r="B3247" s="1" t="str">
        <f>ReportExtract4[[#This Row],[ReportId]]&amp;"_"&amp;ReportExtract4[[#This Row],[PeriodId]]&amp;"_"&amp;ReportExtract4[[#This Row],[MktDesc]]</f>
        <v>__</v>
      </c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4.4" x14ac:dyDescent="0.3">
      <c r="A3248" s="1"/>
      <c r="B3248" s="1" t="str">
        <f>ReportExtract4[[#This Row],[ReportId]]&amp;"_"&amp;ReportExtract4[[#This Row],[PeriodId]]&amp;"_"&amp;ReportExtract4[[#This Row],[MktDesc]]</f>
        <v>__</v>
      </c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4.4" x14ac:dyDescent="0.3">
      <c r="A3249" s="1"/>
      <c r="B3249" s="1" t="str">
        <f>ReportExtract4[[#This Row],[ReportId]]&amp;"_"&amp;ReportExtract4[[#This Row],[PeriodId]]&amp;"_"&amp;ReportExtract4[[#This Row],[MktDesc]]</f>
        <v>__</v>
      </c>
      <c r="C3249" s="1"/>
      <c r="D3249" s="1"/>
      <c r="E3249" s="1"/>
      <c r="F3249" s="1"/>
      <c r="G3249" s="1"/>
      <c r="H3249" s="1"/>
      <c r="I3249" s="1"/>
      <c r="J3249" s="1"/>
      <c r="K3249" s="1"/>
      <c r="L3249" s="1"/>
    </row>
    <row r="3250" spans="1:12" ht="14.4" x14ac:dyDescent="0.3">
      <c r="A3250" s="1"/>
      <c r="B3250" s="1" t="str">
        <f>ReportExtract4[[#This Row],[ReportId]]&amp;"_"&amp;ReportExtract4[[#This Row],[PeriodId]]&amp;"_"&amp;ReportExtract4[[#This Row],[MktDesc]]</f>
        <v>__</v>
      </c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 ht="14.4" x14ac:dyDescent="0.3">
      <c r="A3251" s="1"/>
      <c r="B3251" s="1" t="str">
        <f>ReportExtract4[[#This Row],[ReportId]]&amp;"_"&amp;ReportExtract4[[#This Row],[PeriodId]]&amp;"_"&amp;ReportExtract4[[#This Row],[MktDesc]]</f>
        <v>__</v>
      </c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4.4" x14ac:dyDescent="0.3">
      <c r="A3252" s="1"/>
      <c r="B3252" s="1" t="str">
        <f>ReportExtract4[[#This Row],[ReportId]]&amp;"_"&amp;ReportExtract4[[#This Row],[PeriodId]]&amp;"_"&amp;ReportExtract4[[#This Row],[MktDesc]]</f>
        <v>__</v>
      </c>
      <c r="C3252" s="1"/>
      <c r="D3252" s="1"/>
      <c r="E3252" s="1"/>
      <c r="F3252" s="1"/>
      <c r="G3252" s="1"/>
      <c r="H3252" s="1"/>
      <c r="I3252" s="1"/>
      <c r="J3252" s="1"/>
      <c r="K3252" s="1"/>
      <c r="L3252" s="1"/>
    </row>
    <row r="3253" spans="1:12" ht="14.4" x14ac:dyDescent="0.3">
      <c r="A3253" s="1"/>
      <c r="B3253" s="1" t="str">
        <f>ReportExtract4[[#This Row],[ReportId]]&amp;"_"&amp;ReportExtract4[[#This Row],[PeriodId]]&amp;"_"&amp;ReportExtract4[[#This Row],[MktDesc]]</f>
        <v>__</v>
      </c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 ht="14.4" x14ac:dyDescent="0.3">
      <c r="A3254" s="1"/>
      <c r="B3254" s="1" t="str">
        <f>ReportExtract4[[#This Row],[ReportId]]&amp;"_"&amp;ReportExtract4[[#This Row],[PeriodId]]&amp;"_"&amp;ReportExtract4[[#This Row],[MktDesc]]</f>
        <v>__</v>
      </c>
      <c r="C3254" s="1"/>
      <c r="D3254" s="1"/>
      <c r="E3254" s="1"/>
      <c r="F3254" s="1"/>
      <c r="G3254" s="1"/>
      <c r="H3254" s="1"/>
      <c r="I3254" s="1"/>
      <c r="J3254" s="1"/>
      <c r="K3254" s="1"/>
      <c r="L3254" s="1"/>
    </row>
    <row r="3255" spans="1:12" ht="14.4" x14ac:dyDescent="0.3">
      <c r="A3255" s="1"/>
      <c r="B3255" s="1" t="str">
        <f>ReportExtract4[[#This Row],[ReportId]]&amp;"_"&amp;ReportExtract4[[#This Row],[PeriodId]]&amp;"_"&amp;ReportExtract4[[#This Row],[MktDesc]]</f>
        <v>__</v>
      </c>
      <c r="C3255" s="1"/>
      <c r="D3255" s="1"/>
      <c r="E3255" s="1"/>
      <c r="F3255" s="1"/>
      <c r="G3255" s="1"/>
      <c r="H3255" s="1"/>
      <c r="I3255" s="1"/>
      <c r="J3255" s="1"/>
      <c r="K3255" s="1"/>
      <c r="L3255" s="1"/>
    </row>
    <row r="3256" spans="1:12" ht="14.4" x14ac:dyDescent="0.3">
      <c r="A3256" s="1"/>
      <c r="B3256" s="1" t="str">
        <f>ReportExtract4[[#This Row],[ReportId]]&amp;"_"&amp;ReportExtract4[[#This Row],[PeriodId]]&amp;"_"&amp;ReportExtract4[[#This Row],[MktDesc]]</f>
        <v>__</v>
      </c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 ht="14.4" x14ac:dyDescent="0.3">
      <c r="A3257" s="1"/>
      <c r="B3257" s="1" t="str">
        <f>ReportExtract4[[#This Row],[ReportId]]&amp;"_"&amp;ReportExtract4[[#This Row],[PeriodId]]&amp;"_"&amp;ReportExtract4[[#This Row],[MktDesc]]</f>
        <v>__</v>
      </c>
      <c r="C3257" s="1"/>
      <c r="D3257" s="1"/>
      <c r="E3257" s="1"/>
      <c r="F3257" s="1"/>
      <c r="G3257" s="1"/>
      <c r="H3257" s="1"/>
      <c r="I3257" s="1"/>
      <c r="J3257" s="1"/>
      <c r="K3257" s="1"/>
      <c r="L3257" s="1"/>
    </row>
    <row r="3258" spans="1:12" ht="14.4" x14ac:dyDescent="0.3">
      <c r="A3258" s="1"/>
      <c r="B3258" s="1" t="str">
        <f>ReportExtract4[[#This Row],[ReportId]]&amp;"_"&amp;ReportExtract4[[#This Row],[PeriodId]]&amp;"_"&amp;ReportExtract4[[#This Row],[MktDesc]]</f>
        <v>__</v>
      </c>
      <c r="C3258" s="1"/>
      <c r="D3258" s="1"/>
      <c r="E3258" s="1"/>
      <c r="F3258" s="1"/>
      <c r="G3258" s="1"/>
      <c r="H3258" s="1"/>
      <c r="I3258" s="1"/>
      <c r="J3258" s="1"/>
      <c r="K3258" s="1"/>
      <c r="L3258" s="1"/>
    </row>
    <row r="3259" spans="1:12" ht="14.4" x14ac:dyDescent="0.3">
      <c r="A3259" s="1"/>
      <c r="B3259" s="1" t="str">
        <f>ReportExtract4[[#This Row],[ReportId]]&amp;"_"&amp;ReportExtract4[[#This Row],[PeriodId]]&amp;"_"&amp;ReportExtract4[[#This Row],[MktDesc]]</f>
        <v>__</v>
      </c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 ht="14.4" x14ac:dyDescent="0.3">
      <c r="A3260" s="1"/>
      <c r="B3260" s="1" t="str">
        <f>ReportExtract4[[#This Row],[ReportId]]&amp;"_"&amp;ReportExtract4[[#This Row],[PeriodId]]&amp;"_"&amp;ReportExtract4[[#This Row],[MktDesc]]</f>
        <v>__</v>
      </c>
      <c r="C3260" s="1"/>
      <c r="D3260" s="1"/>
      <c r="E3260" s="1"/>
      <c r="F3260" s="1"/>
      <c r="G3260" s="1"/>
      <c r="H3260" s="1"/>
      <c r="I3260" s="1"/>
      <c r="J3260" s="1"/>
      <c r="K3260" s="1"/>
      <c r="L3260" s="1"/>
    </row>
    <row r="3261" spans="1:12" ht="14.4" x14ac:dyDescent="0.3">
      <c r="A3261" s="1"/>
      <c r="B3261" s="1" t="str">
        <f>ReportExtract4[[#This Row],[ReportId]]&amp;"_"&amp;ReportExtract4[[#This Row],[PeriodId]]&amp;"_"&amp;ReportExtract4[[#This Row],[MktDesc]]</f>
        <v>__</v>
      </c>
      <c r="C3261" s="1"/>
      <c r="D3261" s="1"/>
      <c r="E3261" s="1"/>
      <c r="F3261" s="1"/>
      <c r="G3261" s="1"/>
      <c r="H3261" s="1"/>
      <c r="I3261" s="1"/>
      <c r="J3261" s="1"/>
      <c r="K3261" s="1"/>
      <c r="L3261" s="1"/>
    </row>
    <row r="3262" spans="1:12" ht="14.4" x14ac:dyDescent="0.3">
      <c r="A3262" s="1"/>
      <c r="B3262" s="1" t="str">
        <f>ReportExtract4[[#This Row],[ReportId]]&amp;"_"&amp;ReportExtract4[[#This Row],[PeriodId]]&amp;"_"&amp;ReportExtract4[[#This Row],[MktDesc]]</f>
        <v>__</v>
      </c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4.4" x14ac:dyDescent="0.3">
      <c r="A3263" s="1"/>
      <c r="B3263" s="1" t="str">
        <f>ReportExtract4[[#This Row],[ReportId]]&amp;"_"&amp;ReportExtract4[[#This Row],[PeriodId]]&amp;"_"&amp;ReportExtract4[[#This Row],[MktDesc]]</f>
        <v>__</v>
      </c>
      <c r="C3263" s="1"/>
      <c r="D3263" s="1"/>
      <c r="E3263" s="1"/>
      <c r="F3263" s="1"/>
      <c r="G3263" s="1"/>
      <c r="H3263" s="1"/>
      <c r="I3263" s="1"/>
      <c r="J3263" s="1"/>
      <c r="K3263" s="1"/>
      <c r="L3263" s="1"/>
    </row>
    <row r="3264" spans="1:12" ht="14.4" x14ac:dyDescent="0.3">
      <c r="A3264" s="1"/>
      <c r="B3264" s="1" t="str">
        <f>ReportExtract4[[#This Row],[ReportId]]&amp;"_"&amp;ReportExtract4[[#This Row],[PeriodId]]&amp;"_"&amp;ReportExtract4[[#This Row],[MktDesc]]</f>
        <v>__</v>
      </c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4.4" x14ac:dyDescent="0.3">
      <c r="A3265" s="1"/>
      <c r="B3265" s="1" t="str">
        <f>ReportExtract4[[#This Row],[ReportId]]&amp;"_"&amp;ReportExtract4[[#This Row],[PeriodId]]&amp;"_"&amp;ReportExtract4[[#This Row],[MktDesc]]</f>
        <v>__</v>
      </c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4.4" x14ac:dyDescent="0.3">
      <c r="A3266" s="1"/>
      <c r="B3266" s="1" t="str">
        <f>ReportExtract4[[#This Row],[ReportId]]&amp;"_"&amp;ReportExtract4[[#This Row],[PeriodId]]&amp;"_"&amp;ReportExtract4[[#This Row],[MktDesc]]</f>
        <v>__</v>
      </c>
      <c r="C3266" s="1"/>
      <c r="D3266" s="1"/>
      <c r="E3266" s="1"/>
      <c r="F3266" s="1"/>
      <c r="G3266" s="1"/>
      <c r="H3266" s="1"/>
      <c r="I3266" s="1"/>
      <c r="J3266" s="1"/>
      <c r="K3266" s="1"/>
      <c r="L3266" s="1"/>
    </row>
    <row r="3267" spans="1:12" ht="14.4" x14ac:dyDescent="0.3">
      <c r="A3267" s="1"/>
      <c r="B3267" s="1" t="str">
        <f>ReportExtract4[[#This Row],[ReportId]]&amp;"_"&amp;ReportExtract4[[#This Row],[PeriodId]]&amp;"_"&amp;ReportExtract4[[#This Row],[MktDesc]]</f>
        <v>__</v>
      </c>
      <c r="C3267" s="1"/>
      <c r="D3267" s="1"/>
      <c r="E3267" s="1"/>
      <c r="F3267" s="1"/>
      <c r="G3267" s="1"/>
      <c r="H3267" s="1"/>
      <c r="I3267" s="1"/>
      <c r="J3267" s="1"/>
      <c r="K3267" s="1"/>
      <c r="L3267" s="1"/>
    </row>
    <row r="3268" spans="1:12" ht="14.4" x14ac:dyDescent="0.3">
      <c r="A3268" s="1"/>
      <c r="B3268" s="1" t="str">
        <f>ReportExtract4[[#This Row],[ReportId]]&amp;"_"&amp;ReportExtract4[[#This Row],[PeriodId]]&amp;"_"&amp;ReportExtract4[[#This Row],[MktDesc]]</f>
        <v>__</v>
      </c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4.4" x14ac:dyDescent="0.3">
      <c r="A3269" s="1"/>
      <c r="B3269" s="1" t="str">
        <f>ReportExtract4[[#This Row],[ReportId]]&amp;"_"&amp;ReportExtract4[[#This Row],[PeriodId]]&amp;"_"&amp;ReportExtract4[[#This Row],[MktDesc]]</f>
        <v>__</v>
      </c>
      <c r="C3269" s="1"/>
      <c r="D3269" s="1"/>
      <c r="E3269" s="1"/>
      <c r="F3269" s="1"/>
      <c r="G3269" s="1"/>
      <c r="H3269" s="1"/>
      <c r="I3269" s="1"/>
      <c r="J3269" s="1"/>
      <c r="K3269" s="1"/>
      <c r="L3269" s="1"/>
    </row>
    <row r="3270" spans="1:12" ht="14.4" x14ac:dyDescent="0.3">
      <c r="A3270" s="1"/>
      <c r="B3270" s="1" t="str">
        <f>ReportExtract4[[#This Row],[ReportId]]&amp;"_"&amp;ReportExtract4[[#This Row],[PeriodId]]&amp;"_"&amp;ReportExtract4[[#This Row],[MktDesc]]</f>
        <v>__</v>
      </c>
      <c r="C3270" s="1"/>
      <c r="D3270" s="1"/>
      <c r="E3270" s="1"/>
      <c r="F3270" s="1"/>
      <c r="G3270" s="1"/>
      <c r="H3270" s="1"/>
      <c r="I3270" s="1"/>
      <c r="J3270" s="1"/>
      <c r="K3270" s="1"/>
      <c r="L3270" s="1"/>
    </row>
    <row r="3271" spans="1:12" ht="14.4" x14ac:dyDescent="0.3">
      <c r="A3271" s="1"/>
      <c r="B3271" s="1" t="str">
        <f>ReportExtract4[[#This Row],[ReportId]]&amp;"_"&amp;ReportExtract4[[#This Row],[PeriodId]]&amp;"_"&amp;ReportExtract4[[#This Row],[MktDesc]]</f>
        <v>__</v>
      </c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 ht="14.4" x14ac:dyDescent="0.3">
      <c r="A3272" s="1"/>
      <c r="B3272" s="1" t="str">
        <f>ReportExtract4[[#This Row],[ReportId]]&amp;"_"&amp;ReportExtract4[[#This Row],[PeriodId]]&amp;"_"&amp;ReportExtract4[[#This Row],[MktDesc]]</f>
        <v>__</v>
      </c>
      <c r="C3272" s="1"/>
      <c r="D3272" s="1"/>
      <c r="E3272" s="1"/>
      <c r="F3272" s="1"/>
      <c r="G3272" s="1"/>
      <c r="H3272" s="1"/>
      <c r="I3272" s="1"/>
      <c r="J3272" s="1"/>
      <c r="K3272" s="1"/>
      <c r="L3272" s="1"/>
    </row>
    <row r="3273" spans="1:12" ht="14.4" x14ac:dyDescent="0.3">
      <c r="A3273" s="1"/>
      <c r="B3273" s="1" t="str">
        <f>ReportExtract4[[#This Row],[ReportId]]&amp;"_"&amp;ReportExtract4[[#This Row],[PeriodId]]&amp;"_"&amp;ReportExtract4[[#This Row],[MktDesc]]</f>
        <v>__</v>
      </c>
      <c r="C3273" s="1"/>
      <c r="D3273" s="1"/>
      <c r="E3273" s="1"/>
      <c r="F3273" s="1"/>
      <c r="G3273" s="1"/>
      <c r="H3273" s="1"/>
      <c r="I3273" s="1"/>
      <c r="J3273" s="1"/>
      <c r="K3273" s="1"/>
      <c r="L3273" s="1"/>
    </row>
    <row r="3274" spans="1:12" ht="14.4" x14ac:dyDescent="0.3">
      <c r="A3274" s="1"/>
      <c r="B3274" s="1" t="str">
        <f>ReportExtract4[[#This Row],[ReportId]]&amp;"_"&amp;ReportExtract4[[#This Row],[PeriodId]]&amp;"_"&amp;ReportExtract4[[#This Row],[MktDesc]]</f>
        <v>__</v>
      </c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 ht="14.4" x14ac:dyDescent="0.3">
      <c r="A3275" s="1"/>
      <c r="B3275" s="1" t="str">
        <f>ReportExtract4[[#This Row],[ReportId]]&amp;"_"&amp;ReportExtract4[[#This Row],[PeriodId]]&amp;"_"&amp;ReportExtract4[[#This Row],[MktDesc]]</f>
        <v>__</v>
      </c>
      <c r="C3275" s="1"/>
      <c r="D3275" s="1"/>
      <c r="E3275" s="1"/>
      <c r="F3275" s="1"/>
      <c r="G3275" s="1"/>
      <c r="H3275" s="1"/>
      <c r="I3275" s="1"/>
      <c r="J3275" s="1"/>
      <c r="K3275" s="1"/>
      <c r="L3275" s="1"/>
    </row>
    <row r="3276" spans="1:12" ht="14.4" x14ac:dyDescent="0.3">
      <c r="A3276" s="1"/>
      <c r="B3276" s="1" t="str">
        <f>ReportExtract4[[#This Row],[ReportId]]&amp;"_"&amp;ReportExtract4[[#This Row],[PeriodId]]&amp;"_"&amp;ReportExtract4[[#This Row],[MktDesc]]</f>
        <v>__</v>
      </c>
      <c r="C3276" s="1"/>
      <c r="D3276" s="1"/>
      <c r="E3276" s="1"/>
      <c r="F3276" s="1"/>
      <c r="G3276" s="1"/>
      <c r="H3276" s="1"/>
      <c r="I3276" s="1"/>
      <c r="J3276" s="1"/>
      <c r="K3276" s="1"/>
      <c r="L3276" s="1"/>
    </row>
    <row r="3277" spans="1:12" ht="14.4" x14ac:dyDescent="0.3">
      <c r="A3277" s="1"/>
      <c r="B3277" s="1" t="str">
        <f>ReportExtract4[[#This Row],[ReportId]]&amp;"_"&amp;ReportExtract4[[#This Row],[PeriodId]]&amp;"_"&amp;ReportExtract4[[#This Row],[MktDesc]]</f>
        <v>__</v>
      </c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 ht="14.4" x14ac:dyDescent="0.3">
      <c r="A3278" s="1"/>
      <c r="B3278" s="1" t="str">
        <f>ReportExtract4[[#This Row],[ReportId]]&amp;"_"&amp;ReportExtract4[[#This Row],[PeriodId]]&amp;"_"&amp;ReportExtract4[[#This Row],[MktDesc]]</f>
        <v>__</v>
      </c>
      <c r="C3278" s="1"/>
      <c r="D3278" s="1"/>
      <c r="E3278" s="1"/>
      <c r="F3278" s="1"/>
      <c r="G3278" s="1"/>
      <c r="H3278" s="1"/>
      <c r="I3278" s="1"/>
      <c r="J3278" s="1"/>
      <c r="K3278" s="1"/>
      <c r="L3278" s="1"/>
    </row>
    <row r="3279" spans="1:12" ht="14.4" x14ac:dyDescent="0.3">
      <c r="A3279" s="1"/>
      <c r="B3279" s="1" t="str">
        <f>ReportExtract4[[#This Row],[ReportId]]&amp;"_"&amp;ReportExtract4[[#This Row],[PeriodId]]&amp;"_"&amp;ReportExtract4[[#This Row],[MktDesc]]</f>
        <v>__</v>
      </c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4.4" x14ac:dyDescent="0.3">
      <c r="A3280" s="1"/>
      <c r="B3280" s="1" t="str">
        <f>ReportExtract4[[#This Row],[ReportId]]&amp;"_"&amp;ReportExtract4[[#This Row],[PeriodId]]&amp;"_"&amp;ReportExtract4[[#This Row],[MktDesc]]</f>
        <v>__</v>
      </c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 ht="14.4" x14ac:dyDescent="0.3">
      <c r="A3281" s="1"/>
      <c r="B3281" s="1" t="str">
        <f>ReportExtract4[[#This Row],[ReportId]]&amp;"_"&amp;ReportExtract4[[#This Row],[PeriodId]]&amp;"_"&amp;ReportExtract4[[#This Row],[MktDesc]]</f>
        <v>__</v>
      </c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4.4" x14ac:dyDescent="0.3">
      <c r="A3282" s="1"/>
      <c r="B3282" s="1" t="str">
        <f>ReportExtract4[[#This Row],[ReportId]]&amp;"_"&amp;ReportExtract4[[#This Row],[PeriodId]]&amp;"_"&amp;ReportExtract4[[#This Row],[MktDesc]]</f>
        <v>__</v>
      </c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4.4" x14ac:dyDescent="0.3">
      <c r="A3283" s="1"/>
      <c r="B3283" s="1" t="str">
        <f>ReportExtract4[[#This Row],[ReportId]]&amp;"_"&amp;ReportExtract4[[#This Row],[PeriodId]]&amp;"_"&amp;ReportExtract4[[#This Row],[MktDesc]]</f>
        <v>__</v>
      </c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 ht="14.4" x14ac:dyDescent="0.3">
      <c r="A3284" s="1"/>
      <c r="B3284" s="1" t="str">
        <f>ReportExtract4[[#This Row],[ReportId]]&amp;"_"&amp;ReportExtract4[[#This Row],[PeriodId]]&amp;"_"&amp;ReportExtract4[[#This Row],[MktDesc]]</f>
        <v>__</v>
      </c>
      <c r="C3284" s="1"/>
      <c r="D3284" s="1"/>
      <c r="E3284" s="1"/>
      <c r="F3284" s="1"/>
      <c r="G3284" s="1"/>
      <c r="H3284" s="1"/>
      <c r="I3284" s="1"/>
      <c r="J3284" s="1"/>
      <c r="K3284" s="1"/>
      <c r="L3284" s="1"/>
    </row>
    <row r="3285" spans="1:12" ht="14.4" x14ac:dyDescent="0.3">
      <c r="A3285" s="1"/>
      <c r="B3285" s="1" t="str">
        <f>ReportExtract4[[#This Row],[ReportId]]&amp;"_"&amp;ReportExtract4[[#This Row],[PeriodId]]&amp;"_"&amp;ReportExtract4[[#This Row],[MktDesc]]</f>
        <v>__</v>
      </c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4.4" x14ac:dyDescent="0.3">
      <c r="A3286" s="1"/>
      <c r="B3286" s="1" t="str">
        <f>ReportExtract4[[#This Row],[ReportId]]&amp;"_"&amp;ReportExtract4[[#This Row],[PeriodId]]&amp;"_"&amp;ReportExtract4[[#This Row],[MktDesc]]</f>
        <v>__</v>
      </c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 ht="14.4" x14ac:dyDescent="0.3">
      <c r="A3287" s="1"/>
      <c r="B3287" s="1" t="str">
        <f>ReportExtract4[[#This Row],[ReportId]]&amp;"_"&amp;ReportExtract4[[#This Row],[PeriodId]]&amp;"_"&amp;ReportExtract4[[#This Row],[MktDesc]]</f>
        <v>__</v>
      </c>
      <c r="C3287" s="1"/>
      <c r="D3287" s="1"/>
      <c r="E3287" s="1"/>
      <c r="F3287" s="1"/>
      <c r="G3287" s="1"/>
      <c r="H3287" s="1"/>
      <c r="I3287" s="1"/>
      <c r="J3287" s="1"/>
      <c r="K3287" s="1"/>
      <c r="L3287" s="1"/>
    </row>
    <row r="3288" spans="1:12" ht="14.4" x14ac:dyDescent="0.3">
      <c r="A3288" s="1"/>
      <c r="B3288" s="1" t="str">
        <f>ReportExtract4[[#This Row],[ReportId]]&amp;"_"&amp;ReportExtract4[[#This Row],[PeriodId]]&amp;"_"&amp;ReportExtract4[[#This Row],[MktDesc]]</f>
        <v>__</v>
      </c>
      <c r="C3288" s="1"/>
      <c r="D3288" s="1"/>
      <c r="E3288" s="1"/>
      <c r="F3288" s="1"/>
      <c r="G3288" s="1"/>
      <c r="H3288" s="1"/>
      <c r="I3288" s="1"/>
      <c r="J3288" s="1"/>
      <c r="K3288" s="1"/>
      <c r="L3288" s="1"/>
    </row>
    <row r="3289" spans="1:12" ht="14.4" x14ac:dyDescent="0.3">
      <c r="A3289" s="1"/>
      <c r="B3289" s="1" t="str">
        <f>ReportExtract4[[#This Row],[ReportId]]&amp;"_"&amp;ReportExtract4[[#This Row],[PeriodId]]&amp;"_"&amp;ReportExtract4[[#This Row],[MktDesc]]</f>
        <v>__</v>
      </c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 ht="14.4" x14ac:dyDescent="0.3">
      <c r="A3290" s="1"/>
      <c r="B3290" s="1" t="str">
        <f>ReportExtract4[[#This Row],[ReportId]]&amp;"_"&amp;ReportExtract4[[#This Row],[PeriodId]]&amp;"_"&amp;ReportExtract4[[#This Row],[MktDesc]]</f>
        <v>__</v>
      </c>
      <c r="C3290" s="1"/>
      <c r="D3290" s="1"/>
      <c r="E3290" s="1"/>
      <c r="F3290" s="1"/>
      <c r="G3290" s="1"/>
      <c r="H3290" s="1"/>
      <c r="I3290" s="1"/>
      <c r="J3290" s="1"/>
      <c r="K3290" s="1"/>
      <c r="L3290" s="1"/>
    </row>
    <row r="3291" spans="1:12" ht="14.4" x14ac:dyDescent="0.3">
      <c r="A3291" s="1"/>
      <c r="B3291" s="1" t="str">
        <f>ReportExtract4[[#This Row],[ReportId]]&amp;"_"&amp;ReportExtract4[[#This Row],[PeriodId]]&amp;"_"&amp;ReportExtract4[[#This Row],[MktDesc]]</f>
        <v>__</v>
      </c>
      <c r="C3291" s="1"/>
      <c r="D3291" s="1"/>
      <c r="E3291" s="1"/>
      <c r="F3291" s="1"/>
      <c r="G3291" s="1"/>
      <c r="H3291" s="1"/>
      <c r="I3291" s="1"/>
      <c r="J3291" s="1"/>
      <c r="K3291" s="1"/>
      <c r="L3291" s="1"/>
    </row>
    <row r="3292" spans="1:12" ht="14.4" x14ac:dyDescent="0.3">
      <c r="A3292" s="1"/>
      <c r="B3292" s="1" t="str">
        <f>ReportExtract4[[#This Row],[ReportId]]&amp;"_"&amp;ReportExtract4[[#This Row],[PeriodId]]&amp;"_"&amp;ReportExtract4[[#This Row],[MktDesc]]</f>
        <v>__</v>
      </c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 ht="14.4" x14ac:dyDescent="0.3">
      <c r="A3293" s="1"/>
      <c r="B3293" s="1" t="str">
        <f>ReportExtract4[[#This Row],[ReportId]]&amp;"_"&amp;ReportExtract4[[#This Row],[PeriodId]]&amp;"_"&amp;ReportExtract4[[#This Row],[MktDesc]]</f>
        <v>__</v>
      </c>
      <c r="C3293" s="1"/>
      <c r="D3293" s="1"/>
      <c r="E3293" s="1"/>
      <c r="F3293" s="1"/>
      <c r="G3293" s="1"/>
      <c r="H3293" s="1"/>
      <c r="I3293" s="1"/>
      <c r="J3293" s="1"/>
      <c r="K3293" s="1"/>
      <c r="L3293" s="1"/>
    </row>
    <row r="3294" spans="1:12" ht="14.4" x14ac:dyDescent="0.3">
      <c r="A3294" s="1"/>
      <c r="B3294" s="1" t="str">
        <f>ReportExtract4[[#This Row],[ReportId]]&amp;"_"&amp;ReportExtract4[[#This Row],[PeriodId]]&amp;"_"&amp;ReportExtract4[[#This Row],[MktDesc]]</f>
        <v>__</v>
      </c>
      <c r="C3294" s="1"/>
      <c r="D3294" s="1"/>
      <c r="E3294" s="1"/>
      <c r="F3294" s="1"/>
      <c r="G3294" s="1"/>
      <c r="H3294" s="1"/>
      <c r="I3294" s="1"/>
      <c r="J3294" s="1"/>
      <c r="K3294" s="1"/>
      <c r="L3294" s="1"/>
    </row>
    <row r="3295" spans="1:12" ht="14.4" x14ac:dyDescent="0.3">
      <c r="A3295" s="1"/>
      <c r="B3295" s="1" t="str">
        <f>ReportExtract4[[#This Row],[ReportId]]&amp;"_"&amp;ReportExtract4[[#This Row],[PeriodId]]&amp;"_"&amp;ReportExtract4[[#This Row],[MktDesc]]</f>
        <v>__</v>
      </c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 ht="14.4" x14ac:dyDescent="0.3">
      <c r="A3296" s="1"/>
      <c r="B3296" s="1" t="str">
        <f>ReportExtract4[[#This Row],[ReportId]]&amp;"_"&amp;ReportExtract4[[#This Row],[PeriodId]]&amp;"_"&amp;ReportExtract4[[#This Row],[MktDesc]]</f>
        <v>__</v>
      </c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4.4" x14ac:dyDescent="0.3">
      <c r="A3297" s="1"/>
      <c r="B3297" s="1" t="str">
        <f>ReportExtract4[[#This Row],[ReportId]]&amp;"_"&amp;ReportExtract4[[#This Row],[PeriodId]]&amp;"_"&amp;ReportExtract4[[#This Row],[MktDesc]]</f>
        <v>__</v>
      </c>
      <c r="C3297" s="1"/>
      <c r="D3297" s="1"/>
      <c r="E3297" s="1"/>
      <c r="F3297" s="1"/>
      <c r="G3297" s="1"/>
      <c r="H3297" s="1"/>
      <c r="I3297" s="1"/>
      <c r="J3297" s="1"/>
      <c r="K3297" s="1"/>
      <c r="L3297" s="1"/>
    </row>
    <row r="3298" spans="1:12" ht="14.4" x14ac:dyDescent="0.3">
      <c r="A3298" s="1"/>
      <c r="B3298" s="1" t="str">
        <f>ReportExtract4[[#This Row],[ReportId]]&amp;"_"&amp;ReportExtract4[[#This Row],[PeriodId]]&amp;"_"&amp;ReportExtract4[[#This Row],[MktDesc]]</f>
        <v>__</v>
      </c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4.4" x14ac:dyDescent="0.3">
      <c r="A3299" s="1"/>
      <c r="B3299" s="1" t="str">
        <f>ReportExtract4[[#This Row],[ReportId]]&amp;"_"&amp;ReportExtract4[[#This Row],[PeriodId]]&amp;"_"&amp;ReportExtract4[[#This Row],[MktDesc]]</f>
        <v>__</v>
      </c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4.4" x14ac:dyDescent="0.3">
      <c r="A3300" s="1"/>
      <c r="B3300" s="1" t="str">
        <f>ReportExtract4[[#This Row],[ReportId]]&amp;"_"&amp;ReportExtract4[[#This Row],[PeriodId]]&amp;"_"&amp;ReportExtract4[[#This Row],[MktDesc]]</f>
        <v>__</v>
      </c>
      <c r="C3300" s="1"/>
      <c r="D3300" s="1"/>
      <c r="E3300" s="1"/>
      <c r="F3300" s="1"/>
      <c r="G3300" s="1"/>
      <c r="H3300" s="1"/>
      <c r="I3300" s="1"/>
      <c r="J3300" s="1"/>
      <c r="K3300" s="1"/>
      <c r="L3300" s="1"/>
    </row>
    <row r="3301" spans="1:12" ht="14.4" x14ac:dyDescent="0.3">
      <c r="A3301" s="1"/>
      <c r="B3301" s="1" t="str">
        <f>ReportExtract4[[#This Row],[ReportId]]&amp;"_"&amp;ReportExtract4[[#This Row],[PeriodId]]&amp;"_"&amp;ReportExtract4[[#This Row],[MktDesc]]</f>
        <v>__</v>
      </c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 ht="14.4" x14ac:dyDescent="0.3">
      <c r="A3302" s="1"/>
      <c r="B3302" s="1" t="str">
        <f>ReportExtract4[[#This Row],[ReportId]]&amp;"_"&amp;ReportExtract4[[#This Row],[PeriodId]]&amp;"_"&amp;ReportExtract4[[#This Row],[MktDesc]]</f>
        <v>__</v>
      </c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4.4" x14ac:dyDescent="0.3">
      <c r="A3303" s="1"/>
      <c r="B3303" s="1" t="str">
        <f>ReportExtract4[[#This Row],[ReportId]]&amp;"_"&amp;ReportExtract4[[#This Row],[PeriodId]]&amp;"_"&amp;ReportExtract4[[#This Row],[MktDesc]]</f>
        <v>__</v>
      </c>
      <c r="C3303" s="1"/>
      <c r="D3303" s="1"/>
      <c r="E3303" s="1"/>
      <c r="F3303" s="1"/>
      <c r="G3303" s="1"/>
      <c r="H3303" s="1"/>
      <c r="I3303" s="1"/>
      <c r="J3303" s="1"/>
      <c r="K3303" s="1"/>
      <c r="L3303" s="1"/>
    </row>
    <row r="3304" spans="1:12" ht="14.4" x14ac:dyDescent="0.3">
      <c r="A3304" s="1"/>
      <c r="B3304" s="1" t="str">
        <f>ReportExtract4[[#This Row],[ReportId]]&amp;"_"&amp;ReportExtract4[[#This Row],[PeriodId]]&amp;"_"&amp;ReportExtract4[[#This Row],[MktDesc]]</f>
        <v>__</v>
      </c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 ht="14.4" x14ac:dyDescent="0.3">
      <c r="A3305" s="1"/>
      <c r="B3305" s="1" t="str">
        <f>ReportExtract4[[#This Row],[ReportId]]&amp;"_"&amp;ReportExtract4[[#This Row],[PeriodId]]&amp;"_"&amp;ReportExtract4[[#This Row],[MktDesc]]</f>
        <v>__</v>
      </c>
      <c r="C3305" s="1"/>
      <c r="D3305" s="1"/>
      <c r="E3305" s="1"/>
      <c r="F3305" s="1"/>
      <c r="G3305" s="1"/>
      <c r="H3305" s="1"/>
      <c r="I3305" s="1"/>
      <c r="J3305" s="1"/>
      <c r="K3305" s="1"/>
      <c r="L3305" s="1"/>
    </row>
    <row r="3306" spans="1:12" ht="14.4" x14ac:dyDescent="0.3">
      <c r="A3306" s="1"/>
      <c r="B3306" s="1" t="str">
        <f>ReportExtract4[[#This Row],[ReportId]]&amp;"_"&amp;ReportExtract4[[#This Row],[PeriodId]]&amp;"_"&amp;ReportExtract4[[#This Row],[MktDesc]]</f>
        <v>__</v>
      </c>
      <c r="C3306" s="1"/>
      <c r="D3306" s="1"/>
      <c r="E3306" s="1"/>
      <c r="F3306" s="1"/>
      <c r="G3306" s="1"/>
      <c r="H3306" s="1"/>
      <c r="I3306" s="1"/>
      <c r="J3306" s="1"/>
      <c r="K3306" s="1"/>
      <c r="L3306" s="1"/>
    </row>
    <row r="3307" spans="1:12" ht="14.4" x14ac:dyDescent="0.3">
      <c r="A3307" s="1"/>
      <c r="B3307" s="1" t="str">
        <f>ReportExtract4[[#This Row],[ReportId]]&amp;"_"&amp;ReportExtract4[[#This Row],[PeriodId]]&amp;"_"&amp;ReportExtract4[[#This Row],[MktDesc]]</f>
        <v>__</v>
      </c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 ht="14.4" x14ac:dyDescent="0.3">
      <c r="A3308" s="1"/>
      <c r="B3308" s="1" t="str">
        <f>ReportExtract4[[#This Row],[ReportId]]&amp;"_"&amp;ReportExtract4[[#This Row],[PeriodId]]&amp;"_"&amp;ReportExtract4[[#This Row],[MktDesc]]</f>
        <v>__</v>
      </c>
      <c r="C3308" s="1"/>
      <c r="D3308" s="1"/>
      <c r="E3308" s="1"/>
      <c r="F3308" s="1"/>
      <c r="G3308" s="1"/>
      <c r="H3308" s="1"/>
      <c r="I3308" s="1"/>
      <c r="J3308" s="1"/>
      <c r="K3308" s="1"/>
      <c r="L3308" s="1"/>
    </row>
    <row r="3309" spans="1:12" ht="14.4" x14ac:dyDescent="0.3">
      <c r="A3309" s="1"/>
      <c r="B3309" s="1" t="str">
        <f>ReportExtract4[[#This Row],[ReportId]]&amp;"_"&amp;ReportExtract4[[#This Row],[PeriodId]]&amp;"_"&amp;ReportExtract4[[#This Row],[MktDesc]]</f>
        <v>__</v>
      </c>
      <c r="C3309" s="1"/>
      <c r="D3309" s="1"/>
      <c r="E3309" s="1"/>
      <c r="F3309" s="1"/>
      <c r="G3309" s="1"/>
      <c r="H3309" s="1"/>
      <c r="I3309" s="1"/>
      <c r="J3309" s="1"/>
      <c r="K3309" s="1"/>
      <c r="L3309" s="1"/>
    </row>
    <row r="3310" spans="1:12" ht="14.4" x14ac:dyDescent="0.3">
      <c r="A3310" s="1"/>
      <c r="B3310" s="1" t="str">
        <f>ReportExtract4[[#This Row],[ReportId]]&amp;"_"&amp;ReportExtract4[[#This Row],[PeriodId]]&amp;"_"&amp;ReportExtract4[[#This Row],[MktDesc]]</f>
        <v>__</v>
      </c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 ht="14.4" x14ac:dyDescent="0.3">
      <c r="A3311" s="1"/>
      <c r="B3311" s="1" t="str">
        <f>ReportExtract4[[#This Row],[ReportId]]&amp;"_"&amp;ReportExtract4[[#This Row],[PeriodId]]&amp;"_"&amp;ReportExtract4[[#This Row],[MktDesc]]</f>
        <v>__</v>
      </c>
      <c r="C3311" s="1"/>
      <c r="D3311" s="1"/>
      <c r="E3311" s="1"/>
      <c r="F3311" s="1"/>
      <c r="G3311" s="1"/>
      <c r="H3311" s="1"/>
      <c r="I3311" s="1"/>
      <c r="J3311" s="1"/>
      <c r="K3311" s="1"/>
      <c r="L3311" s="1"/>
    </row>
    <row r="3312" spans="1:12" ht="14.4" x14ac:dyDescent="0.3">
      <c r="A3312" s="1"/>
      <c r="B3312" s="1" t="str">
        <f>ReportExtract4[[#This Row],[ReportId]]&amp;"_"&amp;ReportExtract4[[#This Row],[PeriodId]]&amp;"_"&amp;ReportExtract4[[#This Row],[MktDesc]]</f>
        <v>__</v>
      </c>
      <c r="C3312" s="1"/>
      <c r="D3312" s="1"/>
      <c r="E3312" s="1"/>
      <c r="F3312" s="1"/>
      <c r="G3312" s="1"/>
      <c r="H3312" s="1"/>
      <c r="I3312" s="1"/>
      <c r="J3312" s="1"/>
      <c r="K3312" s="1"/>
      <c r="L3312" s="1"/>
    </row>
    <row r="3313" spans="1:12" ht="14.4" x14ac:dyDescent="0.3">
      <c r="A3313" s="1"/>
      <c r="B3313" s="1" t="str">
        <f>ReportExtract4[[#This Row],[ReportId]]&amp;"_"&amp;ReportExtract4[[#This Row],[PeriodId]]&amp;"_"&amp;ReportExtract4[[#This Row],[MktDesc]]</f>
        <v>__</v>
      </c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4.4" x14ac:dyDescent="0.3">
      <c r="A3314" s="1"/>
      <c r="B3314" s="1" t="str">
        <f>ReportExtract4[[#This Row],[ReportId]]&amp;"_"&amp;ReportExtract4[[#This Row],[PeriodId]]&amp;"_"&amp;ReportExtract4[[#This Row],[MktDesc]]</f>
        <v>__</v>
      </c>
      <c r="C3314" s="1"/>
      <c r="D3314" s="1"/>
      <c r="E3314" s="1"/>
      <c r="F3314" s="1"/>
      <c r="G3314" s="1"/>
      <c r="H3314" s="1"/>
      <c r="I3314" s="1"/>
      <c r="J3314" s="1"/>
      <c r="K3314" s="1"/>
      <c r="L3314" s="1"/>
    </row>
    <row r="3315" spans="1:12" ht="14.4" x14ac:dyDescent="0.3">
      <c r="A3315" s="1"/>
      <c r="B3315" s="1" t="str">
        <f>ReportExtract4[[#This Row],[ReportId]]&amp;"_"&amp;ReportExtract4[[#This Row],[PeriodId]]&amp;"_"&amp;ReportExtract4[[#This Row],[MktDesc]]</f>
        <v>__</v>
      </c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4.4" x14ac:dyDescent="0.3">
      <c r="A3316" s="1"/>
      <c r="B3316" s="1" t="str">
        <f>ReportExtract4[[#This Row],[ReportId]]&amp;"_"&amp;ReportExtract4[[#This Row],[PeriodId]]&amp;"_"&amp;ReportExtract4[[#This Row],[MktDesc]]</f>
        <v>__</v>
      </c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4.4" x14ac:dyDescent="0.3">
      <c r="A3317" s="1"/>
      <c r="B3317" s="1" t="str">
        <f>ReportExtract4[[#This Row],[ReportId]]&amp;"_"&amp;ReportExtract4[[#This Row],[PeriodId]]&amp;"_"&amp;ReportExtract4[[#This Row],[MktDesc]]</f>
        <v>__</v>
      </c>
      <c r="C3317" s="1"/>
      <c r="D3317" s="1"/>
      <c r="E3317" s="1"/>
      <c r="F3317" s="1"/>
      <c r="G3317" s="1"/>
      <c r="H3317" s="1"/>
      <c r="I3317" s="1"/>
      <c r="J3317" s="1"/>
      <c r="K3317" s="1"/>
      <c r="L3317" s="1"/>
    </row>
    <row r="3318" spans="1:12" ht="14.4" x14ac:dyDescent="0.3">
      <c r="A3318" s="1"/>
      <c r="B3318" s="1" t="str">
        <f>ReportExtract4[[#This Row],[ReportId]]&amp;"_"&amp;ReportExtract4[[#This Row],[PeriodId]]&amp;"_"&amp;ReportExtract4[[#This Row],[MktDesc]]</f>
        <v>__</v>
      </c>
      <c r="C3318" s="1"/>
      <c r="D3318" s="1"/>
      <c r="E3318" s="1"/>
      <c r="F3318" s="1"/>
      <c r="G3318" s="1"/>
      <c r="H3318" s="1"/>
      <c r="I3318" s="1"/>
      <c r="J3318" s="1"/>
      <c r="K3318" s="1"/>
      <c r="L3318" s="1"/>
    </row>
    <row r="3319" spans="1:12" ht="14.4" x14ac:dyDescent="0.3">
      <c r="A3319" s="1"/>
      <c r="B3319" s="1" t="str">
        <f>ReportExtract4[[#This Row],[ReportId]]&amp;"_"&amp;ReportExtract4[[#This Row],[PeriodId]]&amp;"_"&amp;ReportExtract4[[#This Row],[MktDesc]]</f>
        <v>__</v>
      </c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4.4" x14ac:dyDescent="0.3">
      <c r="A3320" s="1"/>
      <c r="B3320" s="1" t="str">
        <f>ReportExtract4[[#This Row],[ReportId]]&amp;"_"&amp;ReportExtract4[[#This Row],[PeriodId]]&amp;"_"&amp;ReportExtract4[[#This Row],[MktDesc]]</f>
        <v>__</v>
      </c>
      <c r="C3320" s="1"/>
      <c r="D3320" s="1"/>
      <c r="E3320" s="1"/>
      <c r="F3320" s="1"/>
      <c r="G3320" s="1"/>
      <c r="H3320" s="1"/>
      <c r="I3320" s="1"/>
      <c r="J3320" s="1"/>
      <c r="K3320" s="1"/>
      <c r="L3320" s="1"/>
    </row>
    <row r="3321" spans="1:12" ht="14.4" x14ac:dyDescent="0.3">
      <c r="A3321" s="1"/>
      <c r="B3321" s="1" t="str">
        <f>ReportExtract4[[#This Row],[ReportId]]&amp;"_"&amp;ReportExtract4[[#This Row],[PeriodId]]&amp;"_"&amp;ReportExtract4[[#This Row],[MktDesc]]</f>
        <v>__</v>
      </c>
      <c r="C3321" s="1"/>
      <c r="D3321" s="1"/>
      <c r="E3321" s="1"/>
      <c r="F3321" s="1"/>
      <c r="G3321" s="1"/>
      <c r="H3321" s="1"/>
      <c r="I3321" s="1"/>
      <c r="J3321" s="1"/>
      <c r="K3321" s="1"/>
      <c r="L3321" s="1"/>
    </row>
    <row r="3322" spans="1:12" ht="14.4" x14ac:dyDescent="0.3">
      <c r="A3322" s="1"/>
      <c r="B3322" s="1" t="str">
        <f>ReportExtract4[[#This Row],[ReportId]]&amp;"_"&amp;ReportExtract4[[#This Row],[PeriodId]]&amp;"_"&amp;ReportExtract4[[#This Row],[MktDesc]]</f>
        <v>__</v>
      </c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 ht="14.4" x14ac:dyDescent="0.3">
      <c r="A3323" s="1"/>
      <c r="B3323" s="1" t="str">
        <f>ReportExtract4[[#This Row],[ReportId]]&amp;"_"&amp;ReportExtract4[[#This Row],[PeriodId]]&amp;"_"&amp;ReportExtract4[[#This Row],[MktDesc]]</f>
        <v>__</v>
      </c>
      <c r="C3323" s="1"/>
      <c r="D3323" s="1"/>
      <c r="E3323" s="1"/>
      <c r="F3323" s="1"/>
      <c r="G3323" s="1"/>
      <c r="H3323" s="1"/>
      <c r="I3323" s="1"/>
      <c r="J3323" s="1"/>
      <c r="K3323" s="1"/>
      <c r="L3323" s="1"/>
    </row>
    <row r="3324" spans="1:12" ht="14.4" x14ac:dyDescent="0.3">
      <c r="A3324" s="1"/>
      <c r="B3324" s="1" t="str">
        <f>ReportExtract4[[#This Row],[ReportId]]&amp;"_"&amp;ReportExtract4[[#This Row],[PeriodId]]&amp;"_"&amp;ReportExtract4[[#This Row],[MktDesc]]</f>
        <v>__</v>
      </c>
      <c r="C3324" s="1"/>
      <c r="D3324" s="1"/>
      <c r="E3324" s="1"/>
      <c r="F3324" s="1"/>
      <c r="G3324" s="1"/>
      <c r="H3324" s="1"/>
      <c r="I3324" s="1"/>
      <c r="J3324" s="1"/>
      <c r="K3324" s="1"/>
      <c r="L3324" s="1"/>
    </row>
    <row r="3325" spans="1:12" ht="14.4" x14ac:dyDescent="0.3">
      <c r="A3325" s="1"/>
      <c r="B3325" s="1" t="str">
        <f>ReportExtract4[[#This Row],[ReportId]]&amp;"_"&amp;ReportExtract4[[#This Row],[PeriodId]]&amp;"_"&amp;ReportExtract4[[#This Row],[MktDesc]]</f>
        <v>__</v>
      </c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 ht="14.4" x14ac:dyDescent="0.3">
      <c r="A3326" s="1"/>
      <c r="B3326" s="1" t="str">
        <f>ReportExtract4[[#This Row],[ReportId]]&amp;"_"&amp;ReportExtract4[[#This Row],[PeriodId]]&amp;"_"&amp;ReportExtract4[[#This Row],[MktDesc]]</f>
        <v>__</v>
      </c>
      <c r="C3326" s="1"/>
      <c r="D3326" s="1"/>
      <c r="E3326" s="1"/>
      <c r="F3326" s="1"/>
      <c r="G3326" s="1"/>
      <c r="H3326" s="1"/>
      <c r="I3326" s="1"/>
      <c r="J3326" s="1"/>
      <c r="K3326" s="1"/>
      <c r="L3326" s="1"/>
    </row>
    <row r="3327" spans="1:12" ht="14.4" x14ac:dyDescent="0.3">
      <c r="A3327" s="1"/>
      <c r="B3327" s="1" t="str">
        <f>ReportExtract4[[#This Row],[ReportId]]&amp;"_"&amp;ReportExtract4[[#This Row],[PeriodId]]&amp;"_"&amp;ReportExtract4[[#This Row],[MktDesc]]</f>
        <v>__</v>
      </c>
      <c r="C3327" s="1"/>
      <c r="D3327" s="1"/>
      <c r="E3327" s="1"/>
      <c r="F3327" s="1"/>
      <c r="G3327" s="1"/>
      <c r="H3327" s="1"/>
      <c r="I3327" s="1"/>
      <c r="J3327" s="1"/>
      <c r="K3327" s="1"/>
      <c r="L3327" s="1"/>
    </row>
    <row r="3328" spans="1:12" ht="14.4" x14ac:dyDescent="0.3">
      <c r="A3328" s="1"/>
      <c r="B3328" s="1" t="str">
        <f>ReportExtract4[[#This Row],[ReportId]]&amp;"_"&amp;ReportExtract4[[#This Row],[PeriodId]]&amp;"_"&amp;ReportExtract4[[#This Row],[MktDesc]]</f>
        <v>__</v>
      </c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 ht="14.4" x14ac:dyDescent="0.3">
      <c r="A3329" s="1"/>
      <c r="B3329" s="1" t="str">
        <f>ReportExtract4[[#This Row],[ReportId]]&amp;"_"&amp;ReportExtract4[[#This Row],[PeriodId]]&amp;"_"&amp;ReportExtract4[[#This Row],[MktDesc]]</f>
        <v>__</v>
      </c>
      <c r="C3329" s="1"/>
      <c r="D3329" s="1"/>
      <c r="E3329" s="1"/>
      <c r="F3329" s="1"/>
      <c r="G3329" s="1"/>
      <c r="H3329" s="1"/>
      <c r="I3329" s="1"/>
      <c r="J3329" s="1"/>
      <c r="K3329" s="1"/>
      <c r="L3329" s="1"/>
    </row>
    <row r="3330" spans="1:12" ht="14.4" x14ac:dyDescent="0.3">
      <c r="A3330" s="1"/>
      <c r="B3330" s="1" t="str">
        <f>ReportExtract4[[#This Row],[ReportId]]&amp;"_"&amp;ReportExtract4[[#This Row],[PeriodId]]&amp;"_"&amp;ReportExtract4[[#This Row],[MktDesc]]</f>
        <v>__</v>
      </c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4.4" x14ac:dyDescent="0.3">
      <c r="A3331" s="1"/>
      <c r="B3331" s="1" t="str">
        <f>ReportExtract4[[#This Row],[ReportId]]&amp;"_"&amp;ReportExtract4[[#This Row],[PeriodId]]&amp;"_"&amp;ReportExtract4[[#This Row],[MktDesc]]</f>
        <v>__</v>
      </c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 ht="14.4" x14ac:dyDescent="0.3">
      <c r="A3332" s="1"/>
      <c r="B3332" s="1" t="str">
        <f>ReportExtract4[[#This Row],[ReportId]]&amp;"_"&amp;ReportExtract4[[#This Row],[PeriodId]]&amp;"_"&amp;ReportExtract4[[#This Row],[MktDesc]]</f>
        <v>__</v>
      </c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4.4" x14ac:dyDescent="0.3">
      <c r="A3333" s="1"/>
      <c r="B3333" s="1" t="str">
        <f>ReportExtract4[[#This Row],[ReportId]]&amp;"_"&amp;ReportExtract4[[#This Row],[PeriodId]]&amp;"_"&amp;ReportExtract4[[#This Row],[MktDesc]]</f>
        <v>__</v>
      </c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4.4" x14ac:dyDescent="0.3">
      <c r="A3334" s="1"/>
      <c r="B3334" s="1" t="str">
        <f>ReportExtract4[[#This Row],[ReportId]]&amp;"_"&amp;ReportExtract4[[#This Row],[PeriodId]]&amp;"_"&amp;ReportExtract4[[#This Row],[MktDesc]]</f>
        <v>__</v>
      </c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 ht="14.4" x14ac:dyDescent="0.3">
      <c r="A3335" s="1"/>
      <c r="B3335" s="1" t="str">
        <f>ReportExtract4[[#This Row],[ReportId]]&amp;"_"&amp;ReportExtract4[[#This Row],[PeriodId]]&amp;"_"&amp;ReportExtract4[[#This Row],[MktDesc]]</f>
        <v>__</v>
      </c>
      <c r="C3335" s="1"/>
      <c r="D3335" s="1"/>
      <c r="E3335" s="1"/>
      <c r="F3335" s="1"/>
      <c r="G3335" s="1"/>
      <c r="H3335" s="1"/>
      <c r="I3335" s="1"/>
      <c r="J3335" s="1"/>
      <c r="K3335" s="1"/>
      <c r="L3335" s="1"/>
    </row>
    <row r="3336" spans="1:12" ht="14.4" x14ac:dyDescent="0.3">
      <c r="A3336" s="1"/>
      <c r="B3336" s="1" t="str">
        <f>ReportExtract4[[#This Row],[ReportId]]&amp;"_"&amp;ReportExtract4[[#This Row],[PeriodId]]&amp;"_"&amp;ReportExtract4[[#This Row],[MktDesc]]</f>
        <v>__</v>
      </c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4.4" x14ac:dyDescent="0.3">
      <c r="A3337" s="1"/>
      <c r="B3337" s="1" t="str">
        <f>ReportExtract4[[#This Row],[ReportId]]&amp;"_"&amp;ReportExtract4[[#This Row],[PeriodId]]&amp;"_"&amp;ReportExtract4[[#This Row],[MktDesc]]</f>
        <v>__</v>
      </c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 ht="14.4" x14ac:dyDescent="0.3">
      <c r="A3338" s="1"/>
      <c r="B3338" s="1" t="str">
        <f>ReportExtract4[[#This Row],[ReportId]]&amp;"_"&amp;ReportExtract4[[#This Row],[PeriodId]]&amp;"_"&amp;ReportExtract4[[#This Row],[MktDesc]]</f>
        <v>__</v>
      </c>
      <c r="C3338" s="1"/>
      <c r="D3338" s="1"/>
      <c r="E3338" s="1"/>
      <c r="F3338" s="1"/>
      <c r="G3338" s="1"/>
      <c r="H3338" s="1"/>
      <c r="I3338" s="1"/>
      <c r="J3338" s="1"/>
      <c r="K3338" s="1"/>
      <c r="L3338" s="1"/>
    </row>
    <row r="3339" spans="1:12" ht="14.4" x14ac:dyDescent="0.3">
      <c r="A3339" s="1"/>
      <c r="B3339" s="1" t="str">
        <f>ReportExtract4[[#This Row],[ReportId]]&amp;"_"&amp;ReportExtract4[[#This Row],[PeriodId]]&amp;"_"&amp;ReportExtract4[[#This Row],[MktDesc]]</f>
        <v>__</v>
      </c>
      <c r="C3339" s="1"/>
      <c r="D3339" s="1"/>
      <c r="E3339" s="1"/>
      <c r="F3339" s="1"/>
      <c r="G3339" s="1"/>
      <c r="H3339" s="1"/>
      <c r="I3339" s="1"/>
      <c r="J3339" s="1"/>
      <c r="K3339" s="1"/>
      <c r="L3339" s="1"/>
    </row>
    <row r="3340" spans="1:12" ht="14.4" x14ac:dyDescent="0.3">
      <c r="A3340" s="1"/>
      <c r="B3340" s="1" t="str">
        <f>ReportExtract4[[#This Row],[ReportId]]&amp;"_"&amp;ReportExtract4[[#This Row],[PeriodId]]&amp;"_"&amp;ReportExtract4[[#This Row],[MktDesc]]</f>
        <v>__</v>
      </c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 ht="14.4" x14ac:dyDescent="0.3">
      <c r="A3341" s="1"/>
      <c r="B3341" s="1" t="str">
        <f>ReportExtract4[[#This Row],[ReportId]]&amp;"_"&amp;ReportExtract4[[#This Row],[PeriodId]]&amp;"_"&amp;ReportExtract4[[#This Row],[MktDesc]]</f>
        <v>__</v>
      </c>
      <c r="C3341" s="1"/>
      <c r="D3341" s="1"/>
      <c r="E3341" s="1"/>
      <c r="F3341" s="1"/>
      <c r="G3341" s="1"/>
      <c r="H3341" s="1"/>
      <c r="I3341" s="1"/>
      <c r="J3341" s="1"/>
      <c r="K3341" s="1"/>
      <c r="L3341" s="1"/>
    </row>
    <row r="3342" spans="1:12" ht="14.4" x14ac:dyDescent="0.3">
      <c r="A3342" s="1"/>
      <c r="B3342" s="1" t="str">
        <f>ReportExtract4[[#This Row],[ReportId]]&amp;"_"&amp;ReportExtract4[[#This Row],[PeriodId]]&amp;"_"&amp;ReportExtract4[[#This Row],[MktDesc]]</f>
        <v>__</v>
      </c>
      <c r="C3342" s="1"/>
      <c r="D3342" s="1"/>
      <c r="E3342" s="1"/>
      <c r="F3342" s="1"/>
      <c r="G3342" s="1"/>
      <c r="H3342" s="1"/>
      <c r="I3342" s="1"/>
      <c r="J3342" s="1"/>
      <c r="K3342" s="1"/>
      <c r="L3342" s="1"/>
    </row>
    <row r="3343" spans="1:12" ht="14.4" x14ac:dyDescent="0.3">
      <c r="A3343" s="1"/>
      <c r="B3343" s="1" t="str">
        <f>ReportExtract4[[#This Row],[ReportId]]&amp;"_"&amp;ReportExtract4[[#This Row],[PeriodId]]&amp;"_"&amp;ReportExtract4[[#This Row],[MktDesc]]</f>
        <v>__</v>
      </c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 ht="14.4" x14ac:dyDescent="0.3">
      <c r="A3344" s="1"/>
      <c r="B3344" s="1" t="str">
        <f>ReportExtract4[[#This Row],[ReportId]]&amp;"_"&amp;ReportExtract4[[#This Row],[PeriodId]]&amp;"_"&amp;ReportExtract4[[#This Row],[MktDesc]]</f>
        <v>__</v>
      </c>
      <c r="C3344" s="1"/>
      <c r="D3344" s="1"/>
      <c r="E3344" s="1"/>
      <c r="F3344" s="1"/>
      <c r="G3344" s="1"/>
      <c r="H3344" s="1"/>
      <c r="I3344" s="1"/>
      <c r="J3344" s="1"/>
      <c r="K3344" s="1"/>
      <c r="L3344" s="1"/>
    </row>
    <row r="3345" spans="1:12" ht="14.4" x14ac:dyDescent="0.3">
      <c r="A3345" s="1"/>
      <c r="B3345" s="1" t="str">
        <f>ReportExtract4[[#This Row],[ReportId]]&amp;"_"&amp;ReportExtract4[[#This Row],[PeriodId]]&amp;"_"&amp;ReportExtract4[[#This Row],[MktDesc]]</f>
        <v>__</v>
      </c>
      <c r="C3345" s="1"/>
      <c r="D3345" s="1"/>
      <c r="E3345" s="1"/>
      <c r="F3345" s="1"/>
      <c r="G3345" s="1"/>
      <c r="H3345" s="1"/>
      <c r="I3345" s="1"/>
      <c r="J3345" s="1"/>
      <c r="K3345" s="1"/>
      <c r="L3345" s="1"/>
    </row>
    <row r="3346" spans="1:12" ht="14.4" x14ac:dyDescent="0.3">
      <c r="A3346" s="1"/>
      <c r="B3346" s="1" t="str">
        <f>ReportExtract4[[#This Row],[ReportId]]&amp;"_"&amp;ReportExtract4[[#This Row],[PeriodId]]&amp;"_"&amp;ReportExtract4[[#This Row],[MktDesc]]</f>
        <v>__</v>
      </c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 ht="14.4" x14ac:dyDescent="0.3">
      <c r="A3347" s="1"/>
      <c r="B3347" s="1" t="str">
        <f>ReportExtract4[[#This Row],[ReportId]]&amp;"_"&amp;ReportExtract4[[#This Row],[PeriodId]]&amp;"_"&amp;ReportExtract4[[#This Row],[MktDesc]]</f>
        <v>__</v>
      </c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4.4" x14ac:dyDescent="0.3">
      <c r="A3348" s="1"/>
      <c r="B3348" s="1" t="str">
        <f>ReportExtract4[[#This Row],[ReportId]]&amp;"_"&amp;ReportExtract4[[#This Row],[PeriodId]]&amp;"_"&amp;ReportExtract4[[#This Row],[MktDesc]]</f>
        <v>__</v>
      </c>
      <c r="C3348" s="1"/>
      <c r="D3348" s="1"/>
      <c r="E3348" s="1"/>
      <c r="F3348" s="1"/>
      <c r="G3348" s="1"/>
      <c r="H3348" s="1"/>
      <c r="I3348" s="1"/>
      <c r="J3348" s="1"/>
      <c r="K3348" s="1"/>
      <c r="L3348" s="1"/>
    </row>
    <row r="3349" spans="1:12" ht="14.4" x14ac:dyDescent="0.3">
      <c r="A3349" s="1"/>
      <c r="B3349" s="1" t="str">
        <f>ReportExtract4[[#This Row],[ReportId]]&amp;"_"&amp;ReportExtract4[[#This Row],[PeriodId]]&amp;"_"&amp;ReportExtract4[[#This Row],[MktDesc]]</f>
        <v>__</v>
      </c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4.4" x14ac:dyDescent="0.3">
      <c r="A3350" s="1"/>
      <c r="B3350" s="1" t="str">
        <f>ReportExtract4[[#This Row],[ReportId]]&amp;"_"&amp;ReportExtract4[[#This Row],[PeriodId]]&amp;"_"&amp;ReportExtract4[[#This Row],[MktDesc]]</f>
        <v>__</v>
      </c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4.4" x14ac:dyDescent="0.3">
      <c r="A3351" s="1"/>
      <c r="B3351" s="1" t="str">
        <f>ReportExtract4[[#This Row],[ReportId]]&amp;"_"&amp;ReportExtract4[[#This Row],[PeriodId]]&amp;"_"&amp;ReportExtract4[[#This Row],[MktDesc]]</f>
        <v>__</v>
      </c>
      <c r="C3351" s="1"/>
      <c r="D3351" s="1"/>
      <c r="E3351" s="1"/>
      <c r="F3351" s="1"/>
      <c r="G3351" s="1"/>
      <c r="H3351" s="1"/>
      <c r="I3351" s="1"/>
      <c r="J3351" s="1"/>
      <c r="K3351" s="1"/>
      <c r="L3351" s="1"/>
    </row>
    <row r="3352" spans="1:12" ht="14.4" x14ac:dyDescent="0.3">
      <c r="A3352" s="1"/>
      <c r="B3352" s="1" t="str">
        <f>ReportExtract4[[#This Row],[ReportId]]&amp;"_"&amp;ReportExtract4[[#This Row],[PeriodId]]&amp;"_"&amp;ReportExtract4[[#This Row],[MktDesc]]</f>
        <v>__</v>
      </c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 ht="14.4" x14ac:dyDescent="0.3">
      <c r="A3353" s="1"/>
      <c r="B3353" s="1" t="str">
        <f>ReportExtract4[[#This Row],[ReportId]]&amp;"_"&amp;ReportExtract4[[#This Row],[PeriodId]]&amp;"_"&amp;ReportExtract4[[#This Row],[MktDesc]]</f>
        <v>__</v>
      </c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4.4" x14ac:dyDescent="0.3">
      <c r="A3354" s="1"/>
      <c r="B3354" s="1" t="str">
        <f>ReportExtract4[[#This Row],[ReportId]]&amp;"_"&amp;ReportExtract4[[#This Row],[PeriodId]]&amp;"_"&amp;ReportExtract4[[#This Row],[MktDesc]]</f>
        <v>__</v>
      </c>
      <c r="C3354" s="1"/>
      <c r="D3354" s="1"/>
      <c r="E3354" s="1"/>
      <c r="F3354" s="1"/>
      <c r="G3354" s="1"/>
      <c r="H3354" s="1"/>
      <c r="I3354" s="1"/>
      <c r="J3354" s="1"/>
      <c r="K3354" s="1"/>
      <c r="L3354" s="1"/>
    </row>
    <row r="3355" spans="1:12" ht="14.4" x14ac:dyDescent="0.3">
      <c r="A3355" s="1"/>
      <c r="B3355" s="1" t="str">
        <f>ReportExtract4[[#This Row],[ReportId]]&amp;"_"&amp;ReportExtract4[[#This Row],[PeriodId]]&amp;"_"&amp;ReportExtract4[[#This Row],[MktDesc]]</f>
        <v>__</v>
      </c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 ht="14.4" x14ac:dyDescent="0.3">
      <c r="A3356" s="1"/>
      <c r="B3356" s="1" t="str">
        <f>ReportExtract4[[#This Row],[ReportId]]&amp;"_"&amp;ReportExtract4[[#This Row],[PeriodId]]&amp;"_"&amp;ReportExtract4[[#This Row],[MktDesc]]</f>
        <v>__</v>
      </c>
      <c r="C3356" s="1"/>
      <c r="D3356" s="1"/>
      <c r="E3356" s="1"/>
      <c r="F3356" s="1"/>
      <c r="G3356" s="1"/>
      <c r="H3356" s="1"/>
      <c r="I3356" s="1"/>
      <c r="J3356" s="1"/>
      <c r="K3356" s="1"/>
      <c r="L3356" s="1"/>
    </row>
    <row r="3357" spans="1:12" ht="14.4" x14ac:dyDescent="0.3">
      <c r="A3357" s="1"/>
      <c r="B3357" s="1" t="str">
        <f>ReportExtract4[[#This Row],[ReportId]]&amp;"_"&amp;ReportExtract4[[#This Row],[PeriodId]]&amp;"_"&amp;ReportExtract4[[#This Row],[MktDesc]]</f>
        <v>__</v>
      </c>
      <c r="C3357" s="1"/>
      <c r="D3357" s="1"/>
      <c r="E3357" s="1"/>
      <c r="F3357" s="1"/>
      <c r="G3357" s="1"/>
      <c r="H3357" s="1"/>
      <c r="I3357" s="1"/>
      <c r="J3357" s="1"/>
      <c r="K3357" s="1"/>
      <c r="L3357" s="1"/>
    </row>
    <row r="3358" spans="1:12" ht="14.4" x14ac:dyDescent="0.3">
      <c r="A3358" s="1"/>
      <c r="B3358" s="1" t="str">
        <f>ReportExtract4[[#This Row],[ReportId]]&amp;"_"&amp;ReportExtract4[[#This Row],[PeriodId]]&amp;"_"&amp;ReportExtract4[[#This Row],[MktDesc]]</f>
        <v>__</v>
      </c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 ht="14.4" x14ac:dyDescent="0.3">
      <c r="A3359" s="1"/>
      <c r="B3359" s="1" t="str">
        <f>ReportExtract4[[#This Row],[ReportId]]&amp;"_"&amp;ReportExtract4[[#This Row],[PeriodId]]&amp;"_"&amp;ReportExtract4[[#This Row],[MktDesc]]</f>
        <v>__</v>
      </c>
      <c r="C3359" s="1"/>
      <c r="D3359" s="1"/>
      <c r="E3359" s="1"/>
      <c r="F3359" s="1"/>
      <c r="G3359" s="1"/>
      <c r="H3359" s="1"/>
      <c r="I3359" s="1"/>
      <c r="J3359" s="1"/>
      <c r="K3359" s="1"/>
      <c r="L3359" s="1"/>
    </row>
    <row r="3360" spans="1:12" ht="14.4" x14ac:dyDescent="0.3">
      <c r="A3360" s="1"/>
      <c r="B3360" s="1" t="str">
        <f>ReportExtract4[[#This Row],[ReportId]]&amp;"_"&amp;ReportExtract4[[#This Row],[PeriodId]]&amp;"_"&amp;ReportExtract4[[#This Row],[MktDesc]]</f>
        <v>__</v>
      </c>
      <c r="C3360" s="1"/>
      <c r="D3360" s="1"/>
      <c r="E3360" s="1"/>
      <c r="F3360" s="1"/>
      <c r="G3360" s="1"/>
      <c r="H3360" s="1"/>
      <c r="I3360" s="1"/>
      <c r="J3360" s="1"/>
      <c r="K3360" s="1"/>
      <c r="L3360" s="1"/>
    </row>
    <row r="3361" spans="1:12" ht="14.4" x14ac:dyDescent="0.3">
      <c r="A3361" s="1"/>
      <c r="B3361" s="1" t="str">
        <f>ReportExtract4[[#This Row],[ReportId]]&amp;"_"&amp;ReportExtract4[[#This Row],[PeriodId]]&amp;"_"&amp;ReportExtract4[[#This Row],[MktDesc]]</f>
        <v>__</v>
      </c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 ht="14.4" x14ac:dyDescent="0.3">
      <c r="A3362" s="1"/>
      <c r="B3362" s="1" t="str">
        <f>ReportExtract4[[#This Row],[ReportId]]&amp;"_"&amp;ReportExtract4[[#This Row],[PeriodId]]&amp;"_"&amp;ReportExtract4[[#This Row],[MktDesc]]</f>
        <v>__</v>
      </c>
      <c r="C3362" s="1"/>
      <c r="D3362" s="1"/>
      <c r="E3362" s="1"/>
      <c r="F3362" s="1"/>
      <c r="G3362" s="1"/>
      <c r="H3362" s="1"/>
      <c r="I3362" s="1"/>
      <c r="J3362" s="1"/>
      <c r="K3362" s="1"/>
      <c r="L3362" s="1"/>
    </row>
    <row r="3363" spans="1:12" ht="14.4" x14ac:dyDescent="0.3">
      <c r="A3363" s="1"/>
      <c r="B3363" s="1" t="str">
        <f>ReportExtract4[[#This Row],[ReportId]]&amp;"_"&amp;ReportExtract4[[#This Row],[PeriodId]]&amp;"_"&amp;ReportExtract4[[#This Row],[MktDesc]]</f>
        <v>__</v>
      </c>
      <c r="C3363" s="1"/>
      <c r="D3363" s="1"/>
      <c r="E3363" s="1"/>
      <c r="F3363" s="1"/>
      <c r="G3363" s="1"/>
      <c r="H3363" s="1"/>
      <c r="I3363" s="1"/>
      <c r="J3363" s="1"/>
      <c r="K3363" s="1"/>
      <c r="L3363" s="1"/>
    </row>
    <row r="3364" spans="1:12" ht="14.4" x14ac:dyDescent="0.3">
      <c r="A3364" s="1"/>
      <c r="B3364" s="1" t="str">
        <f>ReportExtract4[[#This Row],[ReportId]]&amp;"_"&amp;ReportExtract4[[#This Row],[PeriodId]]&amp;"_"&amp;ReportExtract4[[#This Row],[MktDesc]]</f>
        <v>__</v>
      </c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4.4" x14ac:dyDescent="0.3">
      <c r="A3365" s="1"/>
      <c r="B3365" s="1" t="str">
        <f>ReportExtract4[[#This Row],[ReportId]]&amp;"_"&amp;ReportExtract4[[#This Row],[PeriodId]]&amp;"_"&amp;ReportExtract4[[#This Row],[MktDesc]]</f>
        <v>__</v>
      </c>
      <c r="C3365" s="1"/>
      <c r="D3365" s="1"/>
      <c r="E3365" s="1"/>
      <c r="F3365" s="1"/>
      <c r="G3365" s="1"/>
      <c r="H3365" s="1"/>
      <c r="I3365" s="1"/>
      <c r="J3365" s="1"/>
      <c r="K3365" s="1"/>
      <c r="L3365" s="1"/>
    </row>
    <row r="3366" spans="1:12" ht="14.4" x14ac:dyDescent="0.3">
      <c r="A3366" s="1"/>
      <c r="B3366" s="1" t="str">
        <f>ReportExtract4[[#This Row],[ReportId]]&amp;"_"&amp;ReportExtract4[[#This Row],[PeriodId]]&amp;"_"&amp;ReportExtract4[[#This Row],[MktDesc]]</f>
        <v>__</v>
      </c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4.4" x14ac:dyDescent="0.3">
      <c r="A3367" s="1"/>
      <c r="B3367" s="1" t="str">
        <f>ReportExtract4[[#This Row],[ReportId]]&amp;"_"&amp;ReportExtract4[[#This Row],[PeriodId]]&amp;"_"&amp;ReportExtract4[[#This Row],[MktDesc]]</f>
        <v>__</v>
      </c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4.4" x14ac:dyDescent="0.3">
      <c r="A3368" s="1"/>
      <c r="B3368" s="1" t="str">
        <f>ReportExtract4[[#This Row],[ReportId]]&amp;"_"&amp;ReportExtract4[[#This Row],[PeriodId]]&amp;"_"&amp;ReportExtract4[[#This Row],[MktDesc]]</f>
        <v>__</v>
      </c>
      <c r="C3368" s="1"/>
      <c r="D3368" s="1"/>
      <c r="E3368" s="1"/>
      <c r="F3368" s="1"/>
      <c r="G3368" s="1"/>
      <c r="H3368" s="1"/>
      <c r="I3368" s="1"/>
      <c r="J3368" s="1"/>
      <c r="K3368" s="1"/>
      <c r="L3368" s="1"/>
    </row>
    <row r="3369" spans="1:12" ht="14.4" x14ac:dyDescent="0.3">
      <c r="A3369" s="1"/>
      <c r="B3369" s="1" t="str">
        <f>ReportExtract4[[#This Row],[ReportId]]&amp;"_"&amp;ReportExtract4[[#This Row],[PeriodId]]&amp;"_"&amp;ReportExtract4[[#This Row],[MktDesc]]</f>
        <v>__</v>
      </c>
      <c r="C3369" s="1"/>
      <c r="D3369" s="1"/>
      <c r="E3369" s="1"/>
      <c r="F3369" s="1"/>
      <c r="G3369" s="1"/>
      <c r="H3369" s="1"/>
      <c r="I3369" s="1"/>
      <c r="J3369" s="1"/>
      <c r="K3369" s="1"/>
      <c r="L3369" s="1"/>
    </row>
    <row r="3370" spans="1:12" ht="14.4" x14ac:dyDescent="0.3">
      <c r="A3370" s="1"/>
      <c r="B3370" s="1" t="str">
        <f>ReportExtract4[[#This Row],[ReportId]]&amp;"_"&amp;ReportExtract4[[#This Row],[PeriodId]]&amp;"_"&amp;ReportExtract4[[#This Row],[MktDesc]]</f>
        <v>__</v>
      </c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4.4" x14ac:dyDescent="0.3">
      <c r="A3371" s="1"/>
      <c r="B3371" s="1" t="str">
        <f>ReportExtract4[[#This Row],[ReportId]]&amp;"_"&amp;ReportExtract4[[#This Row],[PeriodId]]&amp;"_"&amp;ReportExtract4[[#This Row],[MktDesc]]</f>
        <v>__</v>
      </c>
      <c r="C3371" s="1"/>
      <c r="D3371" s="1"/>
      <c r="E3371" s="1"/>
      <c r="F3371" s="1"/>
      <c r="G3371" s="1"/>
      <c r="H3371" s="1"/>
      <c r="I3371" s="1"/>
      <c r="J3371" s="1"/>
      <c r="K3371" s="1"/>
      <c r="L3371" s="1"/>
    </row>
    <row r="3372" spans="1:12" ht="14.4" x14ac:dyDescent="0.3">
      <c r="A3372" s="1"/>
      <c r="B3372" s="1" t="str">
        <f>ReportExtract4[[#This Row],[ReportId]]&amp;"_"&amp;ReportExtract4[[#This Row],[PeriodId]]&amp;"_"&amp;ReportExtract4[[#This Row],[MktDesc]]</f>
        <v>__</v>
      </c>
      <c r="C3372" s="1"/>
      <c r="D3372" s="1"/>
      <c r="E3372" s="1"/>
      <c r="F3372" s="1"/>
      <c r="G3372" s="1"/>
      <c r="H3372" s="1"/>
      <c r="I3372" s="1"/>
      <c r="J3372" s="1"/>
      <c r="K3372" s="1"/>
      <c r="L3372" s="1"/>
    </row>
    <row r="3373" spans="1:12" ht="14.4" x14ac:dyDescent="0.3">
      <c r="A3373" s="1"/>
      <c r="B3373" s="1" t="str">
        <f>ReportExtract4[[#This Row],[ReportId]]&amp;"_"&amp;ReportExtract4[[#This Row],[PeriodId]]&amp;"_"&amp;ReportExtract4[[#This Row],[MktDesc]]</f>
        <v>__</v>
      </c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 ht="14.4" x14ac:dyDescent="0.3">
      <c r="A3374" s="1"/>
      <c r="B3374" s="1" t="str">
        <f>ReportExtract4[[#This Row],[ReportId]]&amp;"_"&amp;ReportExtract4[[#This Row],[PeriodId]]&amp;"_"&amp;ReportExtract4[[#This Row],[MktDesc]]</f>
        <v>__</v>
      </c>
      <c r="C3374" s="1"/>
      <c r="D3374" s="1"/>
      <c r="E3374" s="1"/>
      <c r="F3374" s="1"/>
      <c r="G3374" s="1"/>
      <c r="H3374" s="1"/>
      <c r="I3374" s="1"/>
      <c r="J3374" s="1"/>
      <c r="K3374" s="1"/>
      <c r="L3374" s="1"/>
    </row>
    <row r="3375" spans="1:12" ht="14.4" x14ac:dyDescent="0.3">
      <c r="A3375" s="1"/>
      <c r="B3375" s="1" t="str">
        <f>ReportExtract4[[#This Row],[ReportId]]&amp;"_"&amp;ReportExtract4[[#This Row],[PeriodId]]&amp;"_"&amp;ReportExtract4[[#This Row],[MktDesc]]</f>
        <v>__</v>
      </c>
      <c r="C3375" s="1"/>
      <c r="D3375" s="1"/>
      <c r="E3375" s="1"/>
      <c r="F3375" s="1"/>
      <c r="G3375" s="1"/>
      <c r="H3375" s="1"/>
      <c r="I3375" s="1"/>
      <c r="J3375" s="1"/>
      <c r="K3375" s="1"/>
      <c r="L3375" s="1"/>
    </row>
    <row r="3376" spans="1:12" ht="14.4" x14ac:dyDescent="0.3">
      <c r="A3376" s="1"/>
      <c r="B3376" s="1" t="str">
        <f>ReportExtract4[[#This Row],[ReportId]]&amp;"_"&amp;ReportExtract4[[#This Row],[PeriodId]]&amp;"_"&amp;ReportExtract4[[#This Row],[MktDesc]]</f>
        <v>__</v>
      </c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 ht="14.4" x14ac:dyDescent="0.3">
      <c r="A3377" s="1"/>
      <c r="B3377" s="1" t="str">
        <f>ReportExtract4[[#This Row],[ReportId]]&amp;"_"&amp;ReportExtract4[[#This Row],[PeriodId]]&amp;"_"&amp;ReportExtract4[[#This Row],[MktDesc]]</f>
        <v>__</v>
      </c>
      <c r="C3377" s="1"/>
      <c r="D3377" s="1"/>
      <c r="E3377" s="1"/>
      <c r="F3377" s="1"/>
      <c r="G3377" s="1"/>
      <c r="H3377" s="1"/>
      <c r="I3377" s="1"/>
      <c r="J3377" s="1"/>
      <c r="K3377" s="1"/>
      <c r="L3377" s="1"/>
    </row>
    <row r="3378" spans="1:12" ht="14.4" x14ac:dyDescent="0.3">
      <c r="A3378" s="1"/>
      <c r="B3378" s="1" t="str">
        <f>ReportExtract4[[#This Row],[ReportId]]&amp;"_"&amp;ReportExtract4[[#This Row],[PeriodId]]&amp;"_"&amp;ReportExtract4[[#This Row],[MktDesc]]</f>
        <v>__</v>
      </c>
      <c r="C3378" s="1"/>
      <c r="D3378" s="1"/>
      <c r="E3378" s="1"/>
      <c r="F3378" s="1"/>
      <c r="G3378" s="1"/>
      <c r="H3378" s="1"/>
      <c r="I3378" s="1"/>
      <c r="J3378" s="1"/>
      <c r="K3378" s="1"/>
      <c r="L3378" s="1"/>
    </row>
    <row r="3379" spans="1:12" ht="14.4" x14ac:dyDescent="0.3">
      <c r="A3379" s="1"/>
      <c r="B3379" s="1" t="str">
        <f>ReportExtract4[[#This Row],[ReportId]]&amp;"_"&amp;ReportExtract4[[#This Row],[PeriodId]]&amp;"_"&amp;ReportExtract4[[#This Row],[MktDesc]]</f>
        <v>__</v>
      </c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 ht="14.4" x14ac:dyDescent="0.3">
      <c r="A3380" s="1"/>
      <c r="B3380" s="1" t="str">
        <f>ReportExtract4[[#This Row],[ReportId]]&amp;"_"&amp;ReportExtract4[[#This Row],[PeriodId]]&amp;"_"&amp;ReportExtract4[[#This Row],[MktDesc]]</f>
        <v>__</v>
      </c>
      <c r="C3380" s="1"/>
      <c r="D3380" s="1"/>
      <c r="E3380" s="1"/>
      <c r="F3380" s="1"/>
      <c r="G3380" s="1"/>
      <c r="H3380" s="1"/>
      <c r="I3380" s="1"/>
      <c r="J3380" s="1"/>
      <c r="K3380" s="1"/>
      <c r="L3380" s="1"/>
    </row>
    <row r="3381" spans="1:12" ht="14.4" x14ac:dyDescent="0.3">
      <c r="A3381" s="1"/>
      <c r="B3381" s="1" t="str">
        <f>ReportExtract4[[#This Row],[ReportId]]&amp;"_"&amp;ReportExtract4[[#This Row],[PeriodId]]&amp;"_"&amp;ReportExtract4[[#This Row],[MktDesc]]</f>
        <v>__</v>
      </c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4.4" x14ac:dyDescent="0.3">
      <c r="A3382" s="1"/>
      <c r="B3382" s="1" t="str">
        <f>ReportExtract4[[#This Row],[ReportId]]&amp;"_"&amp;ReportExtract4[[#This Row],[PeriodId]]&amp;"_"&amp;ReportExtract4[[#This Row],[MktDesc]]</f>
        <v>__</v>
      </c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 ht="14.4" x14ac:dyDescent="0.3">
      <c r="A3383" s="1"/>
      <c r="B3383" s="1" t="str">
        <f>ReportExtract4[[#This Row],[ReportId]]&amp;"_"&amp;ReportExtract4[[#This Row],[PeriodId]]&amp;"_"&amp;ReportExtract4[[#This Row],[MktDesc]]</f>
        <v>__</v>
      </c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4.4" x14ac:dyDescent="0.3">
      <c r="A3384" s="1"/>
      <c r="B3384" s="1" t="str">
        <f>ReportExtract4[[#This Row],[ReportId]]&amp;"_"&amp;ReportExtract4[[#This Row],[PeriodId]]&amp;"_"&amp;ReportExtract4[[#This Row],[MktDesc]]</f>
        <v>__</v>
      </c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4.4" x14ac:dyDescent="0.3">
      <c r="A3385" s="1"/>
      <c r="B3385" s="1" t="str">
        <f>ReportExtract4[[#This Row],[ReportId]]&amp;"_"&amp;ReportExtract4[[#This Row],[PeriodId]]&amp;"_"&amp;ReportExtract4[[#This Row],[MktDesc]]</f>
        <v>__</v>
      </c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 ht="14.4" x14ac:dyDescent="0.3">
      <c r="A3386" s="1"/>
      <c r="B3386" s="1" t="str">
        <f>ReportExtract4[[#This Row],[ReportId]]&amp;"_"&amp;ReportExtract4[[#This Row],[PeriodId]]&amp;"_"&amp;ReportExtract4[[#This Row],[MktDesc]]</f>
        <v>__</v>
      </c>
      <c r="C3386" s="1"/>
      <c r="D3386" s="1"/>
      <c r="E3386" s="1"/>
      <c r="F3386" s="1"/>
      <c r="G3386" s="1"/>
      <c r="H3386" s="1"/>
      <c r="I3386" s="1"/>
      <c r="J3386" s="1"/>
      <c r="K3386" s="1"/>
      <c r="L3386" s="1"/>
    </row>
    <row r="3387" spans="1:12" ht="14.4" x14ac:dyDescent="0.3">
      <c r="A3387" s="1"/>
      <c r="B3387" s="1" t="str">
        <f>ReportExtract4[[#This Row],[ReportId]]&amp;"_"&amp;ReportExtract4[[#This Row],[PeriodId]]&amp;"_"&amp;ReportExtract4[[#This Row],[MktDesc]]</f>
        <v>__</v>
      </c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4.4" x14ac:dyDescent="0.3">
      <c r="A3388" s="1"/>
      <c r="B3388" s="1" t="str">
        <f>ReportExtract4[[#This Row],[ReportId]]&amp;"_"&amp;ReportExtract4[[#This Row],[PeriodId]]&amp;"_"&amp;ReportExtract4[[#This Row],[MktDesc]]</f>
        <v>__</v>
      </c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 ht="14.4" x14ac:dyDescent="0.3">
      <c r="A3389" s="1"/>
      <c r="B3389" s="1" t="str">
        <f>ReportExtract4[[#This Row],[ReportId]]&amp;"_"&amp;ReportExtract4[[#This Row],[PeriodId]]&amp;"_"&amp;ReportExtract4[[#This Row],[MktDesc]]</f>
        <v>__</v>
      </c>
      <c r="C3389" s="1"/>
      <c r="D3389" s="1"/>
      <c r="E3389" s="1"/>
      <c r="F3389" s="1"/>
      <c r="G3389" s="1"/>
      <c r="H3389" s="1"/>
      <c r="I3389" s="1"/>
      <c r="J3389" s="1"/>
      <c r="K3389" s="1"/>
      <c r="L3389" s="1"/>
    </row>
    <row r="3390" spans="1:12" ht="14.4" x14ac:dyDescent="0.3">
      <c r="A3390" s="1"/>
      <c r="B3390" s="1" t="str">
        <f>ReportExtract4[[#This Row],[ReportId]]&amp;"_"&amp;ReportExtract4[[#This Row],[PeriodId]]&amp;"_"&amp;ReportExtract4[[#This Row],[MktDesc]]</f>
        <v>__</v>
      </c>
      <c r="C3390" s="1"/>
      <c r="D3390" s="1"/>
      <c r="E3390" s="1"/>
      <c r="F3390" s="1"/>
      <c r="G3390" s="1"/>
      <c r="H3390" s="1"/>
      <c r="I3390" s="1"/>
      <c r="J3390" s="1"/>
      <c r="K3390" s="1"/>
      <c r="L3390" s="1"/>
    </row>
    <row r="3391" spans="1:12" ht="14.4" x14ac:dyDescent="0.3">
      <c r="A3391" s="1"/>
      <c r="B3391" s="1" t="str">
        <f>ReportExtract4[[#This Row],[ReportId]]&amp;"_"&amp;ReportExtract4[[#This Row],[PeriodId]]&amp;"_"&amp;ReportExtract4[[#This Row],[MktDesc]]</f>
        <v>__</v>
      </c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 ht="14.4" x14ac:dyDescent="0.3">
      <c r="A3392" s="1"/>
      <c r="B3392" s="1" t="str">
        <f>ReportExtract4[[#This Row],[ReportId]]&amp;"_"&amp;ReportExtract4[[#This Row],[PeriodId]]&amp;"_"&amp;ReportExtract4[[#This Row],[MktDesc]]</f>
        <v>__</v>
      </c>
      <c r="C3392" s="1"/>
      <c r="D3392" s="1"/>
      <c r="E3392" s="1"/>
      <c r="F3392" s="1"/>
      <c r="G3392" s="1"/>
      <c r="H3392" s="1"/>
      <c r="I3392" s="1"/>
      <c r="J3392" s="1"/>
      <c r="K3392" s="1"/>
      <c r="L3392" s="1"/>
    </row>
    <row r="3393" spans="1:12" ht="14.4" x14ac:dyDescent="0.3">
      <c r="A3393" s="1"/>
      <c r="B3393" s="1" t="str">
        <f>ReportExtract4[[#This Row],[ReportId]]&amp;"_"&amp;ReportExtract4[[#This Row],[PeriodId]]&amp;"_"&amp;ReportExtract4[[#This Row],[MktDesc]]</f>
        <v>__</v>
      </c>
      <c r="C3393" s="1"/>
      <c r="D3393" s="1"/>
      <c r="E3393" s="1"/>
      <c r="F3393" s="1"/>
      <c r="G3393" s="1"/>
      <c r="H3393" s="1"/>
      <c r="I3393" s="1"/>
      <c r="J3393" s="1"/>
      <c r="K3393" s="1"/>
      <c r="L3393" s="1"/>
    </row>
    <row r="3394" spans="1:12" ht="14.4" x14ac:dyDescent="0.3">
      <c r="A3394" s="1"/>
      <c r="B3394" s="1" t="str">
        <f>ReportExtract4[[#This Row],[ReportId]]&amp;"_"&amp;ReportExtract4[[#This Row],[PeriodId]]&amp;"_"&amp;ReportExtract4[[#This Row],[MktDesc]]</f>
        <v>__</v>
      </c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 ht="14.4" x14ac:dyDescent="0.3">
      <c r="A3395" s="1"/>
      <c r="B3395" s="1" t="str">
        <f>ReportExtract4[[#This Row],[ReportId]]&amp;"_"&amp;ReportExtract4[[#This Row],[PeriodId]]&amp;"_"&amp;ReportExtract4[[#This Row],[MktDesc]]</f>
        <v>__</v>
      </c>
      <c r="C3395" s="1"/>
      <c r="D3395" s="1"/>
      <c r="E3395" s="1"/>
      <c r="F3395" s="1"/>
      <c r="G3395" s="1"/>
      <c r="H3395" s="1"/>
      <c r="I3395" s="1"/>
      <c r="J3395" s="1"/>
      <c r="K3395" s="1"/>
      <c r="L3395" s="1"/>
    </row>
    <row r="3396" spans="1:12" ht="14.4" x14ac:dyDescent="0.3">
      <c r="A3396" s="1"/>
      <c r="B3396" s="1" t="str">
        <f>ReportExtract4[[#This Row],[ReportId]]&amp;"_"&amp;ReportExtract4[[#This Row],[PeriodId]]&amp;"_"&amp;ReportExtract4[[#This Row],[MktDesc]]</f>
        <v>__</v>
      </c>
      <c r="C3396" s="1"/>
      <c r="D3396" s="1"/>
      <c r="E3396" s="1"/>
      <c r="F3396" s="1"/>
      <c r="G3396" s="1"/>
      <c r="H3396" s="1"/>
      <c r="I3396" s="1"/>
      <c r="J3396" s="1"/>
      <c r="K3396" s="1"/>
      <c r="L3396" s="1"/>
    </row>
    <row r="3397" spans="1:12" ht="14.4" x14ac:dyDescent="0.3">
      <c r="A3397" s="1"/>
      <c r="B3397" s="1" t="str">
        <f>ReportExtract4[[#This Row],[ReportId]]&amp;"_"&amp;ReportExtract4[[#This Row],[PeriodId]]&amp;"_"&amp;ReportExtract4[[#This Row],[MktDesc]]</f>
        <v>__</v>
      </c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 ht="14.4" x14ac:dyDescent="0.3">
      <c r="A3398" s="1"/>
      <c r="B3398" s="1" t="str">
        <f>ReportExtract4[[#This Row],[ReportId]]&amp;"_"&amp;ReportExtract4[[#This Row],[PeriodId]]&amp;"_"&amp;ReportExtract4[[#This Row],[MktDesc]]</f>
        <v>__</v>
      </c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4.4" x14ac:dyDescent="0.3">
      <c r="A3399" s="1"/>
      <c r="B3399" s="1" t="str">
        <f>ReportExtract4[[#This Row],[ReportId]]&amp;"_"&amp;ReportExtract4[[#This Row],[PeriodId]]&amp;"_"&amp;ReportExtract4[[#This Row],[MktDesc]]</f>
        <v>__</v>
      </c>
      <c r="C3399" s="1"/>
      <c r="D3399" s="1"/>
      <c r="E3399" s="1"/>
      <c r="F3399" s="1"/>
      <c r="G3399" s="1"/>
      <c r="H3399" s="1"/>
      <c r="I3399" s="1"/>
      <c r="J3399" s="1"/>
      <c r="K3399" s="1"/>
      <c r="L3399" s="1"/>
    </row>
    <row r="3400" spans="1:12" ht="14.4" x14ac:dyDescent="0.3">
      <c r="A3400" s="1"/>
      <c r="B3400" s="1" t="str">
        <f>ReportExtract4[[#This Row],[ReportId]]&amp;"_"&amp;ReportExtract4[[#This Row],[PeriodId]]&amp;"_"&amp;ReportExtract4[[#This Row],[MktDesc]]</f>
        <v>__</v>
      </c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4.4" x14ac:dyDescent="0.3">
      <c r="A3401" s="1"/>
      <c r="B3401" s="1" t="str">
        <f>ReportExtract4[[#This Row],[ReportId]]&amp;"_"&amp;ReportExtract4[[#This Row],[PeriodId]]&amp;"_"&amp;ReportExtract4[[#This Row],[MktDesc]]</f>
        <v>__</v>
      </c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4.4" x14ac:dyDescent="0.3">
      <c r="A3402" s="1"/>
      <c r="B3402" s="1" t="str">
        <f>ReportExtract4[[#This Row],[ReportId]]&amp;"_"&amp;ReportExtract4[[#This Row],[PeriodId]]&amp;"_"&amp;ReportExtract4[[#This Row],[MktDesc]]</f>
        <v>__</v>
      </c>
      <c r="C3402" s="1"/>
      <c r="D3402" s="1"/>
      <c r="E3402" s="1"/>
      <c r="F3402" s="1"/>
      <c r="G3402" s="1"/>
      <c r="H3402" s="1"/>
      <c r="I3402" s="1"/>
      <c r="J3402" s="1"/>
      <c r="K3402" s="1"/>
      <c r="L3402" s="1"/>
    </row>
    <row r="3403" spans="1:12" ht="14.4" x14ac:dyDescent="0.3">
      <c r="A3403" s="1"/>
      <c r="B3403" s="1" t="str">
        <f>ReportExtract4[[#This Row],[ReportId]]&amp;"_"&amp;ReportExtract4[[#This Row],[PeriodId]]&amp;"_"&amp;ReportExtract4[[#This Row],[MktDesc]]</f>
        <v>__</v>
      </c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 ht="14.4" x14ac:dyDescent="0.3">
      <c r="A3404" s="1"/>
      <c r="B3404" s="1" t="str">
        <f>ReportExtract4[[#This Row],[ReportId]]&amp;"_"&amp;ReportExtract4[[#This Row],[PeriodId]]&amp;"_"&amp;ReportExtract4[[#This Row],[MktDesc]]</f>
        <v>__</v>
      </c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4.4" x14ac:dyDescent="0.3">
      <c r="A3405" s="1"/>
      <c r="B3405" s="1" t="str">
        <f>ReportExtract4[[#This Row],[ReportId]]&amp;"_"&amp;ReportExtract4[[#This Row],[PeriodId]]&amp;"_"&amp;ReportExtract4[[#This Row],[MktDesc]]</f>
        <v>__</v>
      </c>
      <c r="C3405" s="1"/>
      <c r="D3405" s="1"/>
      <c r="E3405" s="1"/>
      <c r="F3405" s="1"/>
      <c r="G3405" s="1"/>
      <c r="H3405" s="1"/>
      <c r="I3405" s="1"/>
      <c r="J3405" s="1"/>
      <c r="K3405" s="1"/>
      <c r="L3405" s="1"/>
    </row>
    <row r="3406" spans="1:12" ht="14.4" x14ac:dyDescent="0.3">
      <c r="A3406" s="1"/>
      <c r="B3406" s="1" t="str">
        <f>ReportExtract4[[#This Row],[ReportId]]&amp;"_"&amp;ReportExtract4[[#This Row],[PeriodId]]&amp;"_"&amp;ReportExtract4[[#This Row],[MktDesc]]</f>
        <v>__</v>
      </c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 ht="14.4" x14ac:dyDescent="0.3">
      <c r="A3407" s="1"/>
      <c r="B3407" s="1" t="str">
        <f>ReportExtract4[[#This Row],[ReportId]]&amp;"_"&amp;ReportExtract4[[#This Row],[PeriodId]]&amp;"_"&amp;ReportExtract4[[#This Row],[MktDesc]]</f>
        <v>__</v>
      </c>
      <c r="C3407" s="1"/>
      <c r="D3407" s="1"/>
      <c r="E3407" s="1"/>
      <c r="F3407" s="1"/>
      <c r="G3407" s="1"/>
      <c r="H3407" s="1"/>
      <c r="I3407" s="1"/>
      <c r="J3407" s="1"/>
      <c r="K3407" s="1"/>
      <c r="L3407" s="1"/>
    </row>
    <row r="3408" spans="1:12" ht="14.4" x14ac:dyDescent="0.3">
      <c r="A3408" s="1"/>
      <c r="B3408" s="1" t="str">
        <f>ReportExtract4[[#This Row],[ReportId]]&amp;"_"&amp;ReportExtract4[[#This Row],[PeriodId]]&amp;"_"&amp;ReportExtract4[[#This Row],[MktDesc]]</f>
        <v>__</v>
      </c>
      <c r="C3408" s="1"/>
      <c r="D3408" s="1"/>
      <c r="E3408" s="1"/>
      <c r="F3408" s="1"/>
      <c r="G3408" s="1"/>
      <c r="H3408" s="1"/>
      <c r="I3408" s="1"/>
      <c r="J3408" s="1"/>
      <c r="K3408" s="1"/>
      <c r="L3408" s="1"/>
    </row>
    <row r="3409" spans="1:12" ht="14.4" x14ac:dyDescent="0.3">
      <c r="A3409" s="1"/>
      <c r="B3409" s="1" t="str">
        <f>ReportExtract4[[#This Row],[ReportId]]&amp;"_"&amp;ReportExtract4[[#This Row],[PeriodId]]&amp;"_"&amp;ReportExtract4[[#This Row],[MktDesc]]</f>
        <v>__</v>
      </c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 ht="14.4" x14ac:dyDescent="0.3">
      <c r="A3410" s="1"/>
      <c r="B3410" s="1" t="str">
        <f>ReportExtract4[[#This Row],[ReportId]]&amp;"_"&amp;ReportExtract4[[#This Row],[PeriodId]]&amp;"_"&amp;ReportExtract4[[#This Row],[MktDesc]]</f>
        <v>__</v>
      </c>
      <c r="C3410" s="1"/>
      <c r="D3410" s="1"/>
      <c r="E3410" s="1"/>
      <c r="F3410" s="1"/>
      <c r="G3410" s="1"/>
      <c r="H3410" s="1"/>
      <c r="I3410" s="1"/>
      <c r="J3410" s="1"/>
      <c r="K3410" s="1"/>
      <c r="L3410" s="1"/>
    </row>
    <row r="3411" spans="1:12" ht="14.4" x14ac:dyDescent="0.3">
      <c r="A3411" s="1"/>
      <c r="B3411" s="1" t="str">
        <f>ReportExtract4[[#This Row],[ReportId]]&amp;"_"&amp;ReportExtract4[[#This Row],[PeriodId]]&amp;"_"&amp;ReportExtract4[[#This Row],[MktDesc]]</f>
        <v>__</v>
      </c>
      <c r="C3411" s="1"/>
      <c r="D3411" s="1"/>
      <c r="E3411" s="1"/>
      <c r="F3411" s="1"/>
      <c r="G3411" s="1"/>
      <c r="H3411" s="1"/>
      <c r="I3411" s="1"/>
      <c r="J3411" s="1"/>
      <c r="K3411" s="1"/>
      <c r="L3411" s="1"/>
    </row>
    <row r="3412" spans="1:12" ht="14.4" x14ac:dyDescent="0.3">
      <c r="A3412" s="1"/>
      <c r="B3412" s="1" t="str">
        <f>ReportExtract4[[#This Row],[ReportId]]&amp;"_"&amp;ReportExtract4[[#This Row],[PeriodId]]&amp;"_"&amp;ReportExtract4[[#This Row],[MktDesc]]</f>
        <v>__</v>
      </c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 ht="14.4" x14ac:dyDescent="0.3">
      <c r="A3413" s="1"/>
      <c r="B3413" s="1" t="str">
        <f>ReportExtract4[[#This Row],[ReportId]]&amp;"_"&amp;ReportExtract4[[#This Row],[PeriodId]]&amp;"_"&amp;ReportExtract4[[#This Row],[MktDesc]]</f>
        <v>__</v>
      </c>
      <c r="C3413" s="1"/>
      <c r="D3413" s="1"/>
      <c r="E3413" s="1"/>
      <c r="F3413" s="1"/>
      <c r="G3413" s="1"/>
      <c r="H3413" s="1"/>
      <c r="I3413" s="1"/>
      <c r="J3413" s="1"/>
      <c r="K3413" s="1"/>
      <c r="L3413" s="1"/>
    </row>
    <row r="3414" spans="1:12" ht="14.4" x14ac:dyDescent="0.3">
      <c r="A3414" s="1"/>
      <c r="B3414" s="1" t="str">
        <f>ReportExtract4[[#This Row],[ReportId]]&amp;"_"&amp;ReportExtract4[[#This Row],[PeriodId]]&amp;"_"&amp;ReportExtract4[[#This Row],[MktDesc]]</f>
        <v>__</v>
      </c>
      <c r="C3414" s="1"/>
      <c r="D3414" s="1"/>
      <c r="E3414" s="1"/>
      <c r="F3414" s="1"/>
      <c r="G3414" s="1"/>
      <c r="H3414" s="1"/>
      <c r="I3414" s="1"/>
      <c r="J3414" s="1"/>
      <c r="K3414" s="1"/>
      <c r="L3414" s="1"/>
    </row>
    <row r="3415" spans="1:12" ht="14.4" x14ac:dyDescent="0.3">
      <c r="A3415" s="1"/>
      <c r="B3415" s="1" t="str">
        <f>ReportExtract4[[#This Row],[ReportId]]&amp;"_"&amp;ReportExtract4[[#This Row],[PeriodId]]&amp;"_"&amp;ReportExtract4[[#This Row],[MktDesc]]</f>
        <v>__</v>
      </c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4.4" x14ac:dyDescent="0.3">
      <c r="A3416" s="1"/>
      <c r="B3416" s="1" t="str">
        <f>ReportExtract4[[#This Row],[ReportId]]&amp;"_"&amp;ReportExtract4[[#This Row],[PeriodId]]&amp;"_"&amp;ReportExtract4[[#This Row],[MktDesc]]</f>
        <v>__</v>
      </c>
      <c r="C3416" s="1"/>
      <c r="D3416" s="1"/>
      <c r="E3416" s="1"/>
      <c r="F3416" s="1"/>
      <c r="G3416" s="1"/>
      <c r="H3416" s="1"/>
      <c r="I3416" s="1"/>
      <c r="J3416" s="1"/>
      <c r="K3416" s="1"/>
      <c r="L3416" s="1"/>
    </row>
    <row r="3417" spans="1:12" ht="14.4" x14ac:dyDescent="0.3">
      <c r="A3417" s="1"/>
      <c r="B3417" s="1" t="str">
        <f>ReportExtract4[[#This Row],[ReportId]]&amp;"_"&amp;ReportExtract4[[#This Row],[PeriodId]]&amp;"_"&amp;ReportExtract4[[#This Row],[MktDesc]]</f>
        <v>__</v>
      </c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4.4" x14ac:dyDescent="0.3">
      <c r="A3418" s="1"/>
      <c r="B3418" s="1" t="str">
        <f>ReportExtract4[[#This Row],[ReportId]]&amp;"_"&amp;ReportExtract4[[#This Row],[PeriodId]]&amp;"_"&amp;ReportExtract4[[#This Row],[MktDesc]]</f>
        <v>__</v>
      </c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4.4" x14ac:dyDescent="0.3">
      <c r="A3419" s="1"/>
      <c r="B3419" s="1" t="str">
        <f>ReportExtract4[[#This Row],[ReportId]]&amp;"_"&amp;ReportExtract4[[#This Row],[PeriodId]]&amp;"_"&amp;ReportExtract4[[#This Row],[MktDesc]]</f>
        <v>__</v>
      </c>
      <c r="C3419" s="1"/>
      <c r="D3419" s="1"/>
      <c r="E3419" s="1"/>
      <c r="F3419" s="1"/>
      <c r="G3419" s="1"/>
      <c r="H3419" s="1"/>
      <c r="I3419" s="1"/>
      <c r="J3419" s="1"/>
      <c r="K3419" s="1"/>
      <c r="L3419" s="1"/>
    </row>
    <row r="3420" spans="1:12" ht="14.4" x14ac:dyDescent="0.3">
      <c r="A3420" s="1"/>
      <c r="B3420" s="1" t="str">
        <f>ReportExtract4[[#This Row],[ReportId]]&amp;"_"&amp;ReportExtract4[[#This Row],[PeriodId]]&amp;"_"&amp;ReportExtract4[[#This Row],[MktDesc]]</f>
        <v>__</v>
      </c>
      <c r="C3420" s="1"/>
      <c r="D3420" s="1"/>
      <c r="E3420" s="1"/>
      <c r="F3420" s="1"/>
      <c r="G3420" s="1"/>
      <c r="H3420" s="1"/>
      <c r="I3420" s="1"/>
      <c r="J3420" s="1"/>
      <c r="K3420" s="1"/>
      <c r="L3420" s="1"/>
    </row>
    <row r="3421" spans="1:12" ht="14.4" x14ac:dyDescent="0.3">
      <c r="A3421" s="1"/>
      <c r="B3421" s="1" t="str">
        <f>ReportExtract4[[#This Row],[ReportId]]&amp;"_"&amp;ReportExtract4[[#This Row],[PeriodId]]&amp;"_"&amp;ReportExtract4[[#This Row],[MktDesc]]</f>
        <v>__</v>
      </c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4.4" x14ac:dyDescent="0.3">
      <c r="A3422" s="1"/>
      <c r="B3422" s="1" t="str">
        <f>ReportExtract4[[#This Row],[ReportId]]&amp;"_"&amp;ReportExtract4[[#This Row],[PeriodId]]&amp;"_"&amp;ReportExtract4[[#This Row],[MktDesc]]</f>
        <v>__</v>
      </c>
      <c r="C3422" s="1"/>
      <c r="D3422" s="1"/>
      <c r="E3422" s="1"/>
      <c r="F3422" s="1"/>
      <c r="G3422" s="1"/>
      <c r="H3422" s="1"/>
      <c r="I3422" s="1"/>
      <c r="J3422" s="1"/>
      <c r="K3422" s="1"/>
      <c r="L3422" s="1"/>
    </row>
    <row r="3423" spans="1:12" ht="14.4" x14ac:dyDescent="0.3">
      <c r="A3423" s="1"/>
      <c r="B3423" s="1" t="str">
        <f>ReportExtract4[[#This Row],[ReportId]]&amp;"_"&amp;ReportExtract4[[#This Row],[PeriodId]]&amp;"_"&amp;ReportExtract4[[#This Row],[MktDesc]]</f>
        <v>__</v>
      </c>
      <c r="C3423" s="1"/>
      <c r="D3423" s="1"/>
      <c r="E3423" s="1"/>
      <c r="F3423" s="1"/>
      <c r="G3423" s="1"/>
      <c r="H3423" s="1"/>
      <c r="I3423" s="1"/>
      <c r="J3423" s="1"/>
      <c r="K3423" s="1"/>
      <c r="L3423" s="1"/>
    </row>
    <row r="3424" spans="1:12" ht="14.4" x14ac:dyDescent="0.3">
      <c r="A3424" s="1"/>
      <c r="B3424" s="1" t="str">
        <f>ReportExtract4[[#This Row],[ReportId]]&amp;"_"&amp;ReportExtract4[[#This Row],[PeriodId]]&amp;"_"&amp;ReportExtract4[[#This Row],[MktDesc]]</f>
        <v>__</v>
      </c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 ht="14.4" x14ac:dyDescent="0.3">
      <c r="A3425" s="1"/>
      <c r="B3425" s="1" t="str">
        <f>ReportExtract4[[#This Row],[ReportId]]&amp;"_"&amp;ReportExtract4[[#This Row],[PeriodId]]&amp;"_"&amp;ReportExtract4[[#This Row],[MktDesc]]</f>
        <v>__</v>
      </c>
      <c r="C3425" s="1"/>
      <c r="D3425" s="1"/>
      <c r="E3425" s="1"/>
      <c r="F3425" s="1"/>
      <c r="G3425" s="1"/>
      <c r="H3425" s="1"/>
      <c r="I3425" s="1"/>
      <c r="J3425" s="1"/>
      <c r="K3425" s="1"/>
      <c r="L3425" s="1"/>
    </row>
    <row r="3426" spans="1:12" ht="14.4" x14ac:dyDescent="0.3">
      <c r="A3426" s="1"/>
      <c r="B3426" s="1" t="str">
        <f>ReportExtract4[[#This Row],[ReportId]]&amp;"_"&amp;ReportExtract4[[#This Row],[PeriodId]]&amp;"_"&amp;ReportExtract4[[#This Row],[MktDesc]]</f>
        <v>__</v>
      </c>
      <c r="C3426" s="1"/>
      <c r="D3426" s="1"/>
      <c r="E3426" s="1"/>
      <c r="F3426" s="1"/>
      <c r="G3426" s="1"/>
      <c r="H3426" s="1"/>
      <c r="I3426" s="1"/>
      <c r="J3426" s="1"/>
      <c r="K3426" s="1"/>
      <c r="L3426" s="1"/>
    </row>
    <row r="3427" spans="1:12" ht="14.4" x14ac:dyDescent="0.3">
      <c r="A3427" s="1"/>
      <c r="B3427" s="1" t="str">
        <f>ReportExtract4[[#This Row],[ReportId]]&amp;"_"&amp;ReportExtract4[[#This Row],[PeriodId]]&amp;"_"&amp;ReportExtract4[[#This Row],[MktDesc]]</f>
        <v>__</v>
      </c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 ht="14.4" x14ac:dyDescent="0.3">
      <c r="A3428" s="1"/>
      <c r="B3428" s="1" t="str">
        <f>ReportExtract4[[#This Row],[ReportId]]&amp;"_"&amp;ReportExtract4[[#This Row],[PeriodId]]&amp;"_"&amp;ReportExtract4[[#This Row],[MktDesc]]</f>
        <v>__</v>
      </c>
      <c r="C3428" s="1"/>
      <c r="D3428" s="1"/>
      <c r="E3428" s="1"/>
      <c r="F3428" s="1"/>
      <c r="G3428" s="1"/>
      <c r="H3428" s="1"/>
      <c r="I3428" s="1"/>
      <c r="J3428" s="1"/>
      <c r="K3428" s="1"/>
      <c r="L3428" s="1"/>
    </row>
    <row r="3429" spans="1:12" ht="14.4" x14ac:dyDescent="0.3">
      <c r="A3429" s="1"/>
      <c r="B3429" s="1" t="str">
        <f>ReportExtract4[[#This Row],[ReportId]]&amp;"_"&amp;ReportExtract4[[#This Row],[PeriodId]]&amp;"_"&amp;ReportExtract4[[#This Row],[MktDesc]]</f>
        <v>__</v>
      </c>
      <c r="C3429" s="1"/>
      <c r="D3429" s="1"/>
      <c r="E3429" s="1"/>
      <c r="F3429" s="1"/>
      <c r="G3429" s="1"/>
      <c r="H3429" s="1"/>
      <c r="I3429" s="1"/>
      <c r="J3429" s="1"/>
      <c r="K3429" s="1"/>
      <c r="L3429" s="1"/>
    </row>
    <row r="3430" spans="1:12" ht="14.4" x14ac:dyDescent="0.3">
      <c r="A3430" s="1"/>
      <c r="B3430" s="1" t="str">
        <f>ReportExtract4[[#This Row],[ReportId]]&amp;"_"&amp;ReportExtract4[[#This Row],[PeriodId]]&amp;"_"&amp;ReportExtract4[[#This Row],[MktDesc]]</f>
        <v>__</v>
      </c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 ht="14.4" x14ac:dyDescent="0.3">
      <c r="A3431" s="1"/>
      <c r="B3431" s="1" t="str">
        <f>ReportExtract4[[#This Row],[ReportId]]&amp;"_"&amp;ReportExtract4[[#This Row],[PeriodId]]&amp;"_"&amp;ReportExtract4[[#This Row],[MktDesc]]</f>
        <v>__</v>
      </c>
      <c r="C3431" s="1"/>
      <c r="D3431" s="1"/>
      <c r="E3431" s="1"/>
      <c r="F3431" s="1"/>
      <c r="G3431" s="1"/>
      <c r="H3431" s="1"/>
      <c r="I3431" s="1"/>
      <c r="J3431" s="1"/>
      <c r="K3431" s="1"/>
      <c r="L3431" s="1"/>
    </row>
    <row r="3432" spans="1:12" ht="14.4" x14ac:dyDescent="0.3">
      <c r="A3432" s="1"/>
      <c r="B3432" s="1" t="str">
        <f>ReportExtract4[[#This Row],[ReportId]]&amp;"_"&amp;ReportExtract4[[#This Row],[PeriodId]]&amp;"_"&amp;ReportExtract4[[#This Row],[MktDesc]]</f>
        <v>__</v>
      </c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4.4" x14ac:dyDescent="0.3">
      <c r="A3433" s="1"/>
      <c r="B3433" s="1" t="str">
        <f>ReportExtract4[[#This Row],[ReportId]]&amp;"_"&amp;ReportExtract4[[#This Row],[PeriodId]]&amp;"_"&amp;ReportExtract4[[#This Row],[MktDesc]]</f>
        <v>__</v>
      </c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 ht="14.4" x14ac:dyDescent="0.3">
      <c r="A3434" s="1"/>
      <c r="B3434" s="1" t="str">
        <f>ReportExtract4[[#This Row],[ReportId]]&amp;"_"&amp;ReportExtract4[[#This Row],[PeriodId]]&amp;"_"&amp;ReportExtract4[[#This Row],[MktDesc]]</f>
        <v>__</v>
      </c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4.4" x14ac:dyDescent="0.3">
      <c r="A3435" s="1"/>
      <c r="B3435" s="1" t="str">
        <f>ReportExtract4[[#This Row],[ReportId]]&amp;"_"&amp;ReportExtract4[[#This Row],[PeriodId]]&amp;"_"&amp;ReportExtract4[[#This Row],[MktDesc]]</f>
        <v>__</v>
      </c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4.4" x14ac:dyDescent="0.3">
      <c r="A3436" s="1"/>
      <c r="B3436" s="1" t="str">
        <f>ReportExtract4[[#This Row],[ReportId]]&amp;"_"&amp;ReportExtract4[[#This Row],[PeriodId]]&amp;"_"&amp;ReportExtract4[[#This Row],[MktDesc]]</f>
        <v>__</v>
      </c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 ht="14.4" x14ac:dyDescent="0.3">
      <c r="A3437" s="1"/>
      <c r="B3437" s="1" t="str">
        <f>ReportExtract4[[#This Row],[ReportId]]&amp;"_"&amp;ReportExtract4[[#This Row],[PeriodId]]&amp;"_"&amp;ReportExtract4[[#This Row],[MktDesc]]</f>
        <v>__</v>
      </c>
      <c r="C3437" s="1"/>
      <c r="D3437" s="1"/>
      <c r="E3437" s="1"/>
      <c r="F3437" s="1"/>
      <c r="G3437" s="1"/>
      <c r="H3437" s="1"/>
      <c r="I3437" s="1"/>
      <c r="J3437" s="1"/>
      <c r="K3437" s="1"/>
      <c r="L3437" s="1"/>
    </row>
    <row r="3438" spans="1:12" ht="14.4" x14ac:dyDescent="0.3">
      <c r="A3438" s="1"/>
      <c r="B3438" s="1" t="str">
        <f>ReportExtract4[[#This Row],[ReportId]]&amp;"_"&amp;ReportExtract4[[#This Row],[PeriodId]]&amp;"_"&amp;ReportExtract4[[#This Row],[MktDesc]]</f>
        <v>__</v>
      </c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4.4" x14ac:dyDescent="0.3">
      <c r="A3439" s="1"/>
      <c r="B3439" s="1" t="str">
        <f>ReportExtract4[[#This Row],[ReportId]]&amp;"_"&amp;ReportExtract4[[#This Row],[PeriodId]]&amp;"_"&amp;ReportExtract4[[#This Row],[MktDesc]]</f>
        <v>__</v>
      </c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 ht="14.4" x14ac:dyDescent="0.3">
      <c r="A3440" s="1"/>
      <c r="B3440" s="1" t="str">
        <f>ReportExtract4[[#This Row],[ReportId]]&amp;"_"&amp;ReportExtract4[[#This Row],[PeriodId]]&amp;"_"&amp;ReportExtract4[[#This Row],[MktDesc]]</f>
        <v>__</v>
      </c>
      <c r="C3440" s="1"/>
      <c r="D3440" s="1"/>
      <c r="E3440" s="1"/>
      <c r="F3440" s="1"/>
      <c r="G3440" s="1"/>
      <c r="H3440" s="1"/>
      <c r="I3440" s="1"/>
      <c r="J3440" s="1"/>
      <c r="K3440" s="1"/>
      <c r="L3440" s="1"/>
    </row>
    <row r="3441" spans="1:12" ht="14.4" x14ac:dyDescent="0.3">
      <c r="A3441" s="1"/>
      <c r="B3441" s="1" t="str">
        <f>ReportExtract4[[#This Row],[ReportId]]&amp;"_"&amp;ReportExtract4[[#This Row],[PeriodId]]&amp;"_"&amp;ReportExtract4[[#This Row],[MktDesc]]</f>
        <v>__</v>
      </c>
      <c r="C3441" s="1"/>
      <c r="D3441" s="1"/>
      <c r="E3441" s="1"/>
      <c r="F3441" s="1"/>
      <c r="G3441" s="1"/>
      <c r="H3441" s="1"/>
      <c r="I3441" s="1"/>
      <c r="J3441" s="1"/>
      <c r="K3441" s="1"/>
      <c r="L3441" s="1"/>
    </row>
    <row r="3442" spans="1:12" ht="14.4" x14ac:dyDescent="0.3">
      <c r="A3442" s="1"/>
      <c r="B3442" s="1" t="str">
        <f>ReportExtract4[[#This Row],[ReportId]]&amp;"_"&amp;ReportExtract4[[#This Row],[PeriodId]]&amp;"_"&amp;ReportExtract4[[#This Row],[MktDesc]]</f>
        <v>__</v>
      </c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 ht="14.4" x14ac:dyDescent="0.3">
      <c r="A3443" s="1"/>
      <c r="B3443" s="1" t="str">
        <f>ReportExtract4[[#This Row],[ReportId]]&amp;"_"&amp;ReportExtract4[[#This Row],[PeriodId]]&amp;"_"&amp;ReportExtract4[[#This Row],[MktDesc]]</f>
        <v>__</v>
      </c>
      <c r="C3443" s="1"/>
      <c r="D3443" s="1"/>
      <c r="E3443" s="1"/>
      <c r="F3443" s="1"/>
      <c r="G3443" s="1"/>
      <c r="H3443" s="1"/>
      <c r="I3443" s="1"/>
      <c r="J3443" s="1"/>
      <c r="K3443" s="1"/>
      <c r="L3443" s="1"/>
    </row>
    <row r="3444" spans="1:12" ht="14.4" x14ac:dyDescent="0.3">
      <c r="A3444" s="1"/>
      <c r="B3444" s="1" t="str">
        <f>ReportExtract4[[#This Row],[ReportId]]&amp;"_"&amp;ReportExtract4[[#This Row],[PeriodId]]&amp;"_"&amp;ReportExtract4[[#This Row],[MktDesc]]</f>
        <v>__</v>
      </c>
      <c r="C3444" s="1"/>
      <c r="D3444" s="1"/>
      <c r="E3444" s="1"/>
      <c r="F3444" s="1"/>
      <c r="G3444" s="1"/>
      <c r="H3444" s="1"/>
      <c r="I3444" s="1"/>
      <c r="J3444" s="1"/>
      <c r="K3444" s="1"/>
      <c r="L3444" s="1"/>
    </row>
    <row r="3445" spans="1:12" ht="14.4" x14ac:dyDescent="0.3">
      <c r="A3445" s="1"/>
      <c r="B3445" s="1" t="str">
        <f>ReportExtract4[[#This Row],[ReportId]]&amp;"_"&amp;ReportExtract4[[#This Row],[PeriodId]]&amp;"_"&amp;ReportExtract4[[#This Row],[MktDesc]]</f>
        <v>__</v>
      </c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 ht="14.4" x14ac:dyDescent="0.3">
      <c r="A3446" s="1"/>
      <c r="B3446" s="1" t="str">
        <f>ReportExtract4[[#This Row],[ReportId]]&amp;"_"&amp;ReportExtract4[[#This Row],[PeriodId]]&amp;"_"&amp;ReportExtract4[[#This Row],[MktDesc]]</f>
        <v>__</v>
      </c>
      <c r="C3446" s="1"/>
      <c r="D3446" s="1"/>
      <c r="E3446" s="1"/>
      <c r="F3446" s="1"/>
      <c r="G3446" s="1"/>
      <c r="H3446" s="1"/>
      <c r="I3446" s="1"/>
      <c r="J3446" s="1"/>
      <c r="K3446" s="1"/>
      <c r="L3446" s="1"/>
    </row>
    <row r="3447" spans="1:12" ht="14.4" x14ac:dyDescent="0.3">
      <c r="A3447" s="1"/>
      <c r="B3447" s="1" t="str">
        <f>ReportExtract4[[#This Row],[ReportId]]&amp;"_"&amp;ReportExtract4[[#This Row],[PeriodId]]&amp;"_"&amp;ReportExtract4[[#This Row],[MktDesc]]</f>
        <v>__</v>
      </c>
      <c r="C3447" s="1"/>
      <c r="D3447" s="1"/>
      <c r="E3447" s="1"/>
      <c r="F3447" s="1"/>
      <c r="G3447" s="1"/>
      <c r="H3447" s="1"/>
      <c r="I3447" s="1"/>
      <c r="J3447" s="1"/>
      <c r="K3447" s="1"/>
      <c r="L3447" s="1"/>
    </row>
    <row r="3448" spans="1:12" ht="14.4" x14ac:dyDescent="0.3">
      <c r="A3448" s="1"/>
      <c r="B3448" s="1" t="str">
        <f>ReportExtract4[[#This Row],[ReportId]]&amp;"_"&amp;ReportExtract4[[#This Row],[PeriodId]]&amp;"_"&amp;ReportExtract4[[#This Row],[MktDesc]]</f>
        <v>__</v>
      </c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 ht="14.4" x14ac:dyDescent="0.3">
      <c r="A3449" s="1"/>
      <c r="B3449" s="1" t="str">
        <f>ReportExtract4[[#This Row],[ReportId]]&amp;"_"&amp;ReportExtract4[[#This Row],[PeriodId]]&amp;"_"&amp;ReportExtract4[[#This Row],[MktDesc]]</f>
        <v>__</v>
      </c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4.4" x14ac:dyDescent="0.3">
      <c r="A3450" s="1"/>
      <c r="B3450" s="1" t="str">
        <f>ReportExtract4[[#This Row],[ReportId]]&amp;"_"&amp;ReportExtract4[[#This Row],[PeriodId]]&amp;"_"&amp;ReportExtract4[[#This Row],[MktDesc]]</f>
        <v>__</v>
      </c>
      <c r="C3450" s="1"/>
      <c r="D3450" s="1"/>
      <c r="E3450" s="1"/>
      <c r="F3450" s="1"/>
      <c r="G3450" s="1"/>
      <c r="H3450" s="1"/>
      <c r="I3450" s="1"/>
      <c r="J3450" s="1"/>
      <c r="K3450" s="1"/>
      <c r="L3450" s="1"/>
    </row>
    <row r="3451" spans="1:12" ht="14.4" x14ac:dyDescent="0.3">
      <c r="A3451" s="1"/>
      <c r="B3451" s="1" t="str">
        <f>ReportExtract4[[#This Row],[ReportId]]&amp;"_"&amp;ReportExtract4[[#This Row],[PeriodId]]&amp;"_"&amp;ReportExtract4[[#This Row],[MktDesc]]</f>
        <v>__</v>
      </c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4.4" x14ac:dyDescent="0.3">
      <c r="A3452" s="1"/>
      <c r="B3452" s="1" t="str">
        <f>ReportExtract4[[#This Row],[ReportId]]&amp;"_"&amp;ReportExtract4[[#This Row],[PeriodId]]&amp;"_"&amp;ReportExtract4[[#This Row],[MktDesc]]</f>
        <v>__</v>
      </c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4.4" x14ac:dyDescent="0.3">
      <c r="A3453" s="1"/>
      <c r="B3453" s="1" t="str">
        <f>ReportExtract4[[#This Row],[ReportId]]&amp;"_"&amp;ReportExtract4[[#This Row],[PeriodId]]&amp;"_"&amp;ReportExtract4[[#This Row],[MktDesc]]</f>
        <v>__</v>
      </c>
      <c r="C3453" s="1"/>
      <c r="D3453" s="1"/>
      <c r="E3453" s="1"/>
      <c r="F3453" s="1"/>
      <c r="G3453" s="1"/>
      <c r="H3453" s="1"/>
      <c r="I3453" s="1"/>
      <c r="J3453" s="1"/>
      <c r="K3453" s="1"/>
      <c r="L3453" s="1"/>
    </row>
    <row r="3454" spans="1:12" ht="14.4" x14ac:dyDescent="0.3">
      <c r="A3454" s="1"/>
      <c r="B3454" s="1" t="str">
        <f>ReportExtract4[[#This Row],[ReportId]]&amp;"_"&amp;ReportExtract4[[#This Row],[PeriodId]]&amp;"_"&amp;ReportExtract4[[#This Row],[MktDesc]]</f>
        <v>__</v>
      </c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 ht="14.4" x14ac:dyDescent="0.3">
      <c r="A3455" s="1"/>
      <c r="B3455" s="1" t="str">
        <f>ReportExtract4[[#This Row],[ReportId]]&amp;"_"&amp;ReportExtract4[[#This Row],[PeriodId]]&amp;"_"&amp;ReportExtract4[[#This Row],[MktDesc]]</f>
        <v>__</v>
      </c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4.4" x14ac:dyDescent="0.3">
      <c r="A3456" s="1"/>
      <c r="B3456" s="1" t="str">
        <f>ReportExtract4[[#This Row],[ReportId]]&amp;"_"&amp;ReportExtract4[[#This Row],[PeriodId]]&amp;"_"&amp;ReportExtract4[[#This Row],[MktDesc]]</f>
        <v>__</v>
      </c>
      <c r="C3456" s="1"/>
      <c r="D3456" s="1"/>
      <c r="E3456" s="1"/>
      <c r="F3456" s="1"/>
      <c r="G3456" s="1"/>
      <c r="H3456" s="1"/>
      <c r="I3456" s="1"/>
      <c r="J3456" s="1"/>
      <c r="K3456" s="1"/>
      <c r="L3456" s="1"/>
    </row>
    <row r="3457" spans="1:12" ht="14.4" x14ac:dyDescent="0.3">
      <c r="A3457" s="1"/>
      <c r="B3457" s="1" t="str">
        <f>ReportExtract4[[#This Row],[ReportId]]&amp;"_"&amp;ReportExtract4[[#This Row],[PeriodId]]&amp;"_"&amp;ReportExtract4[[#This Row],[MktDesc]]</f>
        <v>__</v>
      </c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 ht="14.4" x14ac:dyDescent="0.3">
      <c r="A3458" s="1"/>
      <c r="B3458" s="1" t="str">
        <f>ReportExtract4[[#This Row],[ReportId]]&amp;"_"&amp;ReportExtract4[[#This Row],[PeriodId]]&amp;"_"&amp;ReportExtract4[[#This Row],[MktDesc]]</f>
        <v>__</v>
      </c>
      <c r="C3458" s="1"/>
      <c r="D3458" s="1"/>
      <c r="E3458" s="1"/>
      <c r="F3458" s="1"/>
      <c r="G3458" s="1"/>
      <c r="H3458" s="1"/>
      <c r="I3458" s="1"/>
      <c r="J3458" s="1"/>
      <c r="K3458" s="1"/>
      <c r="L3458" s="1"/>
    </row>
    <row r="3459" spans="1:12" ht="14.4" x14ac:dyDescent="0.3">
      <c r="A3459" s="1"/>
      <c r="B3459" s="1" t="str">
        <f>ReportExtract4[[#This Row],[ReportId]]&amp;"_"&amp;ReportExtract4[[#This Row],[PeriodId]]&amp;"_"&amp;ReportExtract4[[#This Row],[MktDesc]]</f>
        <v>__</v>
      </c>
      <c r="C3459" s="1"/>
      <c r="D3459" s="1"/>
      <c r="E3459" s="1"/>
      <c r="F3459" s="1"/>
      <c r="G3459" s="1"/>
      <c r="H3459" s="1"/>
      <c r="I3459" s="1"/>
      <c r="J3459" s="1"/>
      <c r="K3459" s="1"/>
      <c r="L3459" s="1"/>
    </row>
    <row r="3460" spans="1:12" ht="14.4" x14ac:dyDescent="0.3">
      <c r="A3460" s="1"/>
      <c r="B3460" s="1" t="str">
        <f>ReportExtract4[[#This Row],[ReportId]]&amp;"_"&amp;ReportExtract4[[#This Row],[PeriodId]]&amp;"_"&amp;ReportExtract4[[#This Row],[MktDesc]]</f>
        <v>__</v>
      </c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 ht="14.4" x14ac:dyDescent="0.3">
      <c r="A3461" s="1"/>
      <c r="B3461" s="1" t="str">
        <f>ReportExtract4[[#This Row],[ReportId]]&amp;"_"&amp;ReportExtract4[[#This Row],[PeriodId]]&amp;"_"&amp;ReportExtract4[[#This Row],[MktDesc]]</f>
        <v>__</v>
      </c>
      <c r="C3461" s="1"/>
      <c r="D3461" s="1"/>
      <c r="E3461" s="1"/>
      <c r="F3461" s="1"/>
      <c r="G3461" s="1"/>
      <c r="H3461" s="1"/>
      <c r="I3461" s="1"/>
      <c r="J3461" s="1"/>
      <c r="K3461" s="1"/>
      <c r="L3461" s="1"/>
    </row>
    <row r="3462" spans="1:12" ht="14.4" x14ac:dyDescent="0.3">
      <c r="A3462" s="1"/>
      <c r="B3462" s="1" t="str">
        <f>ReportExtract4[[#This Row],[ReportId]]&amp;"_"&amp;ReportExtract4[[#This Row],[PeriodId]]&amp;"_"&amp;ReportExtract4[[#This Row],[MktDesc]]</f>
        <v>__</v>
      </c>
      <c r="C3462" s="1"/>
      <c r="D3462" s="1"/>
      <c r="E3462" s="1"/>
      <c r="F3462" s="1"/>
      <c r="G3462" s="1"/>
      <c r="H3462" s="1"/>
      <c r="I3462" s="1"/>
      <c r="J3462" s="1"/>
      <c r="K3462" s="1"/>
      <c r="L3462" s="1"/>
    </row>
    <row r="3463" spans="1:12" ht="14.4" x14ac:dyDescent="0.3">
      <c r="A3463" s="1"/>
      <c r="B3463" s="1" t="str">
        <f>ReportExtract4[[#This Row],[ReportId]]&amp;"_"&amp;ReportExtract4[[#This Row],[PeriodId]]&amp;"_"&amp;ReportExtract4[[#This Row],[MktDesc]]</f>
        <v>__</v>
      </c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 ht="14.4" x14ac:dyDescent="0.3">
      <c r="A3464" s="1"/>
      <c r="B3464" s="1" t="str">
        <f>ReportExtract4[[#This Row],[ReportId]]&amp;"_"&amp;ReportExtract4[[#This Row],[PeriodId]]&amp;"_"&amp;ReportExtract4[[#This Row],[MktDesc]]</f>
        <v>__</v>
      </c>
      <c r="C3464" s="1"/>
      <c r="D3464" s="1"/>
      <c r="E3464" s="1"/>
      <c r="F3464" s="1"/>
      <c r="G3464" s="1"/>
      <c r="H3464" s="1"/>
      <c r="I3464" s="1"/>
      <c r="J3464" s="1"/>
      <c r="K3464" s="1"/>
      <c r="L3464" s="1"/>
    </row>
    <row r="3465" spans="1:12" ht="14.4" x14ac:dyDescent="0.3">
      <c r="A3465" s="1"/>
      <c r="B3465" s="1" t="str">
        <f>ReportExtract4[[#This Row],[ReportId]]&amp;"_"&amp;ReportExtract4[[#This Row],[PeriodId]]&amp;"_"&amp;ReportExtract4[[#This Row],[MktDesc]]</f>
        <v>__</v>
      </c>
      <c r="C3465" s="1"/>
      <c r="D3465" s="1"/>
      <c r="E3465" s="1"/>
      <c r="F3465" s="1"/>
      <c r="G3465" s="1"/>
      <c r="H3465" s="1"/>
      <c r="I3465" s="1"/>
      <c r="J3465" s="1"/>
      <c r="K3465" s="1"/>
      <c r="L3465" s="1"/>
    </row>
    <row r="3466" spans="1:12" ht="14.4" x14ac:dyDescent="0.3">
      <c r="A3466" s="1"/>
      <c r="B3466" s="1" t="str">
        <f>ReportExtract4[[#This Row],[ReportId]]&amp;"_"&amp;ReportExtract4[[#This Row],[PeriodId]]&amp;"_"&amp;ReportExtract4[[#This Row],[MktDesc]]</f>
        <v>__</v>
      </c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4.4" x14ac:dyDescent="0.3">
      <c r="A3467" s="1"/>
      <c r="B3467" s="1" t="str">
        <f>ReportExtract4[[#This Row],[ReportId]]&amp;"_"&amp;ReportExtract4[[#This Row],[PeriodId]]&amp;"_"&amp;ReportExtract4[[#This Row],[MktDesc]]</f>
        <v>__</v>
      </c>
      <c r="C3467" s="1"/>
      <c r="D3467" s="1"/>
      <c r="E3467" s="1"/>
      <c r="F3467" s="1"/>
      <c r="G3467" s="1"/>
      <c r="H3467" s="1"/>
      <c r="I3467" s="1"/>
      <c r="J3467" s="1"/>
      <c r="K3467" s="1"/>
      <c r="L3467" s="1"/>
    </row>
    <row r="3468" spans="1:12" ht="14.4" x14ac:dyDescent="0.3">
      <c r="A3468" s="1"/>
      <c r="B3468" s="1" t="str">
        <f>ReportExtract4[[#This Row],[ReportId]]&amp;"_"&amp;ReportExtract4[[#This Row],[PeriodId]]&amp;"_"&amp;ReportExtract4[[#This Row],[MktDesc]]</f>
        <v>__</v>
      </c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4.4" x14ac:dyDescent="0.3">
      <c r="A3469" s="1"/>
      <c r="B3469" s="1" t="str">
        <f>ReportExtract4[[#This Row],[ReportId]]&amp;"_"&amp;ReportExtract4[[#This Row],[PeriodId]]&amp;"_"&amp;ReportExtract4[[#This Row],[MktDesc]]</f>
        <v>__</v>
      </c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4.4" x14ac:dyDescent="0.3">
      <c r="A3470" s="1"/>
      <c r="B3470" s="1" t="str">
        <f>ReportExtract4[[#This Row],[ReportId]]&amp;"_"&amp;ReportExtract4[[#This Row],[PeriodId]]&amp;"_"&amp;ReportExtract4[[#This Row],[MktDesc]]</f>
        <v>__</v>
      </c>
      <c r="C3470" s="1"/>
      <c r="D3470" s="1"/>
      <c r="E3470" s="1"/>
      <c r="F3470" s="1"/>
      <c r="G3470" s="1"/>
      <c r="H3470" s="1"/>
      <c r="I3470" s="1"/>
      <c r="J3470" s="1"/>
      <c r="K3470" s="1"/>
      <c r="L3470" s="1"/>
    </row>
    <row r="3471" spans="1:12" ht="14.4" x14ac:dyDescent="0.3">
      <c r="A3471" s="1"/>
      <c r="B3471" s="1" t="str">
        <f>ReportExtract4[[#This Row],[ReportId]]&amp;"_"&amp;ReportExtract4[[#This Row],[PeriodId]]&amp;"_"&amp;ReportExtract4[[#This Row],[MktDesc]]</f>
        <v>__</v>
      </c>
      <c r="C3471" s="1"/>
      <c r="D3471" s="1"/>
      <c r="E3471" s="1"/>
      <c r="F3471" s="1"/>
      <c r="G3471" s="1"/>
      <c r="H3471" s="1"/>
      <c r="I3471" s="1"/>
      <c r="J3471" s="1"/>
      <c r="K3471" s="1"/>
      <c r="L3471" s="1"/>
    </row>
    <row r="3472" spans="1:12" ht="14.4" x14ac:dyDescent="0.3">
      <c r="A3472" s="1"/>
      <c r="B3472" s="1" t="str">
        <f>ReportExtract4[[#This Row],[ReportId]]&amp;"_"&amp;ReportExtract4[[#This Row],[PeriodId]]&amp;"_"&amp;ReportExtract4[[#This Row],[MktDesc]]</f>
        <v>__</v>
      </c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4.4" x14ac:dyDescent="0.3">
      <c r="A3473" s="1"/>
      <c r="B3473" s="1" t="str">
        <f>ReportExtract4[[#This Row],[ReportId]]&amp;"_"&amp;ReportExtract4[[#This Row],[PeriodId]]&amp;"_"&amp;ReportExtract4[[#This Row],[MktDesc]]</f>
        <v>__</v>
      </c>
      <c r="C3473" s="1"/>
      <c r="D3473" s="1"/>
      <c r="E3473" s="1"/>
      <c r="F3473" s="1"/>
      <c r="G3473" s="1"/>
      <c r="H3473" s="1"/>
      <c r="I3473" s="1"/>
      <c r="J3473" s="1"/>
      <c r="K3473" s="1"/>
      <c r="L3473" s="1"/>
    </row>
    <row r="3474" spans="1:12" ht="14.4" x14ac:dyDescent="0.3">
      <c r="A3474" s="1"/>
      <c r="B3474" s="1" t="str">
        <f>ReportExtract4[[#This Row],[ReportId]]&amp;"_"&amp;ReportExtract4[[#This Row],[PeriodId]]&amp;"_"&amp;ReportExtract4[[#This Row],[MktDesc]]</f>
        <v>__</v>
      </c>
      <c r="C3474" s="1"/>
      <c r="D3474" s="1"/>
      <c r="E3474" s="1"/>
      <c r="F3474" s="1"/>
      <c r="G3474" s="1"/>
      <c r="H3474" s="1"/>
      <c r="I3474" s="1"/>
      <c r="J3474" s="1"/>
      <c r="K3474" s="1"/>
      <c r="L3474" s="1"/>
    </row>
    <row r="3475" spans="1:12" ht="14.4" x14ac:dyDescent="0.3">
      <c r="A3475" s="1"/>
      <c r="B3475" s="1" t="str">
        <f>ReportExtract4[[#This Row],[ReportId]]&amp;"_"&amp;ReportExtract4[[#This Row],[PeriodId]]&amp;"_"&amp;ReportExtract4[[#This Row],[MktDesc]]</f>
        <v>__</v>
      </c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 ht="14.4" x14ac:dyDescent="0.3">
      <c r="A3476" s="1"/>
      <c r="B3476" s="1" t="str">
        <f>ReportExtract4[[#This Row],[ReportId]]&amp;"_"&amp;ReportExtract4[[#This Row],[PeriodId]]&amp;"_"&amp;ReportExtract4[[#This Row],[MktDesc]]</f>
        <v>__</v>
      </c>
      <c r="C3476" s="1"/>
      <c r="D3476" s="1"/>
      <c r="E3476" s="1"/>
      <c r="F3476" s="1"/>
      <c r="G3476" s="1"/>
      <c r="H3476" s="1"/>
      <c r="I3476" s="1"/>
      <c r="J3476" s="1"/>
      <c r="K3476" s="1"/>
      <c r="L3476" s="1"/>
    </row>
    <row r="3477" spans="1:12" ht="14.4" x14ac:dyDescent="0.3">
      <c r="A3477" s="1"/>
      <c r="B3477" s="1" t="str">
        <f>ReportExtract4[[#This Row],[ReportId]]&amp;"_"&amp;ReportExtract4[[#This Row],[PeriodId]]&amp;"_"&amp;ReportExtract4[[#This Row],[MktDesc]]</f>
        <v>__</v>
      </c>
      <c r="C3477" s="1"/>
      <c r="D3477" s="1"/>
      <c r="E3477" s="1"/>
      <c r="F3477" s="1"/>
      <c r="G3477" s="1"/>
      <c r="H3477" s="1"/>
      <c r="I3477" s="1"/>
      <c r="J3477" s="1"/>
      <c r="K3477" s="1"/>
      <c r="L3477" s="1"/>
    </row>
    <row r="3478" spans="1:12" ht="14.4" x14ac:dyDescent="0.3">
      <c r="A3478" s="1"/>
      <c r="B3478" s="1" t="str">
        <f>ReportExtract4[[#This Row],[ReportId]]&amp;"_"&amp;ReportExtract4[[#This Row],[PeriodId]]&amp;"_"&amp;ReportExtract4[[#This Row],[MktDesc]]</f>
        <v>__</v>
      </c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 ht="14.4" x14ac:dyDescent="0.3">
      <c r="A3479" s="1"/>
      <c r="B3479" s="1" t="str">
        <f>ReportExtract4[[#This Row],[ReportId]]&amp;"_"&amp;ReportExtract4[[#This Row],[PeriodId]]&amp;"_"&amp;ReportExtract4[[#This Row],[MktDesc]]</f>
        <v>__</v>
      </c>
      <c r="C3479" s="1"/>
      <c r="D3479" s="1"/>
      <c r="E3479" s="1"/>
      <c r="F3479" s="1"/>
      <c r="G3479" s="1"/>
      <c r="H3479" s="1"/>
      <c r="I3479" s="1"/>
      <c r="J3479" s="1"/>
      <c r="K3479" s="1"/>
      <c r="L3479" s="1"/>
    </row>
    <row r="3480" spans="1:12" ht="14.4" x14ac:dyDescent="0.3">
      <c r="A3480" s="1"/>
      <c r="B3480" s="1" t="str">
        <f>ReportExtract4[[#This Row],[ReportId]]&amp;"_"&amp;ReportExtract4[[#This Row],[PeriodId]]&amp;"_"&amp;ReportExtract4[[#This Row],[MktDesc]]</f>
        <v>__</v>
      </c>
      <c r="C3480" s="1"/>
      <c r="D3480" s="1"/>
      <c r="E3480" s="1"/>
      <c r="F3480" s="1"/>
      <c r="G3480" s="1"/>
      <c r="H3480" s="1"/>
      <c r="I3480" s="1"/>
      <c r="J3480" s="1"/>
      <c r="K3480" s="1"/>
      <c r="L3480" s="1"/>
    </row>
    <row r="3481" spans="1:12" ht="14.4" x14ac:dyDescent="0.3">
      <c r="A3481" s="1"/>
      <c r="B3481" s="1" t="str">
        <f>ReportExtract4[[#This Row],[ReportId]]&amp;"_"&amp;ReportExtract4[[#This Row],[PeriodId]]&amp;"_"&amp;ReportExtract4[[#This Row],[MktDesc]]</f>
        <v>__</v>
      </c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 ht="14.4" x14ac:dyDescent="0.3">
      <c r="A3482" s="1"/>
      <c r="B3482" s="1" t="str">
        <f>ReportExtract4[[#This Row],[ReportId]]&amp;"_"&amp;ReportExtract4[[#This Row],[PeriodId]]&amp;"_"&amp;ReportExtract4[[#This Row],[MktDesc]]</f>
        <v>__</v>
      </c>
      <c r="C3482" s="1"/>
      <c r="D3482" s="1"/>
      <c r="E3482" s="1"/>
      <c r="F3482" s="1"/>
      <c r="G3482" s="1"/>
      <c r="H3482" s="1"/>
      <c r="I3482" s="1"/>
      <c r="J3482" s="1"/>
      <c r="K3482" s="1"/>
      <c r="L3482" s="1"/>
    </row>
    <row r="3483" spans="1:12" ht="14.4" x14ac:dyDescent="0.3">
      <c r="A3483" s="1"/>
      <c r="B3483" s="1" t="str">
        <f>ReportExtract4[[#This Row],[ReportId]]&amp;"_"&amp;ReportExtract4[[#This Row],[PeriodId]]&amp;"_"&amp;ReportExtract4[[#This Row],[MktDesc]]</f>
        <v>__</v>
      </c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4.4" x14ac:dyDescent="0.3">
      <c r="A3484" s="1"/>
      <c r="B3484" s="1" t="str">
        <f>ReportExtract4[[#This Row],[ReportId]]&amp;"_"&amp;ReportExtract4[[#This Row],[PeriodId]]&amp;"_"&amp;ReportExtract4[[#This Row],[MktDesc]]</f>
        <v>__</v>
      </c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 ht="14.4" x14ac:dyDescent="0.3">
      <c r="A3485" s="1"/>
      <c r="B3485" s="1" t="str">
        <f>ReportExtract4[[#This Row],[ReportId]]&amp;"_"&amp;ReportExtract4[[#This Row],[PeriodId]]&amp;"_"&amp;ReportExtract4[[#This Row],[MktDesc]]</f>
        <v>__</v>
      </c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4.4" x14ac:dyDescent="0.3">
      <c r="A3486" s="1"/>
      <c r="B3486" s="1" t="str">
        <f>ReportExtract4[[#This Row],[ReportId]]&amp;"_"&amp;ReportExtract4[[#This Row],[PeriodId]]&amp;"_"&amp;ReportExtract4[[#This Row],[MktDesc]]</f>
        <v>__</v>
      </c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4.4" x14ac:dyDescent="0.3">
      <c r="A3487" s="1"/>
      <c r="B3487" s="1" t="str">
        <f>ReportExtract4[[#This Row],[ReportId]]&amp;"_"&amp;ReportExtract4[[#This Row],[PeriodId]]&amp;"_"&amp;ReportExtract4[[#This Row],[MktDesc]]</f>
        <v>__</v>
      </c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 ht="14.4" x14ac:dyDescent="0.3">
      <c r="A3488" s="1"/>
      <c r="B3488" s="1" t="str">
        <f>ReportExtract4[[#This Row],[ReportId]]&amp;"_"&amp;ReportExtract4[[#This Row],[PeriodId]]&amp;"_"&amp;ReportExtract4[[#This Row],[MktDesc]]</f>
        <v>__</v>
      </c>
      <c r="C3488" s="1"/>
      <c r="D3488" s="1"/>
      <c r="E3488" s="1"/>
      <c r="F3488" s="1"/>
      <c r="G3488" s="1"/>
      <c r="H3488" s="1"/>
      <c r="I3488" s="1"/>
      <c r="J3488" s="1"/>
      <c r="K3488" s="1"/>
      <c r="L3488" s="1"/>
    </row>
    <row r="3489" spans="1:12" ht="14.4" x14ac:dyDescent="0.3">
      <c r="A3489" s="1"/>
      <c r="B3489" s="1" t="str">
        <f>ReportExtract4[[#This Row],[ReportId]]&amp;"_"&amp;ReportExtract4[[#This Row],[PeriodId]]&amp;"_"&amp;ReportExtract4[[#This Row],[MktDesc]]</f>
        <v>__</v>
      </c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4.4" x14ac:dyDescent="0.3">
      <c r="A3490" s="1"/>
      <c r="B3490" s="1" t="str">
        <f>ReportExtract4[[#This Row],[ReportId]]&amp;"_"&amp;ReportExtract4[[#This Row],[PeriodId]]&amp;"_"&amp;ReportExtract4[[#This Row],[MktDesc]]</f>
        <v>__</v>
      </c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 ht="14.4" x14ac:dyDescent="0.3">
      <c r="A3491" s="1"/>
      <c r="B3491" s="1" t="str">
        <f>ReportExtract4[[#This Row],[ReportId]]&amp;"_"&amp;ReportExtract4[[#This Row],[PeriodId]]&amp;"_"&amp;ReportExtract4[[#This Row],[MktDesc]]</f>
        <v>__</v>
      </c>
      <c r="C3491" s="1"/>
      <c r="D3491" s="1"/>
      <c r="E3491" s="1"/>
      <c r="F3491" s="1"/>
      <c r="G3491" s="1"/>
      <c r="H3491" s="1"/>
      <c r="I3491" s="1"/>
      <c r="J3491" s="1"/>
      <c r="K3491" s="1"/>
      <c r="L3491" s="1"/>
    </row>
    <row r="3492" spans="1:12" ht="14.4" x14ac:dyDescent="0.3">
      <c r="A3492" s="1"/>
      <c r="B3492" s="1" t="str">
        <f>ReportExtract4[[#This Row],[ReportId]]&amp;"_"&amp;ReportExtract4[[#This Row],[PeriodId]]&amp;"_"&amp;ReportExtract4[[#This Row],[MktDesc]]</f>
        <v>__</v>
      </c>
      <c r="C3492" s="1"/>
      <c r="D3492" s="1"/>
      <c r="E3492" s="1"/>
      <c r="F3492" s="1"/>
      <c r="G3492" s="1"/>
      <c r="H3492" s="1"/>
      <c r="I3492" s="1"/>
      <c r="J3492" s="1"/>
      <c r="K3492" s="1"/>
      <c r="L3492" s="1"/>
    </row>
    <row r="3493" spans="1:12" ht="14.4" x14ac:dyDescent="0.3">
      <c r="A3493" s="1"/>
      <c r="B3493" s="1" t="str">
        <f>ReportExtract4[[#This Row],[ReportId]]&amp;"_"&amp;ReportExtract4[[#This Row],[PeriodId]]&amp;"_"&amp;ReportExtract4[[#This Row],[MktDesc]]</f>
        <v>__</v>
      </c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 ht="14.4" x14ac:dyDescent="0.3">
      <c r="A3494" s="1"/>
      <c r="B3494" s="1" t="str">
        <f>ReportExtract4[[#This Row],[ReportId]]&amp;"_"&amp;ReportExtract4[[#This Row],[PeriodId]]&amp;"_"&amp;ReportExtract4[[#This Row],[MktDesc]]</f>
        <v>__</v>
      </c>
      <c r="C3494" s="1"/>
      <c r="D3494" s="1"/>
      <c r="E3494" s="1"/>
      <c r="F3494" s="1"/>
      <c r="G3494" s="1"/>
      <c r="H3494" s="1"/>
      <c r="I3494" s="1"/>
      <c r="J3494" s="1"/>
      <c r="K3494" s="1"/>
      <c r="L3494" s="1"/>
    </row>
    <row r="3495" spans="1:12" ht="14.4" x14ac:dyDescent="0.3">
      <c r="A3495" s="1"/>
      <c r="B3495" s="1" t="str">
        <f>ReportExtract4[[#This Row],[ReportId]]&amp;"_"&amp;ReportExtract4[[#This Row],[PeriodId]]&amp;"_"&amp;ReportExtract4[[#This Row],[MktDesc]]</f>
        <v>__</v>
      </c>
      <c r="C3495" s="1"/>
      <c r="D3495" s="1"/>
      <c r="E3495" s="1"/>
      <c r="F3495" s="1"/>
      <c r="G3495" s="1"/>
      <c r="H3495" s="1"/>
      <c r="I3495" s="1"/>
      <c r="J3495" s="1"/>
      <c r="K3495" s="1"/>
      <c r="L3495" s="1"/>
    </row>
    <row r="3496" spans="1:12" ht="14.4" x14ac:dyDescent="0.3">
      <c r="A3496" s="1"/>
      <c r="B3496" s="1" t="str">
        <f>ReportExtract4[[#This Row],[ReportId]]&amp;"_"&amp;ReportExtract4[[#This Row],[PeriodId]]&amp;"_"&amp;ReportExtract4[[#This Row],[MktDesc]]</f>
        <v>__</v>
      </c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 ht="14.4" x14ac:dyDescent="0.3">
      <c r="A3497" s="1"/>
      <c r="B3497" s="1" t="str">
        <f>ReportExtract4[[#This Row],[ReportId]]&amp;"_"&amp;ReportExtract4[[#This Row],[PeriodId]]&amp;"_"&amp;ReportExtract4[[#This Row],[MktDesc]]</f>
        <v>__</v>
      </c>
      <c r="C3497" s="1"/>
      <c r="D3497" s="1"/>
      <c r="E3497" s="1"/>
      <c r="F3497" s="1"/>
      <c r="G3497" s="1"/>
      <c r="H3497" s="1"/>
      <c r="I3497" s="1"/>
      <c r="J3497" s="1"/>
      <c r="K3497" s="1"/>
      <c r="L3497" s="1"/>
    </row>
    <row r="3498" spans="1:12" ht="14.4" x14ac:dyDescent="0.3">
      <c r="A3498" s="1"/>
      <c r="B3498" s="1" t="str">
        <f>ReportExtract4[[#This Row],[ReportId]]&amp;"_"&amp;ReportExtract4[[#This Row],[PeriodId]]&amp;"_"&amp;ReportExtract4[[#This Row],[MktDesc]]</f>
        <v>__</v>
      </c>
      <c r="C3498" s="1"/>
      <c r="D3498" s="1"/>
      <c r="E3498" s="1"/>
      <c r="F3498" s="1"/>
      <c r="G3498" s="1"/>
      <c r="H3498" s="1"/>
      <c r="I3498" s="1"/>
      <c r="J3498" s="1"/>
      <c r="K3498" s="1"/>
      <c r="L3498" s="1"/>
    </row>
    <row r="3499" spans="1:12" ht="14.4" x14ac:dyDescent="0.3">
      <c r="A3499" s="1"/>
      <c r="B3499" s="1" t="str">
        <f>ReportExtract4[[#This Row],[ReportId]]&amp;"_"&amp;ReportExtract4[[#This Row],[PeriodId]]&amp;"_"&amp;ReportExtract4[[#This Row],[MktDesc]]</f>
        <v>__</v>
      </c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 ht="14.4" x14ac:dyDescent="0.3">
      <c r="A3500" s="1"/>
      <c r="B3500" s="1" t="str">
        <f>ReportExtract4[[#This Row],[ReportId]]&amp;"_"&amp;ReportExtract4[[#This Row],[PeriodId]]&amp;"_"&amp;ReportExtract4[[#This Row],[MktDesc]]</f>
        <v>__</v>
      </c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4.4" x14ac:dyDescent="0.3">
      <c r="A3501" s="1"/>
      <c r="B3501" s="1" t="str">
        <f>ReportExtract4[[#This Row],[ReportId]]&amp;"_"&amp;ReportExtract4[[#This Row],[PeriodId]]&amp;"_"&amp;ReportExtract4[[#This Row],[MktDesc]]</f>
        <v>__</v>
      </c>
      <c r="C3501" s="1"/>
      <c r="D3501" s="1"/>
      <c r="E3501" s="1"/>
      <c r="F3501" s="1"/>
      <c r="G3501" s="1"/>
      <c r="H3501" s="1"/>
      <c r="I3501" s="1"/>
      <c r="J3501" s="1"/>
      <c r="K3501" s="1"/>
      <c r="L3501" s="1"/>
    </row>
    <row r="3502" spans="1:12" ht="14.4" x14ac:dyDescent="0.3">
      <c r="A3502" s="1"/>
      <c r="B3502" s="1" t="str">
        <f>ReportExtract4[[#This Row],[ReportId]]&amp;"_"&amp;ReportExtract4[[#This Row],[PeriodId]]&amp;"_"&amp;ReportExtract4[[#This Row],[MktDesc]]</f>
        <v>__</v>
      </c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4.4" x14ac:dyDescent="0.3">
      <c r="A3503" s="1"/>
      <c r="B3503" s="1" t="str">
        <f>ReportExtract4[[#This Row],[ReportId]]&amp;"_"&amp;ReportExtract4[[#This Row],[PeriodId]]&amp;"_"&amp;ReportExtract4[[#This Row],[MktDesc]]</f>
        <v>__</v>
      </c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4.4" x14ac:dyDescent="0.3">
      <c r="A3504" s="1"/>
      <c r="B3504" s="1" t="str">
        <f>ReportExtract4[[#This Row],[ReportId]]&amp;"_"&amp;ReportExtract4[[#This Row],[PeriodId]]&amp;"_"&amp;ReportExtract4[[#This Row],[MktDesc]]</f>
        <v>__</v>
      </c>
      <c r="C3504" s="1"/>
      <c r="D3504" s="1"/>
      <c r="E3504" s="1"/>
      <c r="F3504" s="1"/>
      <c r="G3504" s="1"/>
      <c r="H3504" s="1"/>
      <c r="I3504" s="1"/>
      <c r="J3504" s="1"/>
      <c r="K3504" s="1"/>
      <c r="L3504" s="1"/>
    </row>
    <row r="3505" spans="1:12" ht="14.4" x14ac:dyDescent="0.3">
      <c r="A3505" s="1"/>
      <c r="B3505" s="1" t="str">
        <f>ReportExtract4[[#This Row],[ReportId]]&amp;"_"&amp;ReportExtract4[[#This Row],[PeriodId]]&amp;"_"&amp;ReportExtract4[[#This Row],[MktDesc]]</f>
        <v>__</v>
      </c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 ht="14.4" x14ac:dyDescent="0.3">
      <c r="A3506" s="1"/>
      <c r="B3506" s="1" t="str">
        <f>ReportExtract4[[#This Row],[ReportId]]&amp;"_"&amp;ReportExtract4[[#This Row],[PeriodId]]&amp;"_"&amp;ReportExtract4[[#This Row],[MktDesc]]</f>
        <v>__</v>
      </c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4.4" x14ac:dyDescent="0.3">
      <c r="A3507" s="1"/>
      <c r="B3507" s="1" t="str">
        <f>ReportExtract4[[#This Row],[ReportId]]&amp;"_"&amp;ReportExtract4[[#This Row],[PeriodId]]&amp;"_"&amp;ReportExtract4[[#This Row],[MktDesc]]</f>
        <v>__</v>
      </c>
      <c r="C3507" s="1"/>
      <c r="D3507" s="1"/>
      <c r="E3507" s="1"/>
      <c r="F3507" s="1"/>
      <c r="G3507" s="1"/>
      <c r="H3507" s="1"/>
      <c r="I3507" s="1"/>
      <c r="J3507" s="1"/>
      <c r="K3507" s="1"/>
      <c r="L3507" s="1"/>
    </row>
    <row r="3508" spans="1:12" ht="14.4" x14ac:dyDescent="0.3">
      <c r="A3508" s="1"/>
      <c r="B3508" s="1" t="str">
        <f>ReportExtract4[[#This Row],[ReportId]]&amp;"_"&amp;ReportExtract4[[#This Row],[PeriodId]]&amp;"_"&amp;ReportExtract4[[#This Row],[MktDesc]]</f>
        <v>__</v>
      </c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 ht="14.4" x14ac:dyDescent="0.3">
      <c r="A3509" s="1"/>
      <c r="B3509" s="1" t="str">
        <f>ReportExtract4[[#This Row],[ReportId]]&amp;"_"&amp;ReportExtract4[[#This Row],[PeriodId]]&amp;"_"&amp;ReportExtract4[[#This Row],[MktDesc]]</f>
        <v>__</v>
      </c>
      <c r="C3509" s="1"/>
      <c r="D3509" s="1"/>
      <c r="E3509" s="1"/>
      <c r="F3509" s="1"/>
      <c r="G3509" s="1"/>
      <c r="H3509" s="1"/>
      <c r="I3509" s="1"/>
      <c r="J3509" s="1"/>
      <c r="K3509" s="1"/>
      <c r="L3509" s="1"/>
    </row>
    <row r="3510" spans="1:12" ht="14.4" x14ac:dyDescent="0.3">
      <c r="A3510" s="1"/>
      <c r="B3510" s="1" t="str">
        <f>ReportExtract4[[#This Row],[ReportId]]&amp;"_"&amp;ReportExtract4[[#This Row],[PeriodId]]&amp;"_"&amp;ReportExtract4[[#This Row],[MktDesc]]</f>
        <v>__</v>
      </c>
      <c r="C3510" s="1"/>
      <c r="D3510" s="1"/>
      <c r="E3510" s="1"/>
      <c r="F3510" s="1"/>
      <c r="G3510" s="1"/>
      <c r="H3510" s="1"/>
      <c r="I3510" s="1"/>
      <c r="J3510" s="1"/>
      <c r="K3510" s="1"/>
      <c r="L3510" s="1"/>
    </row>
    <row r="3511" spans="1:12" ht="14.4" x14ac:dyDescent="0.3">
      <c r="A3511" s="1"/>
      <c r="B3511" s="1" t="str">
        <f>ReportExtract4[[#This Row],[ReportId]]&amp;"_"&amp;ReportExtract4[[#This Row],[PeriodId]]&amp;"_"&amp;ReportExtract4[[#This Row],[MktDesc]]</f>
        <v>__</v>
      </c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 ht="14.4" x14ac:dyDescent="0.3">
      <c r="A3512" s="1"/>
      <c r="B3512" s="1" t="str">
        <f>ReportExtract4[[#This Row],[ReportId]]&amp;"_"&amp;ReportExtract4[[#This Row],[PeriodId]]&amp;"_"&amp;ReportExtract4[[#This Row],[MktDesc]]</f>
        <v>__</v>
      </c>
      <c r="C3512" s="1"/>
      <c r="D3512" s="1"/>
      <c r="E3512" s="1"/>
      <c r="F3512" s="1"/>
      <c r="G3512" s="1"/>
      <c r="H3512" s="1"/>
      <c r="I3512" s="1"/>
      <c r="J3512" s="1"/>
      <c r="K3512" s="1"/>
      <c r="L3512" s="1"/>
    </row>
    <row r="3513" spans="1:12" ht="14.4" x14ac:dyDescent="0.3">
      <c r="A3513" s="1"/>
      <c r="B3513" s="1" t="str">
        <f>ReportExtract4[[#This Row],[ReportId]]&amp;"_"&amp;ReportExtract4[[#This Row],[PeriodId]]&amp;"_"&amp;ReportExtract4[[#This Row],[MktDesc]]</f>
        <v>__</v>
      </c>
      <c r="C3513" s="1"/>
      <c r="D3513" s="1"/>
      <c r="E3513" s="1"/>
      <c r="F3513" s="1"/>
      <c r="G3513" s="1"/>
      <c r="H3513" s="1"/>
      <c r="I3513" s="1"/>
      <c r="J3513" s="1"/>
      <c r="K3513" s="1"/>
      <c r="L3513" s="1"/>
    </row>
    <row r="3514" spans="1:12" ht="14.4" x14ac:dyDescent="0.3">
      <c r="A3514" s="1"/>
      <c r="B3514" s="1" t="str">
        <f>ReportExtract4[[#This Row],[ReportId]]&amp;"_"&amp;ReportExtract4[[#This Row],[PeriodId]]&amp;"_"&amp;ReportExtract4[[#This Row],[MktDesc]]</f>
        <v>__</v>
      </c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 ht="14.4" x14ac:dyDescent="0.3">
      <c r="A3515" s="1"/>
      <c r="B3515" s="1" t="str">
        <f>ReportExtract4[[#This Row],[ReportId]]&amp;"_"&amp;ReportExtract4[[#This Row],[PeriodId]]&amp;"_"&amp;ReportExtract4[[#This Row],[MktDesc]]</f>
        <v>__</v>
      </c>
      <c r="C3515" s="1"/>
      <c r="D3515" s="1"/>
      <c r="E3515" s="1"/>
      <c r="F3515" s="1"/>
      <c r="G3515" s="1"/>
      <c r="H3515" s="1"/>
      <c r="I3515" s="1"/>
      <c r="J3515" s="1"/>
      <c r="K3515" s="1"/>
      <c r="L3515" s="1"/>
    </row>
    <row r="3516" spans="1:12" ht="14.4" x14ac:dyDescent="0.3">
      <c r="A3516" s="1"/>
      <c r="B3516" s="1" t="str">
        <f>ReportExtract4[[#This Row],[ReportId]]&amp;"_"&amp;ReportExtract4[[#This Row],[PeriodId]]&amp;"_"&amp;ReportExtract4[[#This Row],[MktDesc]]</f>
        <v>__</v>
      </c>
      <c r="C3516" s="1"/>
      <c r="D3516" s="1"/>
      <c r="E3516" s="1"/>
      <c r="F3516" s="1"/>
      <c r="G3516" s="1"/>
      <c r="H3516" s="1"/>
      <c r="I3516" s="1"/>
      <c r="J3516" s="1"/>
      <c r="K3516" s="1"/>
      <c r="L3516" s="1"/>
    </row>
    <row r="3517" spans="1:12" ht="14.4" x14ac:dyDescent="0.3">
      <c r="A3517" s="1"/>
      <c r="B3517" s="1" t="str">
        <f>ReportExtract4[[#This Row],[ReportId]]&amp;"_"&amp;ReportExtract4[[#This Row],[PeriodId]]&amp;"_"&amp;ReportExtract4[[#This Row],[MktDesc]]</f>
        <v>__</v>
      </c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4.4" x14ac:dyDescent="0.3">
      <c r="A3518" s="1"/>
      <c r="B3518" s="1" t="str">
        <f>ReportExtract4[[#This Row],[ReportId]]&amp;"_"&amp;ReportExtract4[[#This Row],[PeriodId]]&amp;"_"&amp;ReportExtract4[[#This Row],[MktDesc]]</f>
        <v>__</v>
      </c>
      <c r="C3518" s="1"/>
      <c r="D3518" s="1"/>
      <c r="E3518" s="1"/>
      <c r="F3518" s="1"/>
      <c r="G3518" s="1"/>
      <c r="H3518" s="1"/>
      <c r="I3518" s="1"/>
      <c r="J3518" s="1"/>
      <c r="K3518" s="1"/>
      <c r="L3518" s="1"/>
    </row>
    <row r="3519" spans="1:12" ht="14.4" x14ac:dyDescent="0.3">
      <c r="A3519" s="1"/>
      <c r="B3519" s="1" t="str">
        <f>ReportExtract4[[#This Row],[ReportId]]&amp;"_"&amp;ReportExtract4[[#This Row],[PeriodId]]&amp;"_"&amp;ReportExtract4[[#This Row],[MktDesc]]</f>
        <v>__</v>
      </c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4.4" x14ac:dyDescent="0.3">
      <c r="A3520" s="1"/>
      <c r="B3520" s="1" t="str">
        <f>ReportExtract4[[#This Row],[ReportId]]&amp;"_"&amp;ReportExtract4[[#This Row],[PeriodId]]&amp;"_"&amp;ReportExtract4[[#This Row],[MktDesc]]</f>
        <v>__</v>
      </c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4.4" x14ac:dyDescent="0.3">
      <c r="A3521" s="1"/>
      <c r="B3521" s="1" t="str">
        <f>ReportExtract4[[#This Row],[ReportId]]&amp;"_"&amp;ReportExtract4[[#This Row],[PeriodId]]&amp;"_"&amp;ReportExtract4[[#This Row],[MktDesc]]</f>
        <v>__</v>
      </c>
      <c r="C3521" s="1"/>
      <c r="D3521" s="1"/>
      <c r="E3521" s="1"/>
      <c r="F3521" s="1"/>
      <c r="G3521" s="1"/>
      <c r="H3521" s="1"/>
      <c r="I3521" s="1"/>
      <c r="J3521" s="1"/>
      <c r="K3521" s="1"/>
      <c r="L3521" s="1"/>
    </row>
    <row r="3522" spans="1:12" ht="14.4" x14ac:dyDescent="0.3">
      <c r="A3522" s="1"/>
      <c r="B3522" s="1" t="str">
        <f>ReportExtract4[[#This Row],[ReportId]]&amp;"_"&amp;ReportExtract4[[#This Row],[PeriodId]]&amp;"_"&amp;ReportExtract4[[#This Row],[MktDesc]]</f>
        <v>__</v>
      </c>
      <c r="C3522" s="1"/>
      <c r="D3522" s="1"/>
      <c r="E3522" s="1"/>
      <c r="F3522" s="1"/>
      <c r="G3522" s="1"/>
      <c r="H3522" s="1"/>
      <c r="I3522" s="1"/>
      <c r="J3522" s="1"/>
      <c r="K3522" s="1"/>
      <c r="L3522" s="1"/>
    </row>
    <row r="3523" spans="1:12" ht="14.4" x14ac:dyDescent="0.3">
      <c r="A3523" s="1"/>
      <c r="B3523" s="1" t="str">
        <f>ReportExtract4[[#This Row],[ReportId]]&amp;"_"&amp;ReportExtract4[[#This Row],[PeriodId]]&amp;"_"&amp;ReportExtract4[[#This Row],[MktDesc]]</f>
        <v>__</v>
      </c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4.4" x14ac:dyDescent="0.3">
      <c r="A3524" s="1"/>
      <c r="B3524" s="1" t="str">
        <f>ReportExtract4[[#This Row],[ReportId]]&amp;"_"&amp;ReportExtract4[[#This Row],[PeriodId]]&amp;"_"&amp;ReportExtract4[[#This Row],[MktDesc]]</f>
        <v>__</v>
      </c>
      <c r="C3524" s="1"/>
      <c r="D3524" s="1"/>
      <c r="E3524" s="1"/>
      <c r="F3524" s="1"/>
      <c r="G3524" s="1"/>
      <c r="H3524" s="1"/>
      <c r="I3524" s="1"/>
      <c r="J3524" s="1"/>
      <c r="K3524" s="1"/>
      <c r="L3524" s="1"/>
    </row>
    <row r="3525" spans="1:12" ht="14.4" x14ac:dyDescent="0.3">
      <c r="A3525" s="1"/>
      <c r="B3525" s="1" t="str">
        <f>ReportExtract4[[#This Row],[ReportId]]&amp;"_"&amp;ReportExtract4[[#This Row],[PeriodId]]&amp;"_"&amp;ReportExtract4[[#This Row],[MktDesc]]</f>
        <v>__</v>
      </c>
      <c r="C3525" s="1"/>
      <c r="D3525" s="1"/>
      <c r="E3525" s="1"/>
      <c r="F3525" s="1"/>
      <c r="G3525" s="1"/>
      <c r="H3525" s="1"/>
      <c r="I3525" s="1"/>
      <c r="J3525" s="1"/>
      <c r="K3525" s="1"/>
      <c r="L3525" s="1"/>
    </row>
    <row r="3526" spans="1:12" ht="14.4" x14ac:dyDescent="0.3">
      <c r="A3526" s="1"/>
      <c r="B3526" s="1" t="str">
        <f>ReportExtract4[[#This Row],[ReportId]]&amp;"_"&amp;ReportExtract4[[#This Row],[PeriodId]]&amp;"_"&amp;ReportExtract4[[#This Row],[MktDesc]]</f>
        <v>__</v>
      </c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 ht="14.4" x14ac:dyDescent="0.3">
      <c r="A3527" s="1"/>
      <c r="B3527" s="1" t="str">
        <f>ReportExtract4[[#This Row],[ReportId]]&amp;"_"&amp;ReportExtract4[[#This Row],[PeriodId]]&amp;"_"&amp;ReportExtract4[[#This Row],[MktDesc]]</f>
        <v>__</v>
      </c>
      <c r="C3527" s="1"/>
      <c r="D3527" s="1"/>
      <c r="E3527" s="1"/>
      <c r="F3527" s="1"/>
      <c r="G3527" s="1"/>
      <c r="H3527" s="1"/>
      <c r="I3527" s="1"/>
      <c r="J3527" s="1"/>
      <c r="K3527" s="1"/>
      <c r="L3527" s="1"/>
    </row>
    <row r="3528" spans="1:12" ht="14.4" x14ac:dyDescent="0.3">
      <c r="A3528" s="1"/>
      <c r="B3528" s="1" t="str">
        <f>ReportExtract4[[#This Row],[ReportId]]&amp;"_"&amp;ReportExtract4[[#This Row],[PeriodId]]&amp;"_"&amp;ReportExtract4[[#This Row],[MktDesc]]</f>
        <v>__</v>
      </c>
      <c r="C3528" s="1"/>
      <c r="D3528" s="1"/>
      <c r="E3528" s="1"/>
      <c r="F3528" s="1"/>
      <c r="G3528" s="1"/>
      <c r="H3528" s="1"/>
      <c r="I3528" s="1"/>
      <c r="J3528" s="1"/>
      <c r="K3528" s="1"/>
      <c r="L3528" s="1"/>
    </row>
    <row r="3529" spans="1:12" ht="14.4" x14ac:dyDescent="0.3">
      <c r="A3529" s="1"/>
      <c r="B3529" s="1" t="str">
        <f>ReportExtract4[[#This Row],[ReportId]]&amp;"_"&amp;ReportExtract4[[#This Row],[PeriodId]]&amp;"_"&amp;ReportExtract4[[#This Row],[MktDesc]]</f>
        <v>__</v>
      </c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 ht="14.4" x14ac:dyDescent="0.3">
      <c r="A3530" s="1"/>
      <c r="B3530" s="1" t="str">
        <f>ReportExtract4[[#This Row],[ReportId]]&amp;"_"&amp;ReportExtract4[[#This Row],[PeriodId]]&amp;"_"&amp;ReportExtract4[[#This Row],[MktDesc]]</f>
        <v>__</v>
      </c>
      <c r="C3530" s="1"/>
      <c r="D3530" s="1"/>
      <c r="E3530" s="1"/>
      <c r="F3530" s="1"/>
      <c r="G3530" s="1"/>
      <c r="H3530" s="1"/>
      <c r="I3530" s="1"/>
      <c r="J3530" s="1"/>
      <c r="K3530" s="1"/>
      <c r="L3530" s="1"/>
    </row>
    <row r="3531" spans="1:12" ht="14.4" x14ac:dyDescent="0.3">
      <c r="A3531" s="1"/>
      <c r="B3531" s="1" t="str">
        <f>ReportExtract4[[#This Row],[ReportId]]&amp;"_"&amp;ReportExtract4[[#This Row],[PeriodId]]&amp;"_"&amp;ReportExtract4[[#This Row],[MktDesc]]</f>
        <v>__</v>
      </c>
      <c r="C3531" s="1"/>
      <c r="D3531" s="1"/>
      <c r="E3531" s="1"/>
      <c r="F3531" s="1"/>
      <c r="G3531" s="1"/>
      <c r="H3531" s="1"/>
      <c r="I3531" s="1"/>
      <c r="J3531" s="1"/>
      <c r="K3531" s="1"/>
      <c r="L3531" s="1"/>
    </row>
    <row r="3532" spans="1:12" ht="14.4" x14ac:dyDescent="0.3">
      <c r="A3532" s="1"/>
      <c r="B3532" s="1" t="str">
        <f>ReportExtract4[[#This Row],[ReportId]]&amp;"_"&amp;ReportExtract4[[#This Row],[PeriodId]]&amp;"_"&amp;ReportExtract4[[#This Row],[MktDesc]]</f>
        <v>__</v>
      </c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 ht="14.4" x14ac:dyDescent="0.3">
      <c r="A3533" s="1"/>
      <c r="B3533" s="1" t="str">
        <f>ReportExtract4[[#This Row],[ReportId]]&amp;"_"&amp;ReportExtract4[[#This Row],[PeriodId]]&amp;"_"&amp;ReportExtract4[[#This Row],[MktDesc]]</f>
        <v>__</v>
      </c>
      <c r="C3533" s="1"/>
      <c r="D3533" s="1"/>
      <c r="E3533" s="1"/>
      <c r="F3533" s="1"/>
      <c r="G3533" s="1"/>
      <c r="H3533" s="1"/>
      <c r="I3533" s="1"/>
      <c r="J3533" s="1"/>
      <c r="K3533" s="1"/>
      <c r="L3533" s="1"/>
    </row>
    <row r="3534" spans="1:12" ht="14.4" x14ac:dyDescent="0.3">
      <c r="A3534" s="1"/>
      <c r="B3534" s="1" t="str">
        <f>ReportExtract4[[#This Row],[ReportId]]&amp;"_"&amp;ReportExtract4[[#This Row],[PeriodId]]&amp;"_"&amp;ReportExtract4[[#This Row],[MktDesc]]</f>
        <v>__</v>
      </c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4.4" x14ac:dyDescent="0.3">
      <c r="A3535" s="1"/>
      <c r="B3535" s="1" t="str">
        <f>ReportExtract4[[#This Row],[ReportId]]&amp;"_"&amp;ReportExtract4[[#This Row],[PeriodId]]&amp;"_"&amp;ReportExtract4[[#This Row],[MktDesc]]</f>
        <v>__</v>
      </c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 ht="14.4" x14ac:dyDescent="0.3">
      <c r="A3536" s="1"/>
      <c r="B3536" s="1" t="str">
        <f>ReportExtract4[[#This Row],[ReportId]]&amp;"_"&amp;ReportExtract4[[#This Row],[PeriodId]]&amp;"_"&amp;ReportExtract4[[#This Row],[MktDesc]]</f>
        <v>__</v>
      </c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4.4" x14ac:dyDescent="0.3">
      <c r="A3537" s="1"/>
      <c r="B3537" s="1" t="str">
        <f>ReportExtract4[[#This Row],[ReportId]]&amp;"_"&amp;ReportExtract4[[#This Row],[PeriodId]]&amp;"_"&amp;ReportExtract4[[#This Row],[MktDesc]]</f>
        <v>__</v>
      </c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4.4" x14ac:dyDescent="0.3">
      <c r="A3538" s="1"/>
      <c r="B3538" s="1" t="str">
        <f>ReportExtract4[[#This Row],[ReportId]]&amp;"_"&amp;ReportExtract4[[#This Row],[PeriodId]]&amp;"_"&amp;ReportExtract4[[#This Row],[MktDesc]]</f>
        <v>__</v>
      </c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1:12" ht="14.4" x14ac:dyDescent="0.3">
      <c r="A3539" s="1"/>
      <c r="B3539" s="1" t="str">
        <f>ReportExtract4[[#This Row],[ReportId]]&amp;"_"&amp;ReportExtract4[[#This Row],[PeriodId]]&amp;"_"&amp;ReportExtract4[[#This Row],[MktDesc]]</f>
        <v>__</v>
      </c>
      <c r="C3539" s="1"/>
      <c r="D3539" s="1"/>
      <c r="E3539" s="1"/>
      <c r="F3539" s="1"/>
      <c r="G3539" s="1"/>
      <c r="H3539" s="1"/>
      <c r="I3539" s="1"/>
      <c r="J3539" s="1"/>
      <c r="K3539" s="1"/>
      <c r="L3539" s="1"/>
    </row>
    <row r="3540" spans="1:12" ht="14.4" x14ac:dyDescent="0.3">
      <c r="A3540" s="1"/>
      <c r="B3540" s="1" t="str">
        <f>ReportExtract4[[#This Row],[ReportId]]&amp;"_"&amp;ReportExtract4[[#This Row],[PeriodId]]&amp;"_"&amp;ReportExtract4[[#This Row],[MktDesc]]</f>
        <v>__</v>
      </c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4.4" x14ac:dyDescent="0.3">
      <c r="A3541" s="1"/>
      <c r="B3541" s="1" t="str">
        <f>ReportExtract4[[#This Row],[ReportId]]&amp;"_"&amp;ReportExtract4[[#This Row],[PeriodId]]&amp;"_"&amp;ReportExtract4[[#This Row],[MktDesc]]</f>
        <v>__</v>
      </c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 ht="14.4" x14ac:dyDescent="0.3">
      <c r="A3542" s="1"/>
      <c r="B3542" s="1" t="str">
        <f>ReportExtract4[[#This Row],[ReportId]]&amp;"_"&amp;ReportExtract4[[#This Row],[PeriodId]]&amp;"_"&amp;ReportExtract4[[#This Row],[MktDesc]]</f>
        <v>__</v>
      </c>
      <c r="C3542" s="1"/>
      <c r="D3542" s="1"/>
      <c r="E3542" s="1"/>
      <c r="F3542" s="1"/>
      <c r="G3542" s="1"/>
      <c r="H3542" s="1"/>
      <c r="I3542" s="1"/>
      <c r="J3542" s="1"/>
      <c r="K3542" s="1"/>
      <c r="L3542" s="1"/>
    </row>
    <row r="3543" spans="1:12" ht="14.4" x14ac:dyDescent="0.3">
      <c r="A3543" s="1"/>
      <c r="B3543" s="1" t="str">
        <f>ReportExtract4[[#This Row],[ReportId]]&amp;"_"&amp;ReportExtract4[[#This Row],[PeriodId]]&amp;"_"&amp;ReportExtract4[[#This Row],[MktDesc]]</f>
        <v>__</v>
      </c>
      <c r="C3543" s="1"/>
      <c r="D3543" s="1"/>
      <c r="E3543" s="1"/>
      <c r="F3543" s="1"/>
      <c r="G3543" s="1"/>
      <c r="H3543" s="1"/>
      <c r="I3543" s="1"/>
      <c r="J3543" s="1"/>
      <c r="K3543" s="1"/>
      <c r="L3543" s="1"/>
    </row>
    <row r="3544" spans="1:12" ht="14.4" x14ac:dyDescent="0.3">
      <c r="A3544" s="1"/>
      <c r="B3544" s="1" t="str">
        <f>ReportExtract4[[#This Row],[ReportId]]&amp;"_"&amp;ReportExtract4[[#This Row],[PeriodId]]&amp;"_"&amp;ReportExtract4[[#This Row],[MktDesc]]</f>
        <v>__</v>
      </c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1:12" ht="14.4" x14ac:dyDescent="0.3">
      <c r="A3545" s="1"/>
      <c r="B3545" s="1" t="str">
        <f>ReportExtract4[[#This Row],[ReportId]]&amp;"_"&amp;ReportExtract4[[#This Row],[PeriodId]]&amp;"_"&amp;ReportExtract4[[#This Row],[MktDesc]]</f>
        <v>__</v>
      </c>
      <c r="C3545" s="1"/>
      <c r="D3545" s="1"/>
      <c r="E3545" s="1"/>
      <c r="F3545" s="1"/>
      <c r="G3545" s="1"/>
      <c r="H3545" s="1"/>
      <c r="I3545" s="1"/>
      <c r="J3545" s="1"/>
      <c r="K3545" s="1"/>
      <c r="L3545" s="1"/>
    </row>
    <row r="3546" spans="1:12" ht="14.4" x14ac:dyDescent="0.3">
      <c r="A3546" s="1"/>
      <c r="B3546" s="1" t="str">
        <f>ReportExtract4[[#This Row],[ReportId]]&amp;"_"&amp;ReportExtract4[[#This Row],[PeriodId]]&amp;"_"&amp;ReportExtract4[[#This Row],[MktDesc]]</f>
        <v>__</v>
      </c>
      <c r="C3546" s="1"/>
      <c r="D3546" s="1"/>
      <c r="E3546" s="1"/>
      <c r="F3546" s="1"/>
      <c r="G3546" s="1"/>
      <c r="H3546" s="1"/>
      <c r="I3546" s="1"/>
      <c r="J3546" s="1"/>
      <c r="K3546" s="1"/>
      <c r="L3546" s="1"/>
    </row>
    <row r="3547" spans="1:12" ht="14.4" x14ac:dyDescent="0.3">
      <c r="A3547" s="1"/>
      <c r="B3547" s="1" t="str">
        <f>ReportExtract4[[#This Row],[ReportId]]&amp;"_"&amp;ReportExtract4[[#This Row],[PeriodId]]&amp;"_"&amp;ReportExtract4[[#This Row],[MktDesc]]</f>
        <v>__</v>
      </c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 ht="14.4" x14ac:dyDescent="0.3">
      <c r="A3548" s="1"/>
      <c r="B3548" s="1" t="str">
        <f>ReportExtract4[[#This Row],[ReportId]]&amp;"_"&amp;ReportExtract4[[#This Row],[PeriodId]]&amp;"_"&amp;ReportExtract4[[#This Row],[MktDesc]]</f>
        <v>__</v>
      </c>
      <c r="C3548" s="1"/>
      <c r="D3548" s="1"/>
      <c r="E3548" s="1"/>
      <c r="F3548" s="1"/>
      <c r="G3548" s="1"/>
      <c r="H3548" s="1"/>
      <c r="I3548" s="1"/>
      <c r="J3548" s="1"/>
      <c r="K3548" s="1"/>
      <c r="L3548" s="1"/>
    </row>
    <row r="3549" spans="1:12" ht="14.4" x14ac:dyDescent="0.3">
      <c r="A3549" s="1"/>
      <c r="B3549" s="1" t="str">
        <f>ReportExtract4[[#This Row],[ReportId]]&amp;"_"&amp;ReportExtract4[[#This Row],[PeriodId]]&amp;"_"&amp;ReportExtract4[[#This Row],[MktDesc]]</f>
        <v>__</v>
      </c>
      <c r="C3549" s="1"/>
      <c r="D3549" s="1"/>
      <c r="E3549" s="1"/>
      <c r="F3549" s="1"/>
      <c r="G3549" s="1"/>
      <c r="H3549" s="1"/>
      <c r="I3549" s="1"/>
      <c r="J3549" s="1"/>
      <c r="K3549" s="1"/>
      <c r="L3549" s="1"/>
    </row>
    <row r="3550" spans="1:12" ht="14.4" x14ac:dyDescent="0.3">
      <c r="A3550" s="1"/>
      <c r="B3550" s="1" t="str">
        <f>ReportExtract4[[#This Row],[ReportId]]&amp;"_"&amp;ReportExtract4[[#This Row],[PeriodId]]&amp;"_"&amp;ReportExtract4[[#This Row],[MktDesc]]</f>
        <v>__</v>
      </c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1:12" ht="14.4" x14ac:dyDescent="0.3">
      <c r="A3551" s="1"/>
      <c r="B3551" s="1" t="str">
        <f>ReportExtract4[[#This Row],[ReportId]]&amp;"_"&amp;ReportExtract4[[#This Row],[PeriodId]]&amp;"_"&amp;ReportExtract4[[#This Row],[MktDesc]]</f>
        <v>__</v>
      </c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4.4" x14ac:dyDescent="0.3">
      <c r="A3552" s="1"/>
      <c r="B3552" s="1" t="str">
        <f>ReportExtract4[[#This Row],[ReportId]]&amp;"_"&amp;ReportExtract4[[#This Row],[PeriodId]]&amp;"_"&amp;ReportExtract4[[#This Row],[MktDesc]]</f>
        <v>__</v>
      </c>
      <c r="C3552" s="1"/>
      <c r="D3552" s="1"/>
      <c r="E3552" s="1"/>
      <c r="F3552" s="1"/>
      <c r="G3552" s="1"/>
      <c r="H3552" s="1"/>
      <c r="I3552" s="1"/>
      <c r="J3552" s="1"/>
      <c r="K3552" s="1"/>
      <c r="L3552" s="1"/>
    </row>
    <row r="3553" spans="1:12" ht="14.4" x14ac:dyDescent="0.3">
      <c r="A3553" s="1"/>
      <c r="B3553" s="1" t="str">
        <f>ReportExtract4[[#This Row],[ReportId]]&amp;"_"&amp;ReportExtract4[[#This Row],[PeriodId]]&amp;"_"&amp;ReportExtract4[[#This Row],[MktDesc]]</f>
        <v>__</v>
      </c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4.4" x14ac:dyDescent="0.3">
      <c r="A3554" s="1"/>
      <c r="B3554" s="1" t="str">
        <f>ReportExtract4[[#This Row],[ReportId]]&amp;"_"&amp;ReportExtract4[[#This Row],[PeriodId]]&amp;"_"&amp;ReportExtract4[[#This Row],[MktDesc]]</f>
        <v>__</v>
      </c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4.4" x14ac:dyDescent="0.3">
      <c r="A3555" s="1"/>
      <c r="B3555" s="1" t="str">
        <f>ReportExtract4[[#This Row],[ReportId]]&amp;"_"&amp;ReportExtract4[[#This Row],[PeriodId]]&amp;"_"&amp;ReportExtract4[[#This Row],[MktDesc]]</f>
        <v>__</v>
      </c>
      <c r="C3555" s="1"/>
      <c r="D3555" s="1"/>
      <c r="E3555" s="1"/>
      <c r="F3555" s="1"/>
      <c r="G3555" s="1"/>
      <c r="H3555" s="1"/>
      <c r="I3555" s="1"/>
      <c r="J3555" s="1"/>
      <c r="K3555" s="1"/>
      <c r="L3555" s="1"/>
    </row>
    <row r="3556" spans="1:12" ht="14.4" x14ac:dyDescent="0.3">
      <c r="A3556" s="1"/>
      <c r="B3556" s="1" t="str">
        <f>ReportExtract4[[#This Row],[ReportId]]&amp;"_"&amp;ReportExtract4[[#This Row],[PeriodId]]&amp;"_"&amp;ReportExtract4[[#This Row],[MktDesc]]</f>
        <v>__</v>
      </c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1:12" ht="14.4" x14ac:dyDescent="0.3">
      <c r="A3557" s="1"/>
      <c r="B3557" s="1" t="str">
        <f>ReportExtract4[[#This Row],[ReportId]]&amp;"_"&amp;ReportExtract4[[#This Row],[PeriodId]]&amp;"_"&amp;ReportExtract4[[#This Row],[MktDesc]]</f>
        <v>__</v>
      </c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4.4" x14ac:dyDescent="0.3">
      <c r="A3558" s="1"/>
      <c r="B3558" s="1" t="str">
        <f>ReportExtract4[[#This Row],[ReportId]]&amp;"_"&amp;ReportExtract4[[#This Row],[PeriodId]]&amp;"_"&amp;ReportExtract4[[#This Row],[MktDesc]]</f>
        <v>__</v>
      </c>
      <c r="C3558" s="1"/>
      <c r="D3558" s="1"/>
      <c r="E3558" s="1"/>
      <c r="F3558" s="1"/>
      <c r="G3558" s="1"/>
      <c r="H3558" s="1"/>
      <c r="I3558" s="1"/>
      <c r="J3558" s="1"/>
      <c r="K3558" s="1"/>
      <c r="L3558" s="1"/>
    </row>
    <row r="3559" spans="1:12" ht="14.4" x14ac:dyDescent="0.3">
      <c r="A3559" s="1"/>
      <c r="B3559" s="1" t="str">
        <f>ReportExtract4[[#This Row],[ReportId]]&amp;"_"&amp;ReportExtract4[[#This Row],[PeriodId]]&amp;"_"&amp;ReportExtract4[[#This Row],[MktDesc]]</f>
        <v>__</v>
      </c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 ht="14.4" x14ac:dyDescent="0.3">
      <c r="A3560" s="1"/>
      <c r="B3560" s="1" t="str">
        <f>ReportExtract4[[#This Row],[ReportId]]&amp;"_"&amp;ReportExtract4[[#This Row],[PeriodId]]&amp;"_"&amp;ReportExtract4[[#This Row],[MktDesc]]</f>
        <v>__</v>
      </c>
      <c r="C3560" s="1"/>
      <c r="D3560" s="1"/>
      <c r="E3560" s="1"/>
      <c r="F3560" s="1"/>
      <c r="G3560" s="1"/>
      <c r="H3560" s="1"/>
      <c r="I3560" s="1"/>
      <c r="J3560" s="1"/>
      <c r="K3560" s="1"/>
      <c r="L3560" s="1"/>
    </row>
    <row r="3561" spans="1:12" ht="14.4" x14ac:dyDescent="0.3">
      <c r="A3561" s="1"/>
      <c r="B3561" s="1" t="str">
        <f>ReportExtract4[[#This Row],[ReportId]]&amp;"_"&amp;ReportExtract4[[#This Row],[PeriodId]]&amp;"_"&amp;ReportExtract4[[#This Row],[MktDesc]]</f>
        <v>__</v>
      </c>
      <c r="C3561" s="1"/>
      <c r="D3561" s="1"/>
      <c r="E3561" s="1"/>
      <c r="F3561" s="1"/>
      <c r="G3561" s="1"/>
      <c r="H3561" s="1"/>
      <c r="I3561" s="1"/>
      <c r="J3561" s="1"/>
      <c r="K3561" s="1"/>
      <c r="L3561" s="1"/>
    </row>
    <row r="3562" spans="1:12" ht="14.4" x14ac:dyDescent="0.3">
      <c r="A3562" s="1"/>
      <c r="B3562" s="1" t="str">
        <f>ReportExtract4[[#This Row],[ReportId]]&amp;"_"&amp;ReportExtract4[[#This Row],[PeriodId]]&amp;"_"&amp;ReportExtract4[[#This Row],[MktDesc]]</f>
        <v>__</v>
      </c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1:12" ht="14.4" x14ac:dyDescent="0.3">
      <c r="A3563" s="1"/>
      <c r="B3563" s="1" t="str">
        <f>ReportExtract4[[#This Row],[ReportId]]&amp;"_"&amp;ReportExtract4[[#This Row],[PeriodId]]&amp;"_"&amp;ReportExtract4[[#This Row],[MktDesc]]</f>
        <v>__</v>
      </c>
      <c r="C3563" s="1"/>
      <c r="D3563" s="1"/>
      <c r="E3563" s="1"/>
      <c r="F3563" s="1"/>
      <c r="G3563" s="1"/>
      <c r="H3563" s="1"/>
      <c r="I3563" s="1"/>
      <c r="J3563" s="1"/>
      <c r="K3563" s="1"/>
      <c r="L3563" s="1"/>
    </row>
    <row r="3564" spans="1:12" ht="14.4" x14ac:dyDescent="0.3">
      <c r="A3564" s="1"/>
      <c r="B3564" s="1" t="str">
        <f>ReportExtract4[[#This Row],[ReportId]]&amp;"_"&amp;ReportExtract4[[#This Row],[PeriodId]]&amp;"_"&amp;ReportExtract4[[#This Row],[MktDesc]]</f>
        <v>__</v>
      </c>
      <c r="C3564" s="1"/>
      <c r="D3564" s="1"/>
      <c r="E3564" s="1"/>
      <c r="F3564" s="1"/>
      <c r="G3564" s="1"/>
      <c r="H3564" s="1"/>
      <c r="I3564" s="1"/>
      <c r="J3564" s="1"/>
      <c r="K3564" s="1"/>
      <c r="L3564" s="1"/>
    </row>
    <row r="3565" spans="1:12" ht="14.4" x14ac:dyDescent="0.3">
      <c r="A3565" s="1"/>
      <c r="B3565" s="1" t="str">
        <f>ReportExtract4[[#This Row],[ReportId]]&amp;"_"&amp;ReportExtract4[[#This Row],[PeriodId]]&amp;"_"&amp;ReportExtract4[[#This Row],[MktDesc]]</f>
        <v>__</v>
      </c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 ht="14.4" x14ac:dyDescent="0.3">
      <c r="A3566" s="1"/>
      <c r="B3566" s="1" t="str">
        <f>ReportExtract4[[#This Row],[ReportId]]&amp;"_"&amp;ReportExtract4[[#This Row],[PeriodId]]&amp;"_"&amp;ReportExtract4[[#This Row],[MktDesc]]</f>
        <v>__</v>
      </c>
      <c r="C3566" s="1"/>
      <c r="D3566" s="1"/>
      <c r="E3566" s="1"/>
      <c r="F3566" s="1"/>
      <c r="G3566" s="1"/>
      <c r="H3566" s="1"/>
      <c r="I3566" s="1"/>
      <c r="J3566" s="1"/>
      <c r="K3566" s="1"/>
      <c r="L3566" s="1"/>
    </row>
    <row r="3567" spans="1:12" ht="14.4" x14ac:dyDescent="0.3">
      <c r="A3567" s="1"/>
      <c r="B3567" s="1" t="str">
        <f>ReportExtract4[[#This Row],[ReportId]]&amp;"_"&amp;ReportExtract4[[#This Row],[PeriodId]]&amp;"_"&amp;ReportExtract4[[#This Row],[MktDesc]]</f>
        <v>__</v>
      </c>
      <c r="C3567" s="1"/>
      <c r="D3567" s="1"/>
      <c r="E3567" s="1"/>
      <c r="F3567" s="1"/>
      <c r="G3567" s="1"/>
      <c r="H3567" s="1"/>
      <c r="I3567" s="1"/>
      <c r="J3567" s="1"/>
      <c r="K3567" s="1"/>
      <c r="L3567" s="1"/>
    </row>
    <row r="3568" spans="1:12" ht="14.4" x14ac:dyDescent="0.3">
      <c r="A3568" s="1"/>
      <c r="B3568" s="1" t="str">
        <f>ReportExtract4[[#This Row],[ReportId]]&amp;"_"&amp;ReportExtract4[[#This Row],[PeriodId]]&amp;"_"&amp;ReportExtract4[[#This Row],[MktDesc]]</f>
        <v>__</v>
      </c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4.4" x14ac:dyDescent="0.3">
      <c r="A3569" s="1"/>
      <c r="B3569" s="1" t="str">
        <f>ReportExtract4[[#This Row],[ReportId]]&amp;"_"&amp;ReportExtract4[[#This Row],[PeriodId]]&amp;"_"&amp;ReportExtract4[[#This Row],[MktDesc]]</f>
        <v>__</v>
      </c>
      <c r="C3569" s="1"/>
      <c r="D3569" s="1"/>
      <c r="E3569" s="1"/>
      <c r="F3569" s="1"/>
      <c r="G3569" s="1"/>
      <c r="H3569" s="1"/>
      <c r="I3569" s="1"/>
      <c r="J3569" s="1"/>
      <c r="K3569" s="1"/>
      <c r="L3569" s="1"/>
    </row>
    <row r="3570" spans="1:12" ht="14.4" x14ac:dyDescent="0.3">
      <c r="A3570" s="1"/>
      <c r="B3570" s="1" t="str">
        <f>ReportExtract4[[#This Row],[ReportId]]&amp;"_"&amp;ReportExtract4[[#This Row],[PeriodId]]&amp;"_"&amp;ReportExtract4[[#This Row],[MktDesc]]</f>
        <v>__</v>
      </c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4.4" x14ac:dyDescent="0.3">
      <c r="A3571" s="1"/>
      <c r="B3571" s="1" t="str">
        <f>ReportExtract4[[#This Row],[ReportId]]&amp;"_"&amp;ReportExtract4[[#This Row],[PeriodId]]&amp;"_"&amp;ReportExtract4[[#This Row],[MktDesc]]</f>
        <v>__</v>
      </c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4.4" x14ac:dyDescent="0.3">
      <c r="A3572" s="1"/>
      <c r="B3572" s="1" t="str">
        <f>ReportExtract4[[#This Row],[ReportId]]&amp;"_"&amp;ReportExtract4[[#This Row],[PeriodId]]&amp;"_"&amp;ReportExtract4[[#This Row],[MktDesc]]</f>
        <v>__</v>
      </c>
      <c r="C3572" s="1"/>
      <c r="D3572" s="1"/>
      <c r="E3572" s="1"/>
      <c r="F3572" s="1"/>
      <c r="G3572" s="1"/>
      <c r="H3572" s="1"/>
      <c r="I3572" s="1"/>
      <c r="J3572" s="1"/>
      <c r="K3572" s="1"/>
      <c r="L3572" s="1"/>
    </row>
    <row r="3573" spans="1:12" ht="14.4" x14ac:dyDescent="0.3">
      <c r="A3573" s="1"/>
      <c r="B3573" s="1" t="str">
        <f>ReportExtract4[[#This Row],[ReportId]]&amp;"_"&amp;ReportExtract4[[#This Row],[PeriodId]]&amp;"_"&amp;ReportExtract4[[#This Row],[MktDesc]]</f>
        <v>__</v>
      </c>
      <c r="C3573" s="1"/>
      <c r="D3573" s="1"/>
      <c r="E3573" s="1"/>
      <c r="F3573" s="1"/>
      <c r="G3573" s="1"/>
      <c r="H3573" s="1"/>
      <c r="I3573" s="1"/>
      <c r="J3573" s="1"/>
      <c r="K3573" s="1"/>
      <c r="L3573" s="1"/>
    </row>
    <row r="3574" spans="1:12" ht="14.4" x14ac:dyDescent="0.3">
      <c r="A3574" s="1"/>
      <c r="B3574" s="1" t="str">
        <f>ReportExtract4[[#This Row],[ReportId]]&amp;"_"&amp;ReportExtract4[[#This Row],[PeriodId]]&amp;"_"&amp;ReportExtract4[[#This Row],[MktDesc]]</f>
        <v>__</v>
      </c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4.4" x14ac:dyDescent="0.3">
      <c r="A3575" s="1"/>
      <c r="B3575" s="1" t="str">
        <f>ReportExtract4[[#This Row],[ReportId]]&amp;"_"&amp;ReportExtract4[[#This Row],[PeriodId]]&amp;"_"&amp;ReportExtract4[[#This Row],[MktDesc]]</f>
        <v>__</v>
      </c>
      <c r="C3575" s="1"/>
      <c r="D3575" s="1"/>
      <c r="E3575" s="1"/>
      <c r="F3575" s="1"/>
      <c r="G3575" s="1"/>
      <c r="H3575" s="1"/>
      <c r="I3575" s="1"/>
      <c r="J3575" s="1"/>
      <c r="K3575" s="1"/>
      <c r="L3575" s="1"/>
    </row>
    <row r="3576" spans="1:12" ht="14.4" x14ac:dyDescent="0.3">
      <c r="A3576" s="1"/>
      <c r="B3576" s="1" t="str">
        <f>ReportExtract4[[#This Row],[ReportId]]&amp;"_"&amp;ReportExtract4[[#This Row],[PeriodId]]&amp;"_"&amp;ReportExtract4[[#This Row],[MktDesc]]</f>
        <v>__</v>
      </c>
      <c r="C3576" s="1"/>
      <c r="D3576" s="1"/>
      <c r="E3576" s="1"/>
      <c r="F3576" s="1"/>
      <c r="G3576" s="1"/>
      <c r="H3576" s="1"/>
      <c r="I3576" s="1"/>
      <c r="J3576" s="1"/>
      <c r="K3576" s="1"/>
      <c r="L3576" s="1"/>
    </row>
    <row r="3577" spans="1:12" ht="14.4" x14ac:dyDescent="0.3">
      <c r="A3577" s="1"/>
      <c r="B3577" s="1" t="str">
        <f>ReportExtract4[[#This Row],[ReportId]]&amp;"_"&amp;ReportExtract4[[#This Row],[PeriodId]]&amp;"_"&amp;ReportExtract4[[#This Row],[MktDesc]]</f>
        <v>__</v>
      </c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1:12" ht="14.4" x14ac:dyDescent="0.3">
      <c r="A3578" s="1"/>
      <c r="B3578" s="1" t="str">
        <f>ReportExtract4[[#This Row],[ReportId]]&amp;"_"&amp;ReportExtract4[[#This Row],[PeriodId]]&amp;"_"&amp;ReportExtract4[[#This Row],[MktDesc]]</f>
        <v>__</v>
      </c>
      <c r="C3578" s="1"/>
      <c r="D3578" s="1"/>
      <c r="E3578" s="1"/>
      <c r="F3578" s="1"/>
      <c r="G3578" s="1"/>
      <c r="H3578" s="1"/>
      <c r="I3578" s="1"/>
      <c r="J3578" s="1"/>
      <c r="K3578" s="1"/>
      <c r="L3578" s="1"/>
    </row>
    <row r="3579" spans="1:12" ht="14.4" x14ac:dyDescent="0.3">
      <c r="A3579" s="1"/>
      <c r="B3579" s="1" t="str">
        <f>ReportExtract4[[#This Row],[ReportId]]&amp;"_"&amp;ReportExtract4[[#This Row],[PeriodId]]&amp;"_"&amp;ReportExtract4[[#This Row],[MktDesc]]</f>
        <v>__</v>
      </c>
      <c r="C3579" s="1"/>
      <c r="D3579" s="1"/>
      <c r="E3579" s="1"/>
      <c r="F3579" s="1"/>
      <c r="G3579" s="1"/>
      <c r="H3579" s="1"/>
      <c r="I3579" s="1"/>
      <c r="J3579" s="1"/>
      <c r="K3579" s="1"/>
      <c r="L3579" s="1"/>
    </row>
    <row r="3580" spans="1:12" ht="14.4" x14ac:dyDescent="0.3">
      <c r="A3580" s="1"/>
      <c r="B3580" s="1" t="str">
        <f>ReportExtract4[[#This Row],[ReportId]]&amp;"_"&amp;ReportExtract4[[#This Row],[PeriodId]]&amp;"_"&amp;ReportExtract4[[#This Row],[MktDesc]]</f>
        <v>__</v>
      </c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 ht="14.4" x14ac:dyDescent="0.3">
      <c r="A3581" s="1"/>
      <c r="B3581" s="1" t="str">
        <f>ReportExtract4[[#This Row],[ReportId]]&amp;"_"&amp;ReportExtract4[[#This Row],[PeriodId]]&amp;"_"&amp;ReportExtract4[[#This Row],[MktDesc]]</f>
        <v>__</v>
      </c>
      <c r="C3581" s="1"/>
      <c r="D3581" s="1"/>
      <c r="E3581" s="1"/>
      <c r="F3581" s="1"/>
      <c r="G3581" s="1"/>
      <c r="H3581" s="1"/>
      <c r="I3581" s="1"/>
      <c r="J3581" s="1"/>
      <c r="K3581" s="1"/>
      <c r="L3581" s="1"/>
    </row>
    <row r="3582" spans="1:12" ht="14.4" x14ac:dyDescent="0.3">
      <c r="A3582" s="1"/>
      <c r="B3582" s="1" t="str">
        <f>ReportExtract4[[#This Row],[ReportId]]&amp;"_"&amp;ReportExtract4[[#This Row],[PeriodId]]&amp;"_"&amp;ReportExtract4[[#This Row],[MktDesc]]</f>
        <v>__</v>
      </c>
      <c r="C3582" s="1"/>
      <c r="D3582" s="1"/>
      <c r="E3582" s="1"/>
      <c r="F3582" s="1"/>
      <c r="G3582" s="1"/>
      <c r="H3582" s="1"/>
      <c r="I3582" s="1"/>
      <c r="J3582" s="1"/>
      <c r="K3582" s="1"/>
      <c r="L3582" s="1"/>
    </row>
    <row r="3583" spans="1:12" ht="14.4" x14ac:dyDescent="0.3">
      <c r="A3583" s="1"/>
      <c r="B3583" s="1" t="str">
        <f>ReportExtract4[[#This Row],[ReportId]]&amp;"_"&amp;ReportExtract4[[#This Row],[PeriodId]]&amp;"_"&amp;ReportExtract4[[#This Row],[MktDesc]]</f>
        <v>__</v>
      </c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 ht="14.4" x14ac:dyDescent="0.3">
      <c r="A3584" s="1"/>
      <c r="B3584" s="1" t="str">
        <f>ReportExtract4[[#This Row],[ReportId]]&amp;"_"&amp;ReportExtract4[[#This Row],[PeriodId]]&amp;"_"&amp;ReportExtract4[[#This Row],[MktDesc]]</f>
        <v>__</v>
      </c>
      <c r="C3584" s="1"/>
      <c r="D3584" s="1"/>
      <c r="E3584" s="1"/>
      <c r="F3584" s="1"/>
      <c r="G3584" s="1"/>
      <c r="H3584" s="1"/>
      <c r="I3584" s="1"/>
      <c r="J3584" s="1"/>
      <c r="K3584" s="1"/>
      <c r="L3584" s="1"/>
    </row>
    <row r="3585" spans="1:12" ht="14.4" x14ac:dyDescent="0.3">
      <c r="A3585" s="1"/>
      <c r="B3585" s="1" t="str">
        <f>ReportExtract4[[#This Row],[ReportId]]&amp;"_"&amp;ReportExtract4[[#This Row],[PeriodId]]&amp;"_"&amp;ReportExtract4[[#This Row],[MktDesc]]</f>
        <v>__</v>
      </c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4.4" x14ac:dyDescent="0.3">
      <c r="A3586" s="1"/>
      <c r="B3586" s="1" t="str">
        <f>ReportExtract4[[#This Row],[ReportId]]&amp;"_"&amp;ReportExtract4[[#This Row],[PeriodId]]&amp;"_"&amp;ReportExtract4[[#This Row],[MktDesc]]</f>
        <v>__</v>
      </c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 ht="14.4" x14ac:dyDescent="0.3">
      <c r="A3587" s="1"/>
      <c r="B3587" s="1" t="str">
        <f>ReportExtract4[[#This Row],[ReportId]]&amp;"_"&amp;ReportExtract4[[#This Row],[PeriodId]]&amp;"_"&amp;ReportExtract4[[#This Row],[MktDesc]]</f>
        <v>__</v>
      </c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4.4" x14ac:dyDescent="0.3">
      <c r="A3588" s="1"/>
      <c r="B3588" s="1" t="str">
        <f>ReportExtract4[[#This Row],[ReportId]]&amp;"_"&amp;ReportExtract4[[#This Row],[PeriodId]]&amp;"_"&amp;ReportExtract4[[#This Row],[MktDesc]]</f>
        <v>__</v>
      </c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4.4" x14ac:dyDescent="0.3">
      <c r="A3589" s="1"/>
      <c r="B3589" s="1" t="str">
        <f>ReportExtract4[[#This Row],[ReportId]]&amp;"_"&amp;ReportExtract4[[#This Row],[PeriodId]]&amp;"_"&amp;ReportExtract4[[#This Row],[MktDesc]]</f>
        <v>__</v>
      </c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1:12" ht="14.4" x14ac:dyDescent="0.3">
      <c r="A3590" s="1"/>
      <c r="B3590" s="1" t="str">
        <f>ReportExtract4[[#This Row],[ReportId]]&amp;"_"&amp;ReportExtract4[[#This Row],[PeriodId]]&amp;"_"&amp;ReportExtract4[[#This Row],[MktDesc]]</f>
        <v>__</v>
      </c>
      <c r="C3590" s="1"/>
      <c r="D3590" s="1"/>
      <c r="E3590" s="1"/>
      <c r="F3590" s="1"/>
      <c r="G3590" s="1"/>
      <c r="H3590" s="1"/>
      <c r="I3590" s="1"/>
      <c r="J3590" s="1"/>
      <c r="K3590" s="1"/>
      <c r="L3590" s="1"/>
    </row>
    <row r="3591" spans="1:12" ht="14.4" x14ac:dyDescent="0.3">
      <c r="A3591" s="1"/>
      <c r="B3591" s="1" t="str">
        <f>ReportExtract4[[#This Row],[ReportId]]&amp;"_"&amp;ReportExtract4[[#This Row],[PeriodId]]&amp;"_"&amp;ReportExtract4[[#This Row],[MktDesc]]</f>
        <v>__</v>
      </c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4.4" x14ac:dyDescent="0.3">
      <c r="A3592" s="1"/>
      <c r="B3592" s="1" t="str">
        <f>ReportExtract4[[#This Row],[ReportId]]&amp;"_"&amp;ReportExtract4[[#This Row],[PeriodId]]&amp;"_"&amp;ReportExtract4[[#This Row],[MktDesc]]</f>
        <v>__</v>
      </c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 ht="14.4" x14ac:dyDescent="0.3">
      <c r="A3593" s="1"/>
      <c r="B3593" s="1" t="str">
        <f>ReportExtract4[[#This Row],[ReportId]]&amp;"_"&amp;ReportExtract4[[#This Row],[PeriodId]]&amp;"_"&amp;ReportExtract4[[#This Row],[MktDesc]]</f>
        <v>__</v>
      </c>
      <c r="C3593" s="1"/>
      <c r="D3593" s="1"/>
      <c r="E3593" s="1"/>
      <c r="F3593" s="1"/>
      <c r="G3593" s="1"/>
      <c r="H3593" s="1"/>
      <c r="I3593" s="1"/>
      <c r="J3593" s="1"/>
      <c r="K3593" s="1"/>
      <c r="L3593" s="1"/>
    </row>
    <row r="3594" spans="1:12" ht="14.4" x14ac:dyDescent="0.3">
      <c r="A3594" s="1"/>
      <c r="B3594" s="1" t="str">
        <f>ReportExtract4[[#This Row],[ReportId]]&amp;"_"&amp;ReportExtract4[[#This Row],[PeriodId]]&amp;"_"&amp;ReportExtract4[[#This Row],[MktDesc]]</f>
        <v>__</v>
      </c>
      <c r="C3594" s="1"/>
      <c r="D3594" s="1"/>
      <c r="E3594" s="1"/>
      <c r="F3594" s="1"/>
      <c r="G3594" s="1"/>
      <c r="H3594" s="1"/>
      <c r="I3594" s="1"/>
      <c r="J3594" s="1"/>
      <c r="K3594" s="1"/>
      <c r="L3594" s="1"/>
    </row>
    <row r="3595" spans="1:12" ht="14.4" x14ac:dyDescent="0.3">
      <c r="A3595" s="1"/>
      <c r="B3595" s="1" t="str">
        <f>ReportExtract4[[#This Row],[ReportId]]&amp;"_"&amp;ReportExtract4[[#This Row],[PeriodId]]&amp;"_"&amp;ReportExtract4[[#This Row],[MktDesc]]</f>
        <v>__</v>
      </c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1:12" ht="14.4" x14ac:dyDescent="0.3">
      <c r="A3596" s="1"/>
      <c r="B3596" s="1" t="str">
        <f>ReportExtract4[[#This Row],[ReportId]]&amp;"_"&amp;ReportExtract4[[#This Row],[PeriodId]]&amp;"_"&amp;ReportExtract4[[#This Row],[MktDesc]]</f>
        <v>__</v>
      </c>
      <c r="C3596" s="1"/>
      <c r="D3596" s="1"/>
      <c r="E3596" s="1"/>
      <c r="F3596" s="1"/>
      <c r="G3596" s="1"/>
      <c r="H3596" s="1"/>
      <c r="I3596" s="1"/>
      <c r="J3596" s="1"/>
      <c r="K3596" s="1"/>
      <c r="L3596" s="1"/>
    </row>
    <row r="3597" spans="1:12" ht="14.4" x14ac:dyDescent="0.3">
      <c r="A3597" s="1"/>
      <c r="B3597" s="1" t="str">
        <f>ReportExtract4[[#This Row],[ReportId]]&amp;"_"&amp;ReportExtract4[[#This Row],[PeriodId]]&amp;"_"&amp;ReportExtract4[[#This Row],[MktDesc]]</f>
        <v>__</v>
      </c>
      <c r="C3597" s="1"/>
      <c r="D3597" s="1"/>
      <c r="E3597" s="1"/>
      <c r="F3597" s="1"/>
      <c r="G3597" s="1"/>
      <c r="H3597" s="1"/>
      <c r="I3597" s="1"/>
      <c r="J3597" s="1"/>
      <c r="K3597" s="1"/>
      <c r="L3597" s="1"/>
    </row>
    <row r="3598" spans="1:12" ht="15" customHeight="1" x14ac:dyDescent="0.3">
      <c r="B3598" s="1" t="str">
        <f>ReportExtract4[[#This Row],[ReportId]]&amp;"_"&amp;ReportExtract4[[#This Row],[PeriodId]]&amp;"_"&amp;ReportExtract4[[#This Row],[MktDesc]]</f>
        <v>__</v>
      </c>
      <c r="C3598" s="1"/>
      <c r="D3598" s="1"/>
      <c r="E3598" s="1"/>
      <c r="F3598" s="1"/>
      <c r="G3598" s="1"/>
      <c r="H3598" s="1"/>
      <c r="I3598" s="1"/>
      <c r="J3598" s="1"/>
      <c r="K3598" s="1"/>
    </row>
    <row r="3599" spans="1:12" ht="15" customHeight="1" x14ac:dyDescent="0.3">
      <c r="B3599" s="1" t="str">
        <f>ReportExtract4[[#This Row],[ReportId]]&amp;"_"&amp;ReportExtract4[[#This Row],[PeriodId]]&amp;"_"&amp;ReportExtract4[[#This Row],[MktDesc]]</f>
        <v>__</v>
      </c>
      <c r="C3599" s="1"/>
      <c r="D3599" s="1"/>
      <c r="E3599" s="1"/>
      <c r="F3599" s="1"/>
      <c r="G3599" s="1"/>
      <c r="H3599" s="1"/>
      <c r="I3599" s="1"/>
      <c r="J3599" s="1"/>
      <c r="K3599" s="1"/>
    </row>
    <row r="3600" spans="1:12" ht="15" customHeight="1" x14ac:dyDescent="0.3">
      <c r="B3600" s="1" t="str">
        <f>ReportExtract4[[#This Row],[ReportId]]&amp;"_"&amp;ReportExtract4[[#This Row],[PeriodId]]&amp;"_"&amp;ReportExtract4[[#This Row],[MktDesc]]</f>
        <v>__</v>
      </c>
      <c r="C3600" s="1"/>
      <c r="D3600" s="1"/>
      <c r="E3600" s="1"/>
      <c r="F3600" s="1"/>
      <c r="G3600" s="1"/>
      <c r="H3600" s="1"/>
      <c r="I3600" s="1"/>
      <c r="J3600" s="1"/>
      <c r="K3600" s="1"/>
    </row>
    <row r="3601" spans="2:11" ht="15" customHeight="1" x14ac:dyDescent="0.3">
      <c r="B3601" s="1" t="str">
        <f>ReportExtract4[[#This Row],[ReportId]]&amp;"_"&amp;ReportExtract4[[#This Row],[PeriodId]]&amp;"_"&amp;ReportExtract4[[#This Row],[MktDesc]]</f>
        <v>__</v>
      </c>
      <c r="C3601" s="1"/>
      <c r="D3601" s="1"/>
      <c r="E3601" s="1"/>
      <c r="F3601" s="1"/>
      <c r="G3601" s="1"/>
      <c r="H3601" s="1"/>
      <c r="I3601" s="1"/>
      <c r="J3601" s="1"/>
      <c r="K3601" s="1"/>
    </row>
    <row r="3602" spans="2:11" ht="15" customHeight="1" x14ac:dyDescent="0.3">
      <c r="B3602" s="1" t="str">
        <f>ReportExtract4[[#This Row],[ReportId]]&amp;"_"&amp;ReportExtract4[[#This Row],[PeriodId]]&amp;"_"&amp;ReportExtract4[[#This Row],[MktDesc]]</f>
        <v>__</v>
      </c>
      <c r="C3602" s="1"/>
      <c r="D3602" s="1"/>
      <c r="E3602" s="1"/>
      <c r="F3602" s="1"/>
      <c r="G3602" s="1"/>
      <c r="H3602" s="1"/>
      <c r="I3602" s="1"/>
      <c r="J3602" s="1"/>
      <c r="K3602" s="1"/>
    </row>
    <row r="3603" spans="2:11" ht="15" customHeight="1" x14ac:dyDescent="0.3">
      <c r="B3603" s="1" t="str">
        <f>ReportExtract4[[#This Row],[ReportId]]&amp;"_"&amp;ReportExtract4[[#This Row],[PeriodId]]&amp;"_"&amp;ReportExtract4[[#This Row],[MktDesc]]</f>
        <v>__</v>
      </c>
      <c r="C3603" s="1"/>
      <c r="D3603" s="1"/>
      <c r="E3603" s="1"/>
      <c r="F3603" s="1"/>
      <c r="G3603" s="1"/>
      <c r="H3603" s="1"/>
      <c r="I3603" s="1"/>
      <c r="J3603" s="1"/>
      <c r="K3603" s="1"/>
    </row>
    <row r="3604" spans="2:11" ht="15" customHeight="1" x14ac:dyDescent="0.3">
      <c r="B3604" s="1" t="str">
        <f>ReportExtract4[[#This Row],[ReportId]]&amp;"_"&amp;ReportExtract4[[#This Row],[PeriodId]]&amp;"_"&amp;ReportExtract4[[#This Row],[MktDesc]]</f>
        <v>__</v>
      </c>
      <c r="C3604" s="1"/>
      <c r="D3604" s="1"/>
      <c r="E3604" s="1"/>
      <c r="F3604" s="1"/>
      <c r="G3604" s="1"/>
      <c r="H3604" s="1"/>
      <c r="I3604" s="1"/>
      <c r="J3604" s="1"/>
      <c r="K3604" s="1"/>
    </row>
    <row r="3605" spans="2:11" ht="15" customHeight="1" x14ac:dyDescent="0.3">
      <c r="B3605" s="1" t="str">
        <f>ReportExtract4[[#This Row],[ReportId]]&amp;"_"&amp;ReportExtract4[[#This Row],[PeriodId]]&amp;"_"&amp;ReportExtract4[[#This Row],[MktDesc]]</f>
        <v>__</v>
      </c>
      <c r="C3605" s="1"/>
      <c r="D3605" s="1"/>
      <c r="E3605" s="1"/>
      <c r="F3605" s="1"/>
      <c r="G3605" s="1"/>
      <c r="H3605" s="1"/>
      <c r="I3605" s="1"/>
      <c r="J3605" s="1"/>
      <c r="K3605" s="1"/>
    </row>
    <row r="3606" spans="2:11" ht="15" customHeight="1" x14ac:dyDescent="0.3">
      <c r="B3606" s="1" t="str">
        <f>ReportExtract4[[#This Row],[ReportId]]&amp;"_"&amp;ReportExtract4[[#This Row],[PeriodId]]&amp;"_"&amp;ReportExtract4[[#This Row],[MktDesc]]</f>
        <v>__</v>
      </c>
      <c r="C3606" s="1"/>
      <c r="D3606" s="1"/>
      <c r="E3606" s="1"/>
      <c r="F3606" s="1"/>
      <c r="G3606" s="1"/>
      <c r="H3606" s="1"/>
      <c r="I3606" s="1"/>
      <c r="J3606" s="1"/>
      <c r="K3606" s="1"/>
    </row>
    <row r="3607" spans="2:11" ht="15" customHeight="1" x14ac:dyDescent="0.3">
      <c r="B3607" s="1" t="str">
        <f>ReportExtract4[[#This Row],[ReportId]]&amp;"_"&amp;ReportExtract4[[#This Row],[PeriodId]]&amp;"_"&amp;ReportExtract4[[#This Row],[MktDesc]]</f>
        <v>__</v>
      </c>
      <c r="C3607" s="1"/>
      <c r="D3607" s="1"/>
      <c r="E3607" s="1"/>
      <c r="F3607" s="1"/>
      <c r="G3607" s="1"/>
      <c r="H3607" s="1"/>
      <c r="I3607" s="1"/>
      <c r="J3607" s="1"/>
      <c r="K3607" s="1"/>
    </row>
    <row r="3608" spans="2:11" ht="15" customHeight="1" x14ac:dyDescent="0.3">
      <c r="B3608" s="1" t="str">
        <f>ReportExtract4[[#This Row],[ReportId]]&amp;"_"&amp;ReportExtract4[[#This Row],[PeriodId]]&amp;"_"&amp;ReportExtract4[[#This Row],[MktDesc]]</f>
        <v>__</v>
      </c>
      <c r="C3608" s="1"/>
      <c r="D3608" s="1"/>
      <c r="E3608" s="1"/>
      <c r="F3608" s="1"/>
      <c r="G3608" s="1"/>
      <c r="H3608" s="1"/>
      <c r="I3608" s="1"/>
      <c r="J3608" s="1"/>
      <c r="K3608" s="1"/>
    </row>
    <row r="3609" spans="2:11" ht="15" customHeight="1" x14ac:dyDescent="0.3">
      <c r="B3609" s="1" t="str">
        <f>ReportExtract4[[#This Row],[ReportId]]&amp;"_"&amp;ReportExtract4[[#This Row],[PeriodId]]&amp;"_"&amp;ReportExtract4[[#This Row],[MktDesc]]</f>
        <v>__</v>
      </c>
      <c r="C3609" s="1"/>
      <c r="D3609" s="1"/>
      <c r="E3609" s="1"/>
      <c r="F3609" s="1"/>
      <c r="G3609" s="1"/>
      <c r="H3609" s="1"/>
      <c r="I3609" s="1"/>
      <c r="J3609" s="1"/>
      <c r="K3609" s="1"/>
    </row>
    <row r="3610" spans="2:11" ht="15" customHeight="1" x14ac:dyDescent="0.3">
      <c r="B3610" s="1" t="str">
        <f>ReportExtract4[[#This Row],[ReportId]]&amp;"_"&amp;ReportExtract4[[#This Row],[PeriodId]]&amp;"_"&amp;ReportExtract4[[#This Row],[MktDesc]]</f>
        <v>__</v>
      </c>
      <c r="C3610" s="1"/>
      <c r="D3610" s="1"/>
      <c r="E3610" s="1"/>
      <c r="F3610" s="1"/>
      <c r="G3610" s="1"/>
      <c r="H3610" s="1"/>
      <c r="I3610" s="1"/>
      <c r="J3610" s="1"/>
      <c r="K3610" s="1"/>
    </row>
    <row r="3611" spans="2:11" ht="15" customHeight="1" x14ac:dyDescent="0.3">
      <c r="B3611" s="1" t="str">
        <f>ReportExtract4[[#This Row],[ReportId]]&amp;"_"&amp;ReportExtract4[[#This Row],[PeriodId]]&amp;"_"&amp;ReportExtract4[[#This Row],[MktDesc]]</f>
        <v>__</v>
      </c>
      <c r="C3611" s="1"/>
      <c r="D3611" s="1"/>
      <c r="E3611" s="1"/>
      <c r="F3611" s="1"/>
      <c r="G3611" s="1"/>
      <c r="H3611" s="1"/>
      <c r="I3611" s="1"/>
      <c r="J3611" s="1"/>
      <c r="K3611" s="1"/>
    </row>
    <row r="3612" spans="2:11" ht="15" customHeight="1" x14ac:dyDescent="0.3">
      <c r="B3612" s="1" t="str">
        <f>ReportExtract4[[#This Row],[ReportId]]&amp;"_"&amp;ReportExtract4[[#This Row],[PeriodId]]&amp;"_"&amp;ReportExtract4[[#This Row],[MktDesc]]</f>
        <v>__</v>
      </c>
      <c r="C3612" s="1"/>
      <c r="D3612" s="1"/>
      <c r="E3612" s="1"/>
      <c r="F3612" s="1"/>
      <c r="G3612" s="1"/>
      <c r="H3612" s="1"/>
      <c r="I3612" s="1"/>
      <c r="J3612" s="1"/>
      <c r="K3612" s="1"/>
    </row>
    <row r="3613" spans="2:11" ht="15" customHeight="1" x14ac:dyDescent="0.3">
      <c r="B3613" s="1" t="str">
        <f>ReportExtract4[[#This Row],[ReportId]]&amp;"_"&amp;ReportExtract4[[#This Row],[PeriodId]]&amp;"_"&amp;ReportExtract4[[#This Row],[MktDesc]]</f>
        <v>__</v>
      </c>
      <c r="C3613" s="1"/>
      <c r="D3613" s="1"/>
      <c r="E3613" s="1"/>
      <c r="F3613" s="1"/>
      <c r="G3613" s="1"/>
      <c r="H3613" s="1"/>
      <c r="I3613" s="1"/>
      <c r="J3613" s="1"/>
      <c r="K3613" s="1"/>
    </row>
    <row r="3614" spans="2:11" ht="15" customHeight="1" x14ac:dyDescent="0.3">
      <c r="B3614" s="1" t="str">
        <f>ReportExtract4[[#This Row],[ReportId]]&amp;"_"&amp;ReportExtract4[[#This Row],[PeriodId]]&amp;"_"&amp;ReportExtract4[[#This Row],[MktDesc]]</f>
        <v>__</v>
      </c>
      <c r="C3614" s="1"/>
      <c r="D3614" s="1"/>
      <c r="E3614" s="1"/>
      <c r="F3614" s="1"/>
      <c r="G3614" s="1"/>
      <c r="H3614" s="1"/>
      <c r="I3614" s="1"/>
      <c r="J3614" s="1"/>
      <c r="K3614" s="1"/>
    </row>
    <row r="3615" spans="2:11" ht="15" customHeight="1" x14ac:dyDescent="0.3">
      <c r="B3615" s="1" t="str">
        <f>ReportExtract4[[#This Row],[ReportId]]&amp;"_"&amp;ReportExtract4[[#This Row],[PeriodId]]&amp;"_"&amp;ReportExtract4[[#This Row],[MktDesc]]</f>
        <v>__</v>
      </c>
      <c r="C3615" s="1"/>
      <c r="D3615" s="1"/>
      <c r="E3615" s="1"/>
      <c r="F3615" s="1"/>
      <c r="G3615" s="1"/>
      <c r="H3615" s="1"/>
      <c r="I3615" s="1"/>
      <c r="J3615" s="1"/>
      <c r="K3615" s="1"/>
    </row>
    <row r="3616" spans="2:11" ht="15" customHeight="1" x14ac:dyDescent="0.3">
      <c r="B3616" s="1" t="str">
        <f>ReportExtract4[[#This Row],[ReportId]]&amp;"_"&amp;ReportExtract4[[#This Row],[PeriodId]]&amp;"_"&amp;ReportExtract4[[#This Row],[MktDesc]]</f>
        <v>__</v>
      </c>
      <c r="C3616" s="1"/>
      <c r="D3616" s="1"/>
      <c r="E3616" s="1"/>
      <c r="F3616" s="1"/>
      <c r="G3616" s="1"/>
      <c r="H3616" s="1"/>
      <c r="I3616" s="1"/>
      <c r="J3616" s="1"/>
      <c r="K3616" s="1"/>
    </row>
    <row r="3617" spans="2:11" ht="15" customHeight="1" x14ac:dyDescent="0.3">
      <c r="B3617" s="1" t="str">
        <f>ReportExtract4[[#This Row],[ReportId]]&amp;"_"&amp;ReportExtract4[[#This Row],[PeriodId]]&amp;"_"&amp;ReportExtract4[[#This Row],[MktDesc]]</f>
        <v>__</v>
      </c>
      <c r="C3617" s="1"/>
      <c r="D3617" s="1"/>
      <c r="E3617" s="1"/>
      <c r="F3617" s="1"/>
      <c r="G3617" s="1"/>
      <c r="H3617" s="1"/>
      <c r="I3617" s="1"/>
      <c r="J3617" s="1"/>
      <c r="K3617" s="1"/>
    </row>
    <row r="3618" spans="2:11" ht="15" customHeight="1" x14ac:dyDescent="0.3">
      <c r="B3618" s="1" t="str">
        <f>ReportExtract4[[#This Row],[ReportId]]&amp;"_"&amp;ReportExtract4[[#This Row],[PeriodId]]&amp;"_"&amp;ReportExtract4[[#This Row],[MktDesc]]</f>
        <v>__</v>
      </c>
      <c r="C3618" s="1"/>
      <c r="D3618" s="1"/>
      <c r="E3618" s="1"/>
      <c r="F3618" s="1"/>
      <c r="G3618" s="1"/>
      <c r="H3618" s="1"/>
      <c r="I3618" s="1"/>
      <c r="J3618" s="1"/>
      <c r="K3618" s="1"/>
    </row>
    <row r="3619" spans="2:11" ht="15" customHeight="1" x14ac:dyDescent="0.3">
      <c r="B3619" s="1" t="str">
        <f>ReportExtract4[[#This Row],[ReportId]]&amp;"_"&amp;ReportExtract4[[#This Row],[PeriodId]]&amp;"_"&amp;ReportExtract4[[#This Row],[MktDesc]]</f>
        <v>__</v>
      </c>
      <c r="C3619" s="1"/>
      <c r="D3619" s="1"/>
      <c r="E3619" s="1"/>
      <c r="F3619" s="1"/>
      <c r="G3619" s="1"/>
      <c r="H3619" s="1"/>
      <c r="I3619" s="1"/>
      <c r="J3619" s="1"/>
      <c r="K3619" s="1"/>
    </row>
    <row r="3620" spans="2:11" ht="15" customHeight="1" x14ac:dyDescent="0.3">
      <c r="B3620" s="1" t="str">
        <f>ReportExtract4[[#This Row],[ReportId]]&amp;"_"&amp;ReportExtract4[[#This Row],[PeriodId]]&amp;"_"&amp;ReportExtract4[[#This Row],[MktDesc]]</f>
        <v>__</v>
      </c>
      <c r="C3620" s="1"/>
      <c r="D3620" s="1"/>
      <c r="E3620" s="1"/>
      <c r="F3620" s="1"/>
      <c r="G3620" s="1"/>
      <c r="H3620" s="1"/>
      <c r="I3620" s="1"/>
      <c r="J3620" s="1"/>
      <c r="K3620" s="1"/>
    </row>
    <row r="3621" spans="2:11" ht="15" customHeight="1" x14ac:dyDescent="0.3">
      <c r="B3621" s="1" t="str">
        <f>ReportExtract4[[#This Row],[ReportId]]&amp;"_"&amp;ReportExtract4[[#This Row],[PeriodId]]&amp;"_"&amp;ReportExtract4[[#This Row],[MktDesc]]</f>
        <v>__</v>
      </c>
      <c r="C3621" s="1"/>
      <c r="D3621" s="1"/>
      <c r="E3621" s="1"/>
      <c r="F3621" s="1"/>
      <c r="G3621" s="1"/>
      <c r="H3621" s="1"/>
      <c r="I3621" s="1"/>
      <c r="J3621" s="1"/>
      <c r="K3621" s="1"/>
    </row>
    <row r="3622" spans="2:11" ht="15" customHeight="1" x14ac:dyDescent="0.3">
      <c r="B3622" s="1" t="str">
        <f>ReportExtract4[[#This Row],[ReportId]]&amp;"_"&amp;ReportExtract4[[#This Row],[PeriodId]]&amp;"_"&amp;ReportExtract4[[#This Row],[MktDesc]]</f>
        <v>__</v>
      </c>
      <c r="C3622" s="1"/>
      <c r="D3622" s="1"/>
      <c r="E3622" s="1"/>
      <c r="F3622" s="1"/>
      <c r="G3622" s="1"/>
      <c r="H3622" s="1"/>
      <c r="I3622" s="1"/>
      <c r="J3622" s="1"/>
      <c r="K3622" s="1"/>
    </row>
    <row r="3623" spans="2:11" ht="15" customHeight="1" x14ac:dyDescent="0.3">
      <c r="B3623" s="1" t="str">
        <f>ReportExtract4[[#This Row],[ReportId]]&amp;"_"&amp;ReportExtract4[[#This Row],[PeriodId]]&amp;"_"&amp;ReportExtract4[[#This Row],[MktDesc]]</f>
        <v>__</v>
      </c>
      <c r="C3623" s="1"/>
      <c r="D3623" s="1"/>
      <c r="E3623" s="1"/>
      <c r="F3623" s="1"/>
      <c r="G3623" s="1"/>
      <c r="H3623" s="1"/>
      <c r="I3623" s="1"/>
      <c r="J3623" s="1"/>
      <c r="K3623" s="1"/>
    </row>
    <row r="3624" spans="2:11" ht="15" customHeight="1" x14ac:dyDescent="0.3">
      <c r="B3624" s="1" t="str">
        <f>ReportExtract4[[#This Row],[ReportId]]&amp;"_"&amp;ReportExtract4[[#This Row],[PeriodId]]&amp;"_"&amp;ReportExtract4[[#This Row],[MktDesc]]</f>
        <v>__</v>
      </c>
      <c r="C3624" s="1"/>
      <c r="D3624" s="1"/>
      <c r="E3624" s="1"/>
      <c r="F3624" s="1"/>
      <c r="G3624" s="1"/>
      <c r="H3624" s="1"/>
      <c r="I3624" s="1"/>
      <c r="J3624" s="1"/>
      <c r="K3624" s="1"/>
    </row>
    <row r="3625" spans="2:11" ht="15" customHeight="1" x14ac:dyDescent="0.3">
      <c r="B3625" s="1" t="str">
        <f>ReportExtract4[[#This Row],[ReportId]]&amp;"_"&amp;ReportExtract4[[#This Row],[PeriodId]]&amp;"_"&amp;ReportExtract4[[#This Row],[MktDesc]]</f>
        <v>__</v>
      </c>
      <c r="C3625" s="1"/>
      <c r="D3625" s="1"/>
      <c r="E3625" s="1"/>
      <c r="F3625" s="1"/>
      <c r="G3625" s="1"/>
      <c r="H3625" s="1"/>
      <c r="I3625" s="1"/>
      <c r="J3625" s="1"/>
      <c r="K3625" s="1"/>
    </row>
    <row r="3626" spans="2:11" ht="15" customHeight="1" x14ac:dyDescent="0.3">
      <c r="B3626" s="1" t="str">
        <f>ReportExtract4[[#This Row],[ReportId]]&amp;"_"&amp;ReportExtract4[[#This Row],[PeriodId]]&amp;"_"&amp;ReportExtract4[[#This Row],[MktDesc]]</f>
        <v>__</v>
      </c>
      <c r="C3626" s="1"/>
      <c r="D3626" s="1"/>
      <c r="E3626" s="1"/>
      <c r="F3626" s="1"/>
      <c r="G3626" s="1"/>
      <c r="H3626" s="1"/>
      <c r="I3626" s="1"/>
      <c r="J3626" s="1"/>
      <c r="K3626" s="1"/>
    </row>
    <row r="3627" spans="2:11" ht="15" customHeight="1" x14ac:dyDescent="0.3">
      <c r="B3627" s="1" t="str">
        <f>ReportExtract4[[#This Row],[ReportId]]&amp;"_"&amp;ReportExtract4[[#This Row],[PeriodId]]&amp;"_"&amp;ReportExtract4[[#This Row],[MktDesc]]</f>
        <v>__</v>
      </c>
      <c r="C3627" s="1"/>
      <c r="D3627" s="1"/>
      <c r="E3627" s="1"/>
      <c r="F3627" s="1"/>
      <c r="G3627" s="1"/>
      <c r="H3627" s="1"/>
      <c r="I3627" s="1"/>
      <c r="J3627" s="1"/>
      <c r="K3627" s="1"/>
    </row>
    <row r="3628" spans="2:11" ht="15" customHeight="1" x14ac:dyDescent="0.3">
      <c r="B3628" s="1" t="str">
        <f>ReportExtract4[[#This Row],[ReportId]]&amp;"_"&amp;ReportExtract4[[#This Row],[PeriodId]]&amp;"_"&amp;ReportExtract4[[#This Row],[MktDesc]]</f>
        <v>__</v>
      </c>
      <c r="C3628" s="1"/>
      <c r="D3628" s="1"/>
      <c r="E3628" s="1"/>
      <c r="F3628" s="1"/>
      <c r="G3628" s="1"/>
      <c r="H3628" s="1"/>
      <c r="I3628" s="1"/>
      <c r="J3628" s="1"/>
      <c r="K3628" s="1"/>
    </row>
    <row r="3629" spans="2:11" ht="15" customHeight="1" x14ac:dyDescent="0.3">
      <c r="B3629" s="1" t="str">
        <f>ReportExtract4[[#This Row],[ReportId]]&amp;"_"&amp;ReportExtract4[[#This Row],[PeriodId]]&amp;"_"&amp;ReportExtract4[[#This Row],[MktDesc]]</f>
        <v>__</v>
      </c>
      <c r="C3629" s="1"/>
      <c r="D3629" s="1"/>
      <c r="E3629" s="1"/>
      <c r="F3629" s="1"/>
      <c r="G3629" s="1"/>
      <c r="H3629" s="1"/>
      <c r="I3629" s="1"/>
      <c r="J3629" s="1"/>
      <c r="K3629" s="1"/>
    </row>
    <row r="3630" spans="2:11" ht="15" customHeight="1" x14ac:dyDescent="0.3">
      <c r="B3630" s="1" t="str">
        <f>ReportExtract4[[#This Row],[ReportId]]&amp;"_"&amp;ReportExtract4[[#This Row],[PeriodId]]&amp;"_"&amp;ReportExtract4[[#This Row],[MktDesc]]</f>
        <v>__</v>
      </c>
      <c r="C3630" s="1"/>
      <c r="D3630" s="1"/>
      <c r="E3630" s="1"/>
      <c r="F3630" s="1"/>
      <c r="G3630" s="1"/>
      <c r="H3630" s="1"/>
      <c r="I3630" s="1"/>
      <c r="J3630" s="1"/>
      <c r="K3630" s="1"/>
    </row>
    <row r="3631" spans="2:11" ht="15" customHeight="1" x14ac:dyDescent="0.3">
      <c r="B3631" s="1" t="str">
        <f>ReportExtract4[[#This Row],[ReportId]]&amp;"_"&amp;ReportExtract4[[#This Row],[PeriodId]]&amp;"_"&amp;ReportExtract4[[#This Row],[MktDesc]]</f>
        <v>__</v>
      </c>
      <c r="C3631" s="1"/>
      <c r="D3631" s="1"/>
      <c r="E3631" s="1"/>
      <c r="F3631" s="1"/>
      <c r="G3631" s="1"/>
      <c r="H3631" s="1"/>
      <c r="I3631" s="1"/>
      <c r="J3631" s="1"/>
      <c r="K3631" s="1"/>
    </row>
    <row r="3632" spans="2:11" ht="15" customHeight="1" x14ac:dyDescent="0.3">
      <c r="B3632" s="1" t="str">
        <f>ReportExtract4[[#This Row],[ReportId]]&amp;"_"&amp;ReportExtract4[[#This Row],[PeriodId]]&amp;"_"&amp;ReportExtract4[[#This Row],[MktDesc]]</f>
        <v>__</v>
      </c>
      <c r="C3632" s="1"/>
      <c r="D3632" s="1"/>
      <c r="E3632" s="1"/>
      <c r="F3632" s="1"/>
      <c r="G3632" s="1"/>
      <c r="H3632" s="1"/>
      <c r="I3632" s="1"/>
      <c r="J3632" s="1"/>
      <c r="K3632" s="1"/>
    </row>
    <row r="3633" spans="2:11" ht="15" customHeight="1" x14ac:dyDescent="0.3">
      <c r="B3633" s="1" t="str">
        <f>ReportExtract4[[#This Row],[ReportId]]&amp;"_"&amp;ReportExtract4[[#This Row],[PeriodId]]&amp;"_"&amp;ReportExtract4[[#This Row],[MktDesc]]</f>
        <v>__</v>
      </c>
      <c r="C3633" s="1"/>
      <c r="D3633" s="1"/>
      <c r="E3633" s="1"/>
      <c r="F3633" s="1"/>
      <c r="G3633" s="1"/>
      <c r="H3633" s="1"/>
      <c r="I3633" s="1"/>
      <c r="J3633" s="1"/>
      <c r="K3633" s="1"/>
    </row>
    <row r="3634" spans="2:11" ht="15" customHeight="1" x14ac:dyDescent="0.3">
      <c r="B3634" s="1" t="str">
        <f>ReportExtract4[[#This Row],[ReportId]]&amp;"_"&amp;ReportExtract4[[#This Row],[PeriodId]]&amp;"_"&amp;ReportExtract4[[#This Row],[MktDesc]]</f>
        <v>__</v>
      </c>
      <c r="C3634" s="1"/>
      <c r="D3634" s="1"/>
      <c r="E3634" s="1"/>
      <c r="F3634" s="1"/>
      <c r="G3634" s="1"/>
      <c r="H3634" s="1"/>
      <c r="I3634" s="1"/>
      <c r="J3634" s="1"/>
      <c r="K3634" s="1"/>
    </row>
    <row r="3635" spans="2:11" ht="15" customHeight="1" x14ac:dyDescent="0.3">
      <c r="B3635" s="1" t="str">
        <f>ReportExtract4[[#This Row],[ReportId]]&amp;"_"&amp;ReportExtract4[[#This Row],[PeriodId]]&amp;"_"&amp;ReportExtract4[[#This Row],[MktDesc]]</f>
        <v>__</v>
      </c>
      <c r="C3635" s="1"/>
      <c r="D3635" s="1"/>
      <c r="E3635" s="1"/>
      <c r="F3635" s="1"/>
      <c r="G3635" s="1"/>
      <c r="H3635" s="1"/>
      <c r="I3635" s="1"/>
      <c r="J3635" s="1"/>
      <c r="K3635" s="1"/>
    </row>
    <row r="3636" spans="2:11" ht="15" customHeight="1" x14ac:dyDescent="0.3">
      <c r="B3636" s="1" t="str">
        <f>ReportExtract4[[#This Row],[ReportId]]&amp;"_"&amp;ReportExtract4[[#This Row],[PeriodId]]&amp;"_"&amp;ReportExtract4[[#This Row],[MktDesc]]</f>
        <v>__</v>
      </c>
      <c r="C3636" s="1"/>
      <c r="D3636" s="1"/>
      <c r="E3636" s="1"/>
      <c r="F3636" s="1"/>
      <c r="G3636" s="1"/>
      <c r="H3636" s="1"/>
      <c r="I3636" s="1"/>
      <c r="J3636" s="1"/>
      <c r="K3636" s="1"/>
    </row>
    <row r="3637" spans="2:11" ht="15" customHeight="1" x14ac:dyDescent="0.3">
      <c r="B3637" s="1" t="str">
        <f>ReportExtract4[[#This Row],[ReportId]]&amp;"_"&amp;ReportExtract4[[#This Row],[PeriodId]]&amp;"_"&amp;ReportExtract4[[#This Row],[MktDesc]]</f>
        <v>__</v>
      </c>
      <c r="C3637" s="1"/>
      <c r="D3637" s="1"/>
      <c r="E3637" s="1"/>
      <c r="F3637" s="1"/>
      <c r="G3637" s="1"/>
      <c r="H3637" s="1"/>
      <c r="I3637" s="1"/>
      <c r="J3637" s="1"/>
      <c r="K3637" s="1"/>
    </row>
    <row r="3638" spans="2:11" ht="15" customHeight="1" x14ac:dyDescent="0.3">
      <c r="B3638" s="1" t="str">
        <f>ReportExtract4[[#This Row],[ReportId]]&amp;"_"&amp;ReportExtract4[[#This Row],[PeriodId]]&amp;"_"&amp;ReportExtract4[[#This Row],[MktDesc]]</f>
        <v>__</v>
      </c>
      <c r="C3638" s="1"/>
      <c r="D3638" s="1"/>
      <c r="E3638" s="1"/>
      <c r="F3638" s="1"/>
      <c r="G3638" s="1"/>
      <c r="H3638" s="1"/>
      <c r="I3638" s="1"/>
      <c r="J3638" s="1"/>
      <c r="K3638" s="1"/>
    </row>
    <row r="3639" spans="2:11" ht="15" customHeight="1" x14ac:dyDescent="0.3">
      <c r="B3639" s="1" t="str">
        <f>ReportExtract4[[#This Row],[ReportId]]&amp;"_"&amp;ReportExtract4[[#This Row],[PeriodId]]&amp;"_"&amp;ReportExtract4[[#This Row],[MktDesc]]</f>
        <v>__</v>
      </c>
      <c r="C3639" s="1"/>
      <c r="D3639" s="1"/>
      <c r="E3639" s="1"/>
      <c r="F3639" s="1"/>
      <c r="G3639" s="1"/>
      <c r="H3639" s="1"/>
      <c r="I3639" s="1"/>
      <c r="J3639" s="1"/>
      <c r="K3639" s="1"/>
    </row>
    <row r="3640" spans="2:11" ht="15" customHeight="1" x14ac:dyDescent="0.3">
      <c r="B3640" s="1" t="str">
        <f>ReportExtract4[[#This Row],[ReportId]]&amp;"_"&amp;ReportExtract4[[#This Row],[PeriodId]]&amp;"_"&amp;ReportExtract4[[#This Row],[MktDesc]]</f>
        <v>__</v>
      </c>
      <c r="C3640" s="1"/>
      <c r="D3640" s="1"/>
      <c r="E3640" s="1"/>
      <c r="F3640" s="1"/>
      <c r="G3640" s="1"/>
      <c r="H3640" s="1"/>
      <c r="I3640" s="1"/>
      <c r="J3640" s="1"/>
      <c r="K3640" s="1"/>
    </row>
    <row r="3641" spans="2:11" ht="15" customHeight="1" x14ac:dyDescent="0.3">
      <c r="B3641" s="1" t="str">
        <f>ReportExtract4[[#This Row],[ReportId]]&amp;"_"&amp;ReportExtract4[[#This Row],[PeriodId]]&amp;"_"&amp;ReportExtract4[[#This Row],[MktDesc]]</f>
        <v>__</v>
      </c>
      <c r="C3641" s="1"/>
      <c r="D3641" s="1"/>
      <c r="E3641" s="1"/>
      <c r="F3641" s="1"/>
      <c r="G3641" s="1"/>
      <c r="H3641" s="1"/>
      <c r="I3641" s="1"/>
      <c r="J3641" s="1"/>
      <c r="K3641" s="1"/>
    </row>
    <row r="3642" spans="2:11" ht="15" customHeight="1" x14ac:dyDescent="0.3">
      <c r="B3642" s="1" t="str">
        <f>ReportExtract4[[#This Row],[ReportId]]&amp;"_"&amp;ReportExtract4[[#This Row],[PeriodId]]&amp;"_"&amp;ReportExtract4[[#This Row],[MktDesc]]</f>
        <v>__</v>
      </c>
      <c r="C3642" s="1"/>
      <c r="D3642" s="1"/>
      <c r="E3642" s="1"/>
      <c r="F3642" s="1"/>
      <c r="G3642" s="1"/>
      <c r="H3642" s="1"/>
      <c r="I3642" s="1"/>
      <c r="J3642" s="1"/>
      <c r="K3642" s="1"/>
    </row>
    <row r="3643" spans="2:11" ht="15" customHeight="1" x14ac:dyDescent="0.3">
      <c r="B3643" s="1" t="str">
        <f>ReportExtract4[[#This Row],[ReportId]]&amp;"_"&amp;ReportExtract4[[#This Row],[PeriodId]]&amp;"_"&amp;ReportExtract4[[#This Row],[MktDesc]]</f>
        <v>__</v>
      </c>
      <c r="C3643" s="1"/>
      <c r="D3643" s="1"/>
      <c r="E3643" s="1"/>
      <c r="F3643" s="1"/>
      <c r="G3643" s="1"/>
      <c r="H3643" s="1"/>
      <c r="I3643" s="1"/>
      <c r="J3643" s="1"/>
      <c r="K3643" s="1"/>
    </row>
    <row r="3644" spans="2:11" ht="15" customHeight="1" x14ac:dyDescent="0.3">
      <c r="B3644" s="1" t="str">
        <f>ReportExtract4[[#This Row],[ReportId]]&amp;"_"&amp;ReportExtract4[[#This Row],[PeriodId]]&amp;"_"&amp;ReportExtract4[[#This Row],[MktDesc]]</f>
        <v>__</v>
      </c>
      <c r="C3644" s="1"/>
      <c r="D3644" s="1"/>
      <c r="E3644" s="1"/>
      <c r="F3644" s="1"/>
      <c r="G3644" s="1"/>
      <c r="H3644" s="1"/>
      <c r="I3644" s="1"/>
      <c r="J3644" s="1"/>
      <c r="K3644" s="1"/>
    </row>
    <row r="3645" spans="2:11" ht="15" customHeight="1" x14ac:dyDescent="0.3">
      <c r="B3645" s="1" t="str">
        <f>ReportExtract4[[#This Row],[ReportId]]&amp;"_"&amp;ReportExtract4[[#This Row],[PeriodId]]&amp;"_"&amp;ReportExtract4[[#This Row],[MktDesc]]</f>
        <v>__</v>
      </c>
      <c r="C3645" s="1"/>
      <c r="D3645" s="1"/>
      <c r="E3645" s="1"/>
      <c r="F3645" s="1"/>
      <c r="G3645" s="1"/>
      <c r="H3645" s="1"/>
      <c r="I3645" s="1"/>
      <c r="J3645" s="1"/>
      <c r="K3645" s="1"/>
    </row>
    <row r="3646" spans="2:11" ht="15" customHeight="1" x14ac:dyDescent="0.3">
      <c r="B3646" s="1" t="str">
        <f>ReportExtract4[[#This Row],[ReportId]]&amp;"_"&amp;ReportExtract4[[#This Row],[PeriodId]]&amp;"_"&amp;ReportExtract4[[#This Row],[MktDesc]]</f>
        <v>__</v>
      </c>
      <c r="C3646" s="1"/>
      <c r="D3646" s="1"/>
      <c r="E3646" s="1"/>
      <c r="F3646" s="1"/>
      <c r="G3646" s="1"/>
      <c r="H3646" s="1"/>
      <c r="I3646" s="1"/>
      <c r="J3646" s="1"/>
      <c r="K3646" s="1"/>
    </row>
    <row r="3647" spans="2:11" ht="15" customHeight="1" x14ac:dyDescent="0.3">
      <c r="B3647" s="1" t="str">
        <f>ReportExtract4[[#This Row],[ReportId]]&amp;"_"&amp;ReportExtract4[[#This Row],[PeriodId]]&amp;"_"&amp;ReportExtract4[[#This Row],[MktDesc]]</f>
        <v>__</v>
      </c>
      <c r="C3647" s="1"/>
      <c r="D3647" s="1"/>
      <c r="E3647" s="1"/>
      <c r="F3647" s="1"/>
      <c r="G3647" s="1"/>
      <c r="H3647" s="1"/>
      <c r="I3647" s="1"/>
      <c r="J3647" s="1"/>
      <c r="K3647" s="1"/>
    </row>
    <row r="3648" spans="2:11" ht="15" customHeight="1" x14ac:dyDescent="0.3">
      <c r="B3648" s="1" t="str">
        <f>ReportExtract4[[#This Row],[ReportId]]&amp;"_"&amp;ReportExtract4[[#This Row],[PeriodId]]&amp;"_"&amp;ReportExtract4[[#This Row],[MktDesc]]</f>
        <v>__</v>
      </c>
      <c r="C3648" s="1"/>
      <c r="D3648" s="1"/>
      <c r="E3648" s="1"/>
      <c r="F3648" s="1"/>
      <c r="G3648" s="1"/>
      <c r="H3648" s="1"/>
      <c r="I3648" s="1"/>
      <c r="J3648" s="1"/>
      <c r="K3648" s="1"/>
    </row>
    <row r="3649" spans="2:11" ht="15" customHeight="1" x14ac:dyDescent="0.3">
      <c r="B3649" s="1" t="str">
        <f>ReportExtract4[[#This Row],[ReportId]]&amp;"_"&amp;ReportExtract4[[#This Row],[PeriodId]]&amp;"_"&amp;ReportExtract4[[#This Row],[MktDesc]]</f>
        <v>__</v>
      </c>
      <c r="C3649" s="1"/>
      <c r="D3649" s="1"/>
      <c r="E3649" s="1"/>
      <c r="F3649" s="1"/>
      <c r="G3649" s="1"/>
      <c r="H3649" s="1"/>
      <c r="I3649" s="1"/>
      <c r="J3649" s="1"/>
      <c r="K3649" s="1"/>
    </row>
    <row r="3650" spans="2:11" ht="15" customHeight="1" x14ac:dyDescent="0.3">
      <c r="B3650" s="1" t="str">
        <f>ReportExtract4[[#This Row],[ReportId]]&amp;"_"&amp;ReportExtract4[[#This Row],[PeriodId]]&amp;"_"&amp;ReportExtract4[[#This Row],[MktDesc]]</f>
        <v>__</v>
      </c>
      <c r="C3650" s="1"/>
      <c r="D3650" s="1"/>
      <c r="E3650" s="1"/>
      <c r="F3650" s="1"/>
      <c r="G3650" s="1"/>
      <c r="H3650" s="1"/>
      <c r="I3650" s="1"/>
      <c r="J3650" s="1"/>
      <c r="K3650" s="1"/>
    </row>
    <row r="3651" spans="2:11" ht="15" customHeight="1" x14ac:dyDescent="0.3">
      <c r="B3651" s="1" t="str">
        <f>ReportExtract4[[#This Row],[ReportId]]&amp;"_"&amp;ReportExtract4[[#This Row],[PeriodId]]&amp;"_"&amp;ReportExtract4[[#This Row],[MktDesc]]</f>
        <v>__</v>
      </c>
      <c r="C3651" s="1"/>
      <c r="D3651" s="1"/>
      <c r="E3651" s="1"/>
      <c r="F3651" s="1"/>
      <c r="G3651" s="1"/>
      <c r="H3651" s="1"/>
      <c r="I3651" s="1"/>
      <c r="J3651" s="1"/>
      <c r="K3651" s="1"/>
    </row>
    <row r="3652" spans="2:11" ht="15" customHeight="1" x14ac:dyDescent="0.3">
      <c r="B3652" s="1" t="str">
        <f>ReportExtract4[[#This Row],[ReportId]]&amp;"_"&amp;ReportExtract4[[#This Row],[PeriodId]]&amp;"_"&amp;ReportExtract4[[#This Row],[MktDesc]]</f>
        <v>__</v>
      </c>
      <c r="C3652" s="1"/>
      <c r="D3652" s="1"/>
      <c r="E3652" s="1"/>
      <c r="F3652" s="1"/>
      <c r="G3652" s="1"/>
      <c r="H3652" s="1"/>
      <c r="I3652" s="1"/>
      <c r="J3652" s="1"/>
      <c r="K3652" s="1"/>
    </row>
    <row r="3653" spans="2:11" ht="15" customHeight="1" x14ac:dyDescent="0.3">
      <c r="B3653" s="1" t="str">
        <f>ReportExtract4[[#This Row],[ReportId]]&amp;"_"&amp;ReportExtract4[[#This Row],[PeriodId]]&amp;"_"&amp;ReportExtract4[[#This Row],[MktDesc]]</f>
        <v>__</v>
      </c>
      <c r="C3653" s="1"/>
      <c r="D3653" s="1"/>
      <c r="E3653" s="1"/>
      <c r="F3653" s="1"/>
      <c r="G3653" s="1"/>
      <c r="H3653" s="1"/>
      <c r="I3653" s="1"/>
      <c r="J3653" s="1"/>
      <c r="K3653" s="1"/>
    </row>
    <row r="3654" spans="2:11" ht="15" customHeight="1" x14ac:dyDescent="0.3">
      <c r="B3654" s="1" t="str">
        <f>ReportExtract4[[#This Row],[ReportId]]&amp;"_"&amp;ReportExtract4[[#This Row],[PeriodId]]&amp;"_"&amp;ReportExtract4[[#This Row],[MktDesc]]</f>
        <v>__</v>
      </c>
      <c r="C3654" s="1"/>
      <c r="D3654" s="1"/>
      <c r="E3654" s="1"/>
      <c r="F3654" s="1"/>
      <c r="G3654" s="1"/>
      <c r="H3654" s="1"/>
      <c r="I3654" s="1"/>
      <c r="J3654" s="1"/>
      <c r="K3654" s="1"/>
    </row>
    <row r="3655" spans="2:11" ht="15" customHeight="1" x14ac:dyDescent="0.3">
      <c r="B3655" s="1" t="str">
        <f>ReportExtract4[[#This Row],[ReportId]]&amp;"_"&amp;ReportExtract4[[#This Row],[PeriodId]]&amp;"_"&amp;ReportExtract4[[#This Row],[MktDesc]]</f>
        <v>__</v>
      </c>
      <c r="C3655" s="1"/>
      <c r="D3655" s="1"/>
      <c r="E3655" s="1"/>
      <c r="F3655" s="1"/>
      <c r="G3655" s="1"/>
      <c r="H3655" s="1"/>
      <c r="I3655" s="1"/>
      <c r="J3655" s="1"/>
      <c r="K3655" s="1"/>
    </row>
    <row r="3656" spans="2:11" ht="15" customHeight="1" x14ac:dyDescent="0.3">
      <c r="B3656" s="1" t="str">
        <f>ReportExtract4[[#This Row],[ReportId]]&amp;"_"&amp;ReportExtract4[[#This Row],[PeriodId]]&amp;"_"&amp;ReportExtract4[[#This Row],[MktDesc]]</f>
        <v>__</v>
      </c>
      <c r="C3656" s="1"/>
      <c r="D3656" s="1"/>
      <c r="E3656" s="1"/>
      <c r="F3656" s="1"/>
      <c r="G3656" s="1"/>
      <c r="H3656" s="1"/>
      <c r="I3656" s="1"/>
      <c r="J3656" s="1"/>
      <c r="K3656" s="1"/>
    </row>
    <row r="3657" spans="2:11" ht="15" customHeight="1" x14ac:dyDescent="0.3">
      <c r="B3657" s="1" t="str">
        <f>ReportExtract4[[#This Row],[ReportId]]&amp;"_"&amp;ReportExtract4[[#This Row],[PeriodId]]&amp;"_"&amp;ReportExtract4[[#This Row],[MktDesc]]</f>
        <v>__</v>
      </c>
      <c r="C3657" s="1"/>
      <c r="D3657" s="1"/>
      <c r="E3657" s="1"/>
      <c r="F3657" s="1"/>
      <c r="G3657" s="1"/>
      <c r="H3657" s="1"/>
      <c r="I3657" s="1"/>
      <c r="J3657" s="1"/>
      <c r="K3657" s="1"/>
    </row>
    <row r="3658" spans="2:11" ht="15" customHeight="1" x14ac:dyDescent="0.3">
      <c r="B3658" s="1" t="str">
        <f>ReportExtract4[[#This Row],[ReportId]]&amp;"_"&amp;ReportExtract4[[#This Row],[PeriodId]]&amp;"_"&amp;ReportExtract4[[#This Row],[MktDesc]]</f>
        <v>__</v>
      </c>
      <c r="C3658" s="1"/>
      <c r="D3658" s="1"/>
      <c r="E3658" s="1"/>
      <c r="F3658" s="1"/>
      <c r="G3658" s="1"/>
      <c r="H3658" s="1"/>
      <c r="I3658" s="1"/>
      <c r="J3658" s="1"/>
      <c r="K3658" s="1"/>
    </row>
    <row r="3659" spans="2:11" ht="15" customHeight="1" x14ac:dyDescent="0.3">
      <c r="B3659" s="1" t="str">
        <f>ReportExtract4[[#This Row],[ReportId]]&amp;"_"&amp;ReportExtract4[[#This Row],[PeriodId]]&amp;"_"&amp;ReportExtract4[[#This Row],[MktDesc]]</f>
        <v>__</v>
      </c>
      <c r="C3659" s="1"/>
      <c r="D3659" s="1"/>
      <c r="E3659" s="1"/>
      <c r="F3659" s="1"/>
      <c r="G3659" s="1"/>
      <c r="H3659" s="1"/>
      <c r="I3659" s="1"/>
      <c r="J3659" s="1"/>
      <c r="K3659" s="1"/>
    </row>
    <row r="3660" spans="2:11" ht="15" customHeight="1" x14ac:dyDescent="0.3">
      <c r="B3660" s="1" t="str">
        <f>ReportExtract4[[#This Row],[ReportId]]&amp;"_"&amp;ReportExtract4[[#This Row],[PeriodId]]&amp;"_"&amp;ReportExtract4[[#This Row],[MktDesc]]</f>
        <v>__</v>
      </c>
      <c r="C3660" s="1"/>
      <c r="D3660" s="1"/>
      <c r="E3660" s="1"/>
      <c r="F3660" s="1"/>
      <c r="G3660" s="1"/>
      <c r="H3660" s="1"/>
      <c r="I3660" s="1"/>
      <c r="J3660" s="1"/>
      <c r="K3660" s="1"/>
    </row>
    <row r="3661" spans="2:11" ht="15" customHeight="1" x14ac:dyDescent="0.3">
      <c r="B3661" s="1" t="str">
        <f>ReportExtract4[[#This Row],[ReportId]]&amp;"_"&amp;ReportExtract4[[#This Row],[PeriodId]]&amp;"_"&amp;ReportExtract4[[#This Row],[MktDesc]]</f>
        <v>__</v>
      </c>
      <c r="C3661" s="1"/>
      <c r="D3661" s="1"/>
      <c r="E3661" s="1"/>
      <c r="F3661" s="1"/>
      <c r="G3661" s="1"/>
      <c r="H3661" s="1"/>
      <c r="I3661" s="1"/>
      <c r="J3661" s="1"/>
      <c r="K3661" s="1"/>
    </row>
    <row r="3662" spans="2:11" ht="15" customHeight="1" x14ac:dyDescent="0.3">
      <c r="B3662" s="1" t="str">
        <f>ReportExtract4[[#This Row],[ReportId]]&amp;"_"&amp;ReportExtract4[[#This Row],[PeriodId]]&amp;"_"&amp;ReportExtract4[[#This Row],[MktDesc]]</f>
        <v>__</v>
      </c>
      <c r="C3662" s="1"/>
      <c r="D3662" s="1"/>
      <c r="E3662" s="1"/>
      <c r="F3662" s="1"/>
      <c r="G3662" s="1"/>
      <c r="H3662" s="1"/>
      <c r="I3662" s="1"/>
      <c r="J3662" s="1"/>
      <c r="K3662" s="1"/>
    </row>
    <row r="3663" spans="2:11" ht="15" customHeight="1" x14ac:dyDescent="0.3">
      <c r="B3663" s="1" t="str">
        <f>ReportExtract4[[#This Row],[ReportId]]&amp;"_"&amp;ReportExtract4[[#This Row],[PeriodId]]&amp;"_"&amp;ReportExtract4[[#This Row],[MktDesc]]</f>
        <v>__</v>
      </c>
      <c r="C3663" s="1"/>
      <c r="D3663" s="1"/>
      <c r="E3663" s="1"/>
      <c r="F3663" s="1"/>
      <c r="G3663" s="1"/>
      <c r="H3663" s="1"/>
      <c r="I3663" s="1"/>
      <c r="J3663" s="1"/>
      <c r="K3663" s="1"/>
    </row>
    <row r="3664" spans="2:11" ht="15" customHeight="1" x14ac:dyDescent="0.3">
      <c r="B3664" s="1" t="str">
        <f>ReportExtract4[[#This Row],[ReportId]]&amp;"_"&amp;ReportExtract4[[#This Row],[PeriodId]]&amp;"_"&amp;ReportExtract4[[#This Row],[MktDesc]]</f>
        <v>__</v>
      </c>
      <c r="C3664" s="1"/>
      <c r="D3664" s="1"/>
      <c r="E3664" s="1"/>
      <c r="F3664" s="1"/>
      <c r="G3664" s="1"/>
      <c r="H3664" s="1"/>
      <c r="I3664" s="1"/>
      <c r="J3664" s="1"/>
      <c r="K3664" s="1"/>
    </row>
    <row r="3665" spans="2:11" ht="15" customHeight="1" x14ac:dyDescent="0.3">
      <c r="B3665" s="1" t="str">
        <f>ReportExtract4[[#This Row],[ReportId]]&amp;"_"&amp;ReportExtract4[[#This Row],[PeriodId]]&amp;"_"&amp;ReportExtract4[[#This Row],[MktDesc]]</f>
        <v>__</v>
      </c>
      <c r="C3665" s="1"/>
      <c r="D3665" s="1"/>
      <c r="E3665" s="1"/>
      <c r="F3665" s="1"/>
      <c r="G3665" s="1"/>
      <c r="H3665" s="1"/>
      <c r="I3665" s="1"/>
      <c r="J3665" s="1"/>
      <c r="K3665" s="1"/>
    </row>
    <row r="3666" spans="2:11" ht="15" customHeight="1" x14ac:dyDescent="0.3">
      <c r="B3666" s="1" t="str">
        <f>ReportExtract4[[#This Row],[ReportId]]&amp;"_"&amp;ReportExtract4[[#This Row],[PeriodId]]&amp;"_"&amp;ReportExtract4[[#This Row],[MktDesc]]</f>
        <v>__</v>
      </c>
      <c r="C3666" s="1"/>
      <c r="D3666" s="1"/>
      <c r="E3666" s="1"/>
      <c r="F3666" s="1"/>
      <c r="G3666" s="1"/>
      <c r="H3666" s="1"/>
      <c r="I3666" s="1"/>
      <c r="J3666" s="1"/>
      <c r="K3666" s="1"/>
    </row>
    <row r="3667" spans="2:11" ht="15" customHeight="1" x14ac:dyDescent="0.3">
      <c r="B3667" s="1" t="str">
        <f>ReportExtract4[[#This Row],[ReportId]]&amp;"_"&amp;ReportExtract4[[#This Row],[PeriodId]]&amp;"_"&amp;ReportExtract4[[#This Row],[MktDesc]]</f>
        <v>__</v>
      </c>
      <c r="C3667" s="1"/>
      <c r="D3667" s="1"/>
      <c r="E3667" s="1"/>
      <c r="F3667" s="1"/>
      <c r="G3667" s="1"/>
      <c r="H3667" s="1"/>
      <c r="I3667" s="1"/>
      <c r="J3667" s="1"/>
      <c r="K3667" s="1"/>
    </row>
    <row r="3668" spans="2:11" ht="15" customHeight="1" x14ac:dyDescent="0.3">
      <c r="B3668" s="1" t="str">
        <f>ReportExtract4[[#This Row],[ReportId]]&amp;"_"&amp;ReportExtract4[[#This Row],[PeriodId]]&amp;"_"&amp;ReportExtract4[[#This Row],[MktDesc]]</f>
        <v>__</v>
      </c>
      <c r="C3668" s="1"/>
      <c r="D3668" s="1"/>
      <c r="E3668" s="1"/>
      <c r="F3668" s="1"/>
      <c r="G3668" s="1"/>
      <c r="H3668" s="1"/>
      <c r="I3668" s="1"/>
      <c r="J3668" s="1"/>
      <c r="K3668" s="1"/>
    </row>
    <row r="3669" spans="2:11" ht="15" customHeight="1" x14ac:dyDescent="0.3">
      <c r="B3669" s="1" t="str">
        <f>ReportExtract4[[#This Row],[ReportId]]&amp;"_"&amp;ReportExtract4[[#This Row],[PeriodId]]&amp;"_"&amp;ReportExtract4[[#This Row],[MktDesc]]</f>
        <v>__</v>
      </c>
      <c r="C3669" s="1"/>
      <c r="D3669" s="1"/>
      <c r="E3669" s="1"/>
      <c r="F3669" s="1"/>
      <c r="G3669" s="1"/>
      <c r="H3669" s="1"/>
      <c r="I3669" s="1"/>
      <c r="J3669" s="1"/>
      <c r="K3669" s="1"/>
    </row>
    <row r="3670" spans="2:11" ht="15" customHeight="1" x14ac:dyDescent="0.3">
      <c r="B3670" s="1" t="str">
        <f>ReportExtract4[[#This Row],[ReportId]]&amp;"_"&amp;ReportExtract4[[#This Row],[PeriodId]]&amp;"_"&amp;ReportExtract4[[#This Row],[MktDesc]]</f>
        <v>__</v>
      </c>
      <c r="C3670" s="1"/>
      <c r="D3670" s="1"/>
      <c r="E3670" s="1"/>
      <c r="F3670" s="1"/>
      <c r="G3670" s="1"/>
      <c r="H3670" s="1"/>
      <c r="I3670" s="1"/>
      <c r="J3670" s="1"/>
      <c r="K3670" s="1"/>
    </row>
    <row r="3671" spans="2:11" ht="15" customHeight="1" x14ac:dyDescent="0.3">
      <c r="B3671" s="1" t="str">
        <f>ReportExtract4[[#This Row],[ReportId]]&amp;"_"&amp;ReportExtract4[[#This Row],[PeriodId]]&amp;"_"&amp;ReportExtract4[[#This Row],[MktDesc]]</f>
        <v>__</v>
      </c>
      <c r="C3671" s="1"/>
      <c r="D3671" s="1"/>
      <c r="E3671" s="1"/>
      <c r="F3671" s="1"/>
      <c r="G3671" s="1"/>
      <c r="H3671" s="1"/>
      <c r="I3671" s="1"/>
      <c r="J3671" s="1"/>
      <c r="K3671" s="1"/>
    </row>
    <row r="3672" spans="2:11" ht="15" customHeight="1" x14ac:dyDescent="0.3">
      <c r="B3672" s="1" t="str">
        <f>ReportExtract4[[#This Row],[ReportId]]&amp;"_"&amp;ReportExtract4[[#This Row],[PeriodId]]&amp;"_"&amp;ReportExtract4[[#This Row],[MktDesc]]</f>
        <v>__</v>
      </c>
      <c r="C3672" s="1"/>
      <c r="D3672" s="1"/>
      <c r="E3672" s="1"/>
      <c r="F3672" s="1"/>
      <c r="G3672" s="1"/>
      <c r="H3672" s="1"/>
      <c r="I3672" s="1"/>
      <c r="J3672" s="1"/>
      <c r="K3672" s="1"/>
    </row>
    <row r="3673" spans="2:11" ht="15" customHeight="1" x14ac:dyDescent="0.3">
      <c r="B3673" s="1" t="str">
        <f>ReportExtract4[[#This Row],[ReportId]]&amp;"_"&amp;ReportExtract4[[#This Row],[PeriodId]]&amp;"_"&amp;ReportExtract4[[#This Row],[MktDesc]]</f>
        <v>__</v>
      </c>
      <c r="C3673" s="1"/>
      <c r="D3673" s="1"/>
      <c r="E3673" s="1"/>
      <c r="F3673" s="1"/>
      <c r="G3673" s="1"/>
      <c r="H3673" s="1"/>
      <c r="I3673" s="1"/>
      <c r="J3673" s="1"/>
      <c r="K3673" s="1"/>
    </row>
    <row r="3674" spans="2:11" ht="15" customHeight="1" x14ac:dyDescent="0.3">
      <c r="B3674" s="1" t="str">
        <f>ReportExtract4[[#This Row],[ReportId]]&amp;"_"&amp;ReportExtract4[[#This Row],[PeriodId]]&amp;"_"&amp;ReportExtract4[[#This Row],[MktDesc]]</f>
        <v>__</v>
      </c>
      <c r="C3674" s="1"/>
      <c r="D3674" s="1"/>
      <c r="E3674" s="1"/>
      <c r="F3674" s="1"/>
      <c r="G3674" s="1"/>
      <c r="H3674" s="1"/>
      <c r="I3674" s="1"/>
      <c r="J3674" s="1"/>
      <c r="K3674" s="1"/>
    </row>
    <row r="3675" spans="2:11" ht="15" customHeight="1" x14ac:dyDescent="0.3">
      <c r="B3675" s="1" t="str">
        <f>ReportExtract4[[#This Row],[ReportId]]&amp;"_"&amp;ReportExtract4[[#This Row],[PeriodId]]&amp;"_"&amp;ReportExtract4[[#This Row],[MktDesc]]</f>
        <v>__</v>
      </c>
      <c r="C3675" s="1"/>
      <c r="D3675" s="1"/>
      <c r="E3675" s="1"/>
      <c r="F3675" s="1"/>
      <c r="G3675" s="1"/>
      <c r="H3675" s="1"/>
      <c r="I3675" s="1"/>
      <c r="J3675" s="1"/>
      <c r="K3675" s="1"/>
    </row>
    <row r="3676" spans="2:11" ht="15" customHeight="1" x14ac:dyDescent="0.3">
      <c r="B3676" s="1" t="str">
        <f>ReportExtract4[[#This Row],[ReportId]]&amp;"_"&amp;ReportExtract4[[#This Row],[PeriodId]]&amp;"_"&amp;ReportExtract4[[#This Row],[MktDesc]]</f>
        <v>__</v>
      </c>
      <c r="C3676" s="1"/>
      <c r="D3676" s="1"/>
      <c r="E3676" s="1"/>
      <c r="F3676" s="1"/>
      <c r="G3676" s="1"/>
      <c r="H3676" s="1"/>
      <c r="I3676" s="1"/>
      <c r="J3676" s="1"/>
      <c r="K3676" s="1"/>
    </row>
    <row r="3677" spans="2:11" ht="15" customHeight="1" x14ac:dyDescent="0.3">
      <c r="B3677" s="1" t="str">
        <f>ReportExtract4[[#This Row],[ReportId]]&amp;"_"&amp;ReportExtract4[[#This Row],[PeriodId]]&amp;"_"&amp;ReportExtract4[[#This Row],[MktDesc]]</f>
        <v>__</v>
      </c>
      <c r="C3677" s="1"/>
      <c r="D3677" s="1"/>
      <c r="E3677" s="1"/>
      <c r="F3677" s="1"/>
      <c r="G3677" s="1"/>
      <c r="H3677" s="1"/>
      <c r="I3677" s="1"/>
      <c r="J3677" s="1"/>
      <c r="K3677" s="1"/>
    </row>
    <row r="3678" spans="2:11" ht="15" customHeight="1" x14ac:dyDescent="0.3">
      <c r="B3678" s="1" t="str">
        <f>ReportExtract4[[#This Row],[ReportId]]&amp;"_"&amp;ReportExtract4[[#This Row],[PeriodId]]&amp;"_"&amp;ReportExtract4[[#This Row],[MktDesc]]</f>
        <v>__</v>
      </c>
      <c r="C3678" s="1"/>
      <c r="D3678" s="1"/>
      <c r="E3678" s="1"/>
      <c r="F3678" s="1"/>
      <c r="G3678" s="1"/>
      <c r="H3678" s="1"/>
      <c r="I3678" s="1"/>
      <c r="J3678" s="1"/>
      <c r="K3678" s="1"/>
    </row>
    <row r="3679" spans="2:11" ht="15" customHeight="1" x14ac:dyDescent="0.3">
      <c r="B3679" s="1" t="str">
        <f>ReportExtract4[[#This Row],[ReportId]]&amp;"_"&amp;ReportExtract4[[#This Row],[PeriodId]]&amp;"_"&amp;ReportExtract4[[#This Row],[MktDesc]]</f>
        <v>__</v>
      </c>
      <c r="C3679" s="1"/>
      <c r="D3679" s="1"/>
      <c r="E3679" s="1"/>
      <c r="F3679" s="1"/>
      <c r="G3679" s="1"/>
      <c r="H3679" s="1"/>
      <c r="I3679" s="1"/>
      <c r="J3679" s="1"/>
      <c r="K3679" s="1"/>
    </row>
    <row r="3680" spans="2:11" ht="15" customHeight="1" x14ac:dyDescent="0.3">
      <c r="B3680" s="1" t="str">
        <f>ReportExtract4[[#This Row],[ReportId]]&amp;"_"&amp;ReportExtract4[[#This Row],[PeriodId]]&amp;"_"&amp;ReportExtract4[[#This Row],[MktDesc]]</f>
        <v>__</v>
      </c>
      <c r="C3680" s="1"/>
      <c r="D3680" s="1"/>
      <c r="E3680" s="1"/>
      <c r="F3680" s="1"/>
      <c r="G3680" s="1"/>
      <c r="H3680" s="1"/>
      <c r="I3680" s="1"/>
      <c r="J3680" s="1"/>
      <c r="K3680" s="1"/>
    </row>
    <row r="3681" spans="2:11" ht="15" customHeight="1" x14ac:dyDescent="0.3">
      <c r="B3681" s="1" t="str">
        <f>ReportExtract4[[#This Row],[ReportId]]&amp;"_"&amp;ReportExtract4[[#This Row],[PeriodId]]&amp;"_"&amp;ReportExtract4[[#This Row],[MktDesc]]</f>
        <v>__</v>
      </c>
      <c r="C3681" s="1"/>
      <c r="D3681" s="1"/>
      <c r="E3681" s="1"/>
      <c r="F3681" s="1"/>
      <c r="G3681" s="1"/>
      <c r="H3681" s="1"/>
      <c r="I3681" s="1"/>
      <c r="J3681" s="1"/>
      <c r="K3681" s="1"/>
    </row>
    <row r="3682" spans="2:11" ht="15" customHeight="1" x14ac:dyDescent="0.3">
      <c r="B3682" s="1" t="str">
        <f>ReportExtract4[[#This Row],[ReportId]]&amp;"_"&amp;ReportExtract4[[#This Row],[PeriodId]]&amp;"_"&amp;ReportExtract4[[#This Row],[MktDesc]]</f>
        <v>__</v>
      </c>
      <c r="C3682" s="1"/>
      <c r="D3682" s="1"/>
      <c r="E3682" s="1"/>
      <c r="F3682" s="1"/>
      <c r="G3682" s="1"/>
      <c r="H3682" s="1"/>
      <c r="I3682" s="1"/>
      <c r="J3682" s="1"/>
      <c r="K3682" s="1"/>
    </row>
    <row r="3683" spans="2:11" ht="15" customHeight="1" x14ac:dyDescent="0.3">
      <c r="B3683" s="1" t="str">
        <f>ReportExtract4[[#This Row],[ReportId]]&amp;"_"&amp;ReportExtract4[[#This Row],[PeriodId]]&amp;"_"&amp;ReportExtract4[[#This Row],[MktDesc]]</f>
        <v>__</v>
      </c>
      <c r="C3683" s="1"/>
      <c r="D3683" s="1"/>
      <c r="E3683" s="1"/>
      <c r="F3683" s="1"/>
      <c r="G3683" s="1"/>
      <c r="H3683" s="1"/>
      <c r="I3683" s="1"/>
      <c r="J3683" s="1"/>
      <c r="K3683" s="1"/>
    </row>
    <row r="3684" spans="2:11" ht="15" customHeight="1" x14ac:dyDescent="0.3">
      <c r="B3684" s="1" t="str">
        <f>ReportExtract4[[#This Row],[ReportId]]&amp;"_"&amp;ReportExtract4[[#This Row],[PeriodId]]&amp;"_"&amp;ReportExtract4[[#This Row],[MktDesc]]</f>
        <v>__</v>
      </c>
      <c r="C3684" s="1"/>
      <c r="D3684" s="1"/>
      <c r="E3684" s="1"/>
      <c r="F3684" s="1"/>
      <c r="G3684" s="1"/>
      <c r="H3684" s="1"/>
      <c r="I3684" s="1"/>
      <c r="J3684" s="1"/>
      <c r="K3684" s="1"/>
    </row>
    <row r="3685" spans="2:11" ht="15" customHeight="1" x14ac:dyDescent="0.3">
      <c r="B3685" s="1" t="str">
        <f>ReportExtract4[[#This Row],[ReportId]]&amp;"_"&amp;ReportExtract4[[#This Row],[PeriodId]]&amp;"_"&amp;ReportExtract4[[#This Row],[MktDesc]]</f>
        <v>__</v>
      </c>
      <c r="C3685" s="1"/>
      <c r="D3685" s="1"/>
      <c r="E3685" s="1"/>
      <c r="F3685" s="1"/>
      <c r="G3685" s="1"/>
      <c r="H3685" s="1"/>
      <c r="I3685" s="1"/>
      <c r="J3685" s="1"/>
      <c r="K3685" s="1"/>
    </row>
    <row r="3686" spans="2:11" ht="15" customHeight="1" x14ac:dyDescent="0.3">
      <c r="B3686" s="1" t="str">
        <f>ReportExtract4[[#This Row],[ReportId]]&amp;"_"&amp;ReportExtract4[[#This Row],[PeriodId]]&amp;"_"&amp;ReportExtract4[[#This Row],[MktDesc]]</f>
        <v>__</v>
      </c>
      <c r="C3686" s="1"/>
      <c r="D3686" s="1"/>
      <c r="E3686" s="1"/>
      <c r="F3686" s="1"/>
      <c r="G3686" s="1"/>
      <c r="H3686" s="1"/>
      <c r="I3686" s="1"/>
      <c r="J3686" s="1"/>
      <c r="K3686" s="1"/>
    </row>
    <row r="3687" spans="2:11" ht="15" customHeight="1" x14ac:dyDescent="0.3">
      <c r="B3687" s="1" t="str">
        <f>ReportExtract4[[#This Row],[ReportId]]&amp;"_"&amp;ReportExtract4[[#This Row],[PeriodId]]&amp;"_"&amp;ReportExtract4[[#This Row],[MktDesc]]</f>
        <v>__</v>
      </c>
      <c r="C3687" s="1"/>
      <c r="D3687" s="1"/>
      <c r="E3687" s="1"/>
      <c r="F3687" s="1"/>
      <c r="G3687" s="1"/>
      <c r="H3687" s="1"/>
      <c r="I3687" s="1"/>
      <c r="J3687" s="1"/>
      <c r="K3687" s="1"/>
    </row>
    <row r="3688" spans="2:11" ht="15" customHeight="1" x14ac:dyDescent="0.3">
      <c r="B3688" s="1" t="str">
        <f>ReportExtract4[[#This Row],[ReportId]]&amp;"_"&amp;ReportExtract4[[#This Row],[PeriodId]]&amp;"_"&amp;ReportExtract4[[#This Row],[MktDesc]]</f>
        <v>__</v>
      </c>
      <c r="C3688" s="1"/>
      <c r="D3688" s="1"/>
      <c r="E3688" s="1"/>
      <c r="F3688" s="1"/>
      <c r="G3688" s="1"/>
      <c r="H3688" s="1"/>
      <c r="I3688" s="1"/>
      <c r="J3688" s="1"/>
      <c r="K3688" s="1"/>
    </row>
    <row r="3689" spans="2:11" ht="15" customHeight="1" x14ac:dyDescent="0.3">
      <c r="B3689" s="1" t="str">
        <f>ReportExtract4[[#This Row],[ReportId]]&amp;"_"&amp;ReportExtract4[[#This Row],[PeriodId]]&amp;"_"&amp;ReportExtract4[[#This Row],[MktDesc]]</f>
        <v>__</v>
      </c>
      <c r="C3689" s="1"/>
      <c r="D3689" s="1"/>
      <c r="E3689" s="1"/>
      <c r="F3689" s="1"/>
      <c r="G3689" s="1"/>
      <c r="H3689" s="1"/>
      <c r="I3689" s="1"/>
      <c r="J3689" s="1"/>
      <c r="K3689" s="1"/>
    </row>
    <row r="3690" spans="2:11" ht="15" customHeight="1" x14ac:dyDescent="0.3">
      <c r="B3690" s="1" t="str">
        <f>ReportExtract4[[#This Row],[ReportId]]&amp;"_"&amp;ReportExtract4[[#This Row],[PeriodId]]&amp;"_"&amp;ReportExtract4[[#This Row],[MktDesc]]</f>
        <v>__</v>
      </c>
      <c r="C3690" s="1"/>
      <c r="D3690" s="1"/>
      <c r="E3690" s="1"/>
      <c r="F3690" s="1"/>
      <c r="G3690" s="1"/>
      <c r="H3690" s="1"/>
      <c r="I3690" s="1"/>
      <c r="J3690" s="1"/>
      <c r="K3690" s="1"/>
    </row>
    <row r="3691" spans="2:11" ht="15" customHeight="1" x14ac:dyDescent="0.3">
      <c r="B3691" s="1" t="str">
        <f>ReportExtract4[[#This Row],[ReportId]]&amp;"_"&amp;ReportExtract4[[#This Row],[PeriodId]]&amp;"_"&amp;ReportExtract4[[#This Row],[MktDesc]]</f>
        <v>__</v>
      </c>
      <c r="C3691" s="1"/>
      <c r="D3691" s="1"/>
      <c r="E3691" s="1"/>
      <c r="F3691" s="1"/>
      <c r="G3691" s="1"/>
      <c r="H3691" s="1"/>
      <c r="I3691" s="1"/>
      <c r="J3691" s="1"/>
      <c r="K3691" s="1"/>
    </row>
    <row r="3692" spans="2:11" ht="15" customHeight="1" x14ac:dyDescent="0.3">
      <c r="B3692" s="1" t="str">
        <f>ReportExtract4[[#This Row],[ReportId]]&amp;"_"&amp;ReportExtract4[[#This Row],[PeriodId]]&amp;"_"&amp;ReportExtract4[[#This Row],[MktDesc]]</f>
        <v>__</v>
      </c>
      <c r="C3692" s="1"/>
      <c r="D3692" s="1"/>
      <c r="E3692" s="1"/>
      <c r="F3692" s="1"/>
      <c r="G3692" s="1"/>
      <c r="H3692" s="1"/>
      <c r="I3692" s="1"/>
      <c r="J3692" s="1"/>
      <c r="K3692" s="1"/>
    </row>
    <row r="3693" spans="2:11" ht="15" customHeight="1" x14ac:dyDescent="0.3">
      <c r="B3693" s="1" t="str">
        <f>ReportExtract4[[#This Row],[ReportId]]&amp;"_"&amp;ReportExtract4[[#This Row],[PeriodId]]&amp;"_"&amp;ReportExtract4[[#This Row],[MktDesc]]</f>
        <v>__</v>
      </c>
      <c r="C3693" s="1"/>
      <c r="D3693" s="1"/>
      <c r="E3693" s="1"/>
      <c r="F3693" s="1"/>
      <c r="G3693" s="1"/>
      <c r="H3693" s="1"/>
      <c r="I3693" s="1"/>
      <c r="J3693" s="1"/>
      <c r="K3693" s="1"/>
    </row>
    <row r="3694" spans="2:11" ht="15" customHeight="1" x14ac:dyDescent="0.3">
      <c r="B3694" s="1" t="str">
        <f>ReportExtract4[[#This Row],[ReportId]]&amp;"_"&amp;ReportExtract4[[#This Row],[PeriodId]]&amp;"_"&amp;ReportExtract4[[#This Row],[MktDesc]]</f>
        <v>__</v>
      </c>
      <c r="C3694" s="1"/>
      <c r="D3694" s="1"/>
      <c r="E3694" s="1"/>
      <c r="F3694" s="1"/>
      <c r="G3694" s="1"/>
      <c r="H3694" s="1"/>
      <c r="I3694" s="1"/>
      <c r="J3694" s="1"/>
      <c r="K3694" s="1"/>
    </row>
    <row r="3695" spans="2:11" ht="15" customHeight="1" x14ac:dyDescent="0.3">
      <c r="B3695" s="1" t="str">
        <f>ReportExtract4[[#This Row],[ReportId]]&amp;"_"&amp;ReportExtract4[[#This Row],[PeriodId]]&amp;"_"&amp;ReportExtract4[[#This Row],[MktDesc]]</f>
        <v>__</v>
      </c>
      <c r="C3695" s="1"/>
      <c r="D3695" s="1"/>
      <c r="E3695" s="1"/>
      <c r="F3695" s="1"/>
      <c r="G3695" s="1"/>
      <c r="H3695" s="1"/>
      <c r="I3695" s="1"/>
      <c r="J3695" s="1"/>
      <c r="K3695" s="1"/>
    </row>
    <row r="3696" spans="2:11" ht="15" customHeight="1" x14ac:dyDescent="0.3">
      <c r="B3696" s="1" t="str">
        <f>ReportExtract4[[#This Row],[ReportId]]&amp;"_"&amp;ReportExtract4[[#This Row],[PeriodId]]&amp;"_"&amp;ReportExtract4[[#This Row],[MktDesc]]</f>
        <v>__</v>
      </c>
      <c r="C3696" s="1"/>
      <c r="D3696" s="1"/>
      <c r="E3696" s="1"/>
      <c r="F3696" s="1"/>
      <c r="G3696" s="1"/>
      <c r="H3696" s="1"/>
      <c r="I3696" s="1"/>
      <c r="J3696" s="1"/>
      <c r="K3696" s="1"/>
    </row>
    <row r="3697" spans="2:11" ht="15" customHeight="1" x14ac:dyDescent="0.3">
      <c r="B3697" s="1" t="str">
        <f>ReportExtract4[[#This Row],[ReportId]]&amp;"_"&amp;ReportExtract4[[#This Row],[PeriodId]]&amp;"_"&amp;ReportExtract4[[#This Row],[MktDesc]]</f>
        <v>__</v>
      </c>
      <c r="C3697" s="1"/>
      <c r="D3697" s="1"/>
      <c r="E3697" s="1"/>
      <c r="F3697" s="1"/>
      <c r="G3697" s="1"/>
      <c r="H3697" s="1"/>
      <c r="I3697" s="1"/>
      <c r="J3697" s="1"/>
      <c r="K3697" s="1"/>
    </row>
    <row r="3698" spans="2:11" ht="15" customHeight="1" x14ac:dyDescent="0.3">
      <c r="B3698" s="1" t="str">
        <f>ReportExtract4[[#This Row],[ReportId]]&amp;"_"&amp;ReportExtract4[[#This Row],[PeriodId]]&amp;"_"&amp;ReportExtract4[[#This Row],[MktDesc]]</f>
        <v>__</v>
      </c>
      <c r="C3698" s="1"/>
      <c r="D3698" s="1"/>
      <c r="E3698" s="1"/>
      <c r="F3698" s="1"/>
      <c r="G3698" s="1"/>
      <c r="H3698" s="1"/>
      <c r="I3698" s="1"/>
      <c r="J3698" s="1"/>
      <c r="K3698" s="1"/>
    </row>
    <row r="3699" spans="2:11" ht="15" customHeight="1" x14ac:dyDescent="0.3">
      <c r="B3699" s="1" t="str">
        <f>ReportExtract4[[#This Row],[ReportId]]&amp;"_"&amp;ReportExtract4[[#This Row],[PeriodId]]&amp;"_"&amp;ReportExtract4[[#This Row],[MktDesc]]</f>
        <v>__</v>
      </c>
      <c r="C3699" s="1"/>
      <c r="D3699" s="1"/>
      <c r="E3699" s="1"/>
      <c r="F3699" s="1"/>
      <c r="G3699" s="1"/>
      <c r="H3699" s="1"/>
      <c r="I3699" s="1"/>
      <c r="J3699" s="1"/>
      <c r="K3699" s="1"/>
    </row>
    <row r="3700" spans="2:11" ht="15" customHeight="1" x14ac:dyDescent="0.3">
      <c r="B3700" s="1" t="str">
        <f>ReportExtract4[[#This Row],[ReportId]]&amp;"_"&amp;ReportExtract4[[#This Row],[PeriodId]]&amp;"_"&amp;ReportExtract4[[#This Row],[MktDesc]]</f>
        <v>__</v>
      </c>
      <c r="C3700" s="1"/>
      <c r="D3700" s="1"/>
      <c r="E3700" s="1"/>
      <c r="F3700" s="1"/>
      <c r="G3700" s="1"/>
      <c r="H3700" s="1"/>
      <c r="I3700" s="1"/>
      <c r="J3700" s="1"/>
      <c r="K3700" s="1"/>
    </row>
    <row r="3701" spans="2:11" ht="15" customHeight="1" x14ac:dyDescent="0.3">
      <c r="B3701" s="1" t="str">
        <f>ReportExtract4[[#This Row],[ReportId]]&amp;"_"&amp;ReportExtract4[[#This Row],[PeriodId]]&amp;"_"&amp;ReportExtract4[[#This Row],[MktDesc]]</f>
        <v>__</v>
      </c>
      <c r="C3701" s="1"/>
      <c r="D3701" s="1"/>
      <c r="E3701" s="1"/>
      <c r="F3701" s="1"/>
      <c r="G3701" s="1"/>
      <c r="H3701" s="1"/>
      <c r="I3701" s="1"/>
      <c r="J3701" s="1"/>
      <c r="K3701" s="1"/>
    </row>
    <row r="3702" spans="2:11" ht="15" customHeight="1" x14ac:dyDescent="0.3">
      <c r="B3702" s="1" t="str">
        <f>ReportExtract4[[#This Row],[ReportId]]&amp;"_"&amp;ReportExtract4[[#This Row],[PeriodId]]&amp;"_"&amp;ReportExtract4[[#This Row],[MktDesc]]</f>
        <v>__</v>
      </c>
      <c r="C3702" s="1"/>
      <c r="D3702" s="1"/>
      <c r="E3702" s="1"/>
      <c r="F3702" s="1"/>
      <c r="G3702" s="1"/>
      <c r="H3702" s="1"/>
      <c r="I3702" s="1"/>
      <c r="J3702" s="1"/>
      <c r="K3702" s="1"/>
    </row>
    <row r="3703" spans="2:11" ht="15" customHeight="1" x14ac:dyDescent="0.3">
      <c r="B3703" s="1" t="str">
        <f>ReportExtract4[[#This Row],[ReportId]]&amp;"_"&amp;ReportExtract4[[#This Row],[PeriodId]]&amp;"_"&amp;ReportExtract4[[#This Row],[MktDesc]]</f>
        <v>__</v>
      </c>
      <c r="C3703" s="1"/>
      <c r="D3703" s="1"/>
      <c r="E3703" s="1"/>
      <c r="F3703" s="1"/>
      <c r="G3703" s="1"/>
      <c r="H3703" s="1"/>
      <c r="I3703" s="1"/>
      <c r="J3703" s="1"/>
      <c r="K3703" s="1"/>
    </row>
    <row r="3704" spans="2:11" ht="15" customHeight="1" x14ac:dyDescent="0.3">
      <c r="B3704" s="1" t="str">
        <f>ReportExtract4[[#This Row],[ReportId]]&amp;"_"&amp;ReportExtract4[[#This Row],[PeriodId]]&amp;"_"&amp;ReportExtract4[[#This Row],[MktDesc]]</f>
        <v>__</v>
      </c>
      <c r="C3704" s="1"/>
      <c r="D3704" s="1"/>
      <c r="E3704" s="1"/>
      <c r="F3704" s="1"/>
      <c r="G3704" s="1"/>
      <c r="H3704" s="1"/>
      <c r="I3704" s="1"/>
      <c r="J3704" s="1"/>
      <c r="K3704" s="1"/>
    </row>
    <row r="3705" spans="2:11" ht="15" customHeight="1" x14ac:dyDescent="0.3">
      <c r="B3705" s="1" t="str">
        <f>ReportExtract4[[#This Row],[ReportId]]&amp;"_"&amp;ReportExtract4[[#This Row],[PeriodId]]&amp;"_"&amp;ReportExtract4[[#This Row],[MktDesc]]</f>
        <v>__</v>
      </c>
      <c r="C3705" s="1"/>
      <c r="D3705" s="1"/>
      <c r="E3705" s="1"/>
      <c r="F3705" s="1"/>
      <c r="G3705" s="1"/>
      <c r="H3705" s="1"/>
      <c r="I3705" s="1"/>
      <c r="J3705" s="1"/>
      <c r="K3705" s="1"/>
    </row>
    <row r="3706" spans="2:11" ht="15" customHeight="1" x14ac:dyDescent="0.3">
      <c r="B3706" s="1" t="str">
        <f>ReportExtract4[[#This Row],[ReportId]]&amp;"_"&amp;ReportExtract4[[#This Row],[PeriodId]]&amp;"_"&amp;ReportExtract4[[#This Row],[MktDesc]]</f>
        <v>__</v>
      </c>
      <c r="C3706" s="1"/>
      <c r="D3706" s="1"/>
      <c r="E3706" s="1"/>
      <c r="F3706" s="1"/>
      <c r="G3706" s="1"/>
      <c r="H3706" s="1"/>
      <c r="I3706" s="1"/>
      <c r="J3706" s="1"/>
      <c r="K3706" s="1"/>
    </row>
    <row r="3707" spans="2:11" ht="15" customHeight="1" x14ac:dyDescent="0.3">
      <c r="B3707" s="1" t="str">
        <f>ReportExtract4[[#This Row],[ReportId]]&amp;"_"&amp;ReportExtract4[[#This Row],[PeriodId]]&amp;"_"&amp;ReportExtract4[[#This Row],[MktDesc]]</f>
        <v>__</v>
      </c>
      <c r="C3707" s="1"/>
      <c r="D3707" s="1"/>
      <c r="E3707" s="1"/>
      <c r="F3707" s="1"/>
      <c r="G3707" s="1"/>
      <c r="H3707" s="1"/>
      <c r="I3707" s="1"/>
      <c r="J3707" s="1"/>
      <c r="K3707" s="1"/>
    </row>
    <row r="3708" spans="2:11" ht="15" customHeight="1" x14ac:dyDescent="0.3">
      <c r="B3708" s="1" t="str">
        <f>ReportExtract4[[#This Row],[ReportId]]&amp;"_"&amp;ReportExtract4[[#This Row],[PeriodId]]&amp;"_"&amp;ReportExtract4[[#This Row],[MktDesc]]</f>
        <v>__</v>
      </c>
      <c r="C3708" s="1"/>
      <c r="D3708" s="1"/>
      <c r="E3708" s="1"/>
      <c r="F3708" s="1"/>
      <c r="G3708" s="1"/>
      <c r="H3708" s="1"/>
      <c r="I3708" s="1"/>
      <c r="J3708" s="1"/>
      <c r="K3708" s="1"/>
    </row>
    <row r="3709" spans="2:11" ht="15" customHeight="1" x14ac:dyDescent="0.3">
      <c r="B3709" s="1" t="str">
        <f>ReportExtract4[[#This Row],[ReportId]]&amp;"_"&amp;ReportExtract4[[#This Row],[PeriodId]]&amp;"_"&amp;ReportExtract4[[#This Row],[MktDesc]]</f>
        <v>__</v>
      </c>
      <c r="C3709" s="1"/>
      <c r="D3709" s="1"/>
      <c r="E3709" s="1"/>
      <c r="F3709" s="1"/>
      <c r="G3709" s="1"/>
      <c r="H3709" s="1"/>
      <c r="I3709" s="1"/>
      <c r="J3709" s="1"/>
      <c r="K3709" s="1"/>
    </row>
    <row r="3710" spans="2:11" ht="15" customHeight="1" x14ac:dyDescent="0.3">
      <c r="B3710" s="1" t="str">
        <f>ReportExtract4[[#This Row],[ReportId]]&amp;"_"&amp;ReportExtract4[[#This Row],[PeriodId]]&amp;"_"&amp;ReportExtract4[[#This Row],[MktDesc]]</f>
        <v>__</v>
      </c>
      <c r="C3710" s="1"/>
      <c r="D3710" s="1"/>
      <c r="E3710" s="1"/>
      <c r="F3710" s="1"/>
      <c r="G3710" s="1"/>
      <c r="H3710" s="1"/>
      <c r="I3710" s="1"/>
      <c r="J3710" s="1"/>
      <c r="K3710" s="1"/>
    </row>
    <row r="3711" spans="2:11" ht="15" customHeight="1" x14ac:dyDescent="0.3">
      <c r="B3711" s="1" t="str">
        <f>ReportExtract4[[#This Row],[ReportId]]&amp;"_"&amp;ReportExtract4[[#This Row],[PeriodId]]&amp;"_"&amp;ReportExtract4[[#This Row],[MktDesc]]</f>
        <v>__</v>
      </c>
      <c r="C3711" s="1"/>
      <c r="D3711" s="1"/>
      <c r="E3711" s="1"/>
      <c r="F3711" s="1"/>
      <c r="G3711" s="1"/>
      <c r="H3711" s="1"/>
      <c r="I3711" s="1"/>
      <c r="J3711" s="1"/>
      <c r="K3711" s="1"/>
    </row>
    <row r="3712" spans="2:11" ht="15" customHeight="1" x14ac:dyDescent="0.3">
      <c r="B3712" s="1" t="str">
        <f>ReportExtract4[[#This Row],[ReportId]]&amp;"_"&amp;ReportExtract4[[#This Row],[PeriodId]]&amp;"_"&amp;ReportExtract4[[#This Row],[MktDesc]]</f>
        <v>__</v>
      </c>
      <c r="C3712" s="1"/>
      <c r="D3712" s="1"/>
      <c r="E3712" s="1"/>
      <c r="F3712" s="1"/>
      <c r="G3712" s="1"/>
      <c r="H3712" s="1"/>
      <c r="I3712" s="1"/>
      <c r="J3712" s="1"/>
      <c r="K3712" s="1"/>
    </row>
    <row r="3713" spans="2:11" ht="15" customHeight="1" x14ac:dyDescent="0.3">
      <c r="B3713" s="1" t="str">
        <f>ReportExtract4[[#This Row],[ReportId]]&amp;"_"&amp;ReportExtract4[[#This Row],[PeriodId]]&amp;"_"&amp;ReportExtract4[[#This Row],[MktDesc]]</f>
        <v>__</v>
      </c>
      <c r="C3713" s="1"/>
      <c r="D3713" s="1"/>
      <c r="E3713" s="1"/>
      <c r="F3713" s="1"/>
      <c r="G3713" s="1"/>
      <c r="H3713" s="1"/>
      <c r="I3713" s="1"/>
      <c r="J3713" s="1"/>
      <c r="K3713" s="1"/>
    </row>
    <row r="3714" spans="2:11" ht="15" customHeight="1" x14ac:dyDescent="0.3">
      <c r="B3714" s="1" t="str">
        <f>ReportExtract4[[#This Row],[ReportId]]&amp;"_"&amp;ReportExtract4[[#This Row],[PeriodId]]&amp;"_"&amp;ReportExtract4[[#This Row],[MktDesc]]</f>
        <v>__</v>
      </c>
      <c r="C3714" s="1"/>
      <c r="D3714" s="1"/>
      <c r="E3714" s="1"/>
      <c r="F3714" s="1"/>
      <c r="G3714" s="1"/>
      <c r="H3714" s="1"/>
      <c r="I3714" s="1"/>
      <c r="J3714" s="1"/>
      <c r="K3714" s="1"/>
    </row>
    <row r="3715" spans="2:11" ht="15" customHeight="1" x14ac:dyDescent="0.3">
      <c r="B3715" s="1" t="str">
        <f>ReportExtract4[[#This Row],[ReportId]]&amp;"_"&amp;ReportExtract4[[#This Row],[PeriodId]]&amp;"_"&amp;ReportExtract4[[#This Row],[MktDesc]]</f>
        <v>__</v>
      </c>
      <c r="C3715" s="1"/>
      <c r="D3715" s="1"/>
      <c r="E3715" s="1"/>
      <c r="F3715" s="1"/>
      <c r="G3715" s="1"/>
      <c r="H3715" s="1"/>
      <c r="I3715" s="1"/>
      <c r="J3715" s="1"/>
      <c r="K3715" s="1"/>
    </row>
    <row r="3716" spans="2:11" ht="15" customHeight="1" x14ac:dyDescent="0.3">
      <c r="B3716" s="1" t="str">
        <f>ReportExtract4[[#This Row],[ReportId]]&amp;"_"&amp;ReportExtract4[[#This Row],[PeriodId]]&amp;"_"&amp;ReportExtract4[[#This Row],[MktDesc]]</f>
        <v>__</v>
      </c>
      <c r="C3716" s="1"/>
      <c r="D3716" s="1"/>
      <c r="E3716" s="1"/>
      <c r="F3716" s="1"/>
      <c r="G3716" s="1"/>
      <c r="H3716" s="1"/>
      <c r="I3716" s="1"/>
      <c r="J3716" s="1"/>
      <c r="K3716" s="1"/>
    </row>
    <row r="3717" spans="2:11" ht="15" customHeight="1" x14ac:dyDescent="0.3">
      <c r="B3717" s="1" t="str">
        <f>ReportExtract4[[#This Row],[ReportId]]&amp;"_"&amp;ReportExtract4[[#This Row],[PeriodId]]&amp;"_"&amp;ReportExtract4[[#This Row],[MktDesc]]</f>
        <v>__</v>
      </c>
      <c r="C3717" s="1"/>
      <c r="D3717" s="1"/>
      <c r="E3717" s="1"/>
      <c r="F3717" s="1"/>
      <c r="G3717" s="1"/>
      <c r="H3717" s="1"/>
      <c r="I3717" s="1"/>
      <c r="J3717" s="1"/>
      <c r="K3717" s="1"/>
    </row>
    <row r="3718" spans="2:11" ht="15" customHeight="1" x14ac:dyDescent="0.3">
      <c r="B3718" s="1" t="str">
        <f>ReportExtract4[[#This Row],[ReportId]]&amp;"_"&amp;ReportExtract4[[#This Row],[PeriodId]]&amp;"_"&amp;ReportExtract4[[#This Row],[MktDesc]]</f>
        <v>__</v>
      </c>
      <c r="C3718" s="1"/>
      <c r="D3718" s="1"/>
      <c r="E3718" s="1"/>
      <c r="F3718" s="1"/>
      <c r="G3718" s="1"/>
      <c r="H3718" s="1"/>
      <c r="I3718" s="1"/>
      <c r="J3718" s="1"/>
      <c r="K3718" s="1"/>
    </row>
    <row r="3719" spans="2:11" ht="15" customHeight="1" x14ac:dyDescent="0.3">
      <c r="B3719" s="1" t="str">
        <f>ReportExtract4[[#This Row],[ReportId]]&amp;"_"&amp;ReportExtract4[[#This Row],[PeriodId]]&amp;"_"&amp;ReportExtract4[[#This Row],[MktDesc]]</f>
        <v>__</v>
      </c>
      <c r="C3719" s="1"/>
      <c r="D3719" s="1"/>
      <c r="E3719" s="1"/>
      <c r="F3719" s="1"/>
      <c r="G3719" s="1"/>
      <c r="H3719" s="1"/>
      <c r="I3719" s="1"/>
      <c r="J3719" s="1"/>
      <c r="K3719" s="1"/>
    </row>
    <row r="3720" spans="2:11" ht="15" customHeight="1" x14ac:dyDescent="0.3">
      <c r="B3720" s="1" t="str">
        <f>ReportExtract4[[#This Row],[ReportId]]&amp;"_"&amp;ReportExtract4[[#This Row],[PeriodId]]&amp;"_"&amp;ReportExtract4[[#This Row],[MktDesc]]</f>
        <v>__</v>
      </c>
      <c r="C3720" s="1"/>
      <c r="D3720" s="1"/>
      <c r="E3720" s="1"/>
      <c r="F3720" s="1"/>
      <c r="G3720" s="1"/>
      <c r="H3720" s="1"/>
      <c r="I3720" s="1"/>
      <c r="J3720" s="1"/>
      <c r="K3720" s="1"/>
    </row>
    <row r="3721" spans="2:11" ht="15" customHeight="1" x14ac:dyDescent="0.3">
      <c r="B3721" s="1" t="str">
        <f>ReportExtract4[[#This Row],[ReportId]]&amp;"_"&amp;ReportExtract4[[#This Row],[PeriodId]]&amp;"_"&amp;ReportExtract4[[#This Row],[MktDesc]]</f>
        <v>__</v>
      </c>
      <c r="C3721" s="1"/>
      <c r="D3721" s="1"/>
      <c r="E3721" s="1"/>
      <c r="F3721" s="1"/>
      <c r="G3721" s="1"/>
      <c r="H3721" s="1"/>
      <c r="I3721" s="1"/>
      <c r="J3721" s="1"/>
      <c r="K3721" s="1"/>
    </row>
    <row r="3722" spans="2:11" ht="15" customHeight="1" x14ac:dyDescent="0.3">
      <c r="B3722" s="1" t="str">
        <f>ReportExtract4[[#This Row],[ReportId]]&amp;"_"&amp;ReportExtract4[[#This Row],[PeriodId]]&amp;"_"&amp;ReportExtract4[[#This Row],[MktDesc]]</f>
        <v>__</v>
      </c>
      <c r="C3722" s="1"/>
      <c r="D3722" s="1"/>
      <c r="E3722" s="1"/>
      <c r="F3722" s="1"/>
      <c r="G3722" s="1"/>
      <c r="H3722" s="1"/>
      <c r="I3722" s="1"/>
      <c r="J3722" s="1"/>
      <c r="K3722" s="1"/>
    </row>
    <row r="3723" spans="2:11" ht="15" customHeight="1" x14ac:dyDescent="0.3">
      <c r="B3723" s="1" t="str">
        <f>ReportExtract4[[#This Row],[ReportId]]&amp;"_"&amp;ReportExtract4[[#This Row],[PeriodId]]&amp;"_"&amp;ReportExtract4[[#This Row],[MktDesc]]</f>
        <v>__</v>
      </c>
      <c r="C3723" s="1"/>
      <c r="D3723" s="1"/>
      <c r="E3723" s="1"/>
      <c r="F3723" s="1"/>
      <c r="G3723" s="1"/>
      <c r="H3723" s="1"/>
      <c r="I3723" s="1"/>
      <c r="J3723" s="1"/>
      <c r="K3723" s="1"/>
    </row>
    <row r="3724" spans="2:11" ht="15" customHeight="1" x14ac:dyDescent="0.3">
      <c r="B3724" s="1" t="str">
        <f>ReportExtract4[[#This Row],[ReportId]]&amp;"_"&amp;ReportExtract4[[#This Row],[PeriodId]]&amp;"_"&amp;ReportExtract4[[#This Row],[MktDesc]]</f>
        <v>__</v>
      </c>
      <c r="C3724" s="1"/>
      <c r="D3724" s="1"/>
      <c r="E3724" s="1"/>
      <c r="F3724" s="1"/>
      <c r="G3724" s="1"/>
      <c r="H3724" s="1"/>
      <c r="I3724" s="1"/>
      <c r="J3724" s="1"/>
      <c r="K3724" s="1"/>
    </row>
    <row r="3725" spans="2:11" ht="15" customHeight="1" x14ac:dyDescent="0.3">
      <c r="B3725" s="1" t="str">
        <f>ReportExtract4[[#This Row],[ReportId]]&amp;"_"&amp;ReportExtract4[[#This Row],[PeriodId]]&amp;"_"&amp;ReportExtract4[[#This Row],[MktDesc]]</f>
        <v>__</v>
      </c>
      <c r="C3725" s="1"/>
      <c r="D3725" s="1"/>
      <c r="E3725" s="1"/>
      <c r="F3725" s="1"/>
      <c r="G3725" s="1"/>
      <c r="H3725" s="1"/>
      <c r="I3725" s="1"/>
      <c r="J3725" s="1"/>
      <c r="K3725" s="1"/>
    </row>
    <row r="3726" spans="2:11" ht="15" customHeight="1" x14ac:dyDescent="0.3">
      <c r="B3726" s="1" t="str">
        <f>ReportExtract4[[#This Row],[ReportId]]&amp;"_"&amp;ReportExtract4[[#This Row],[PeriodId]]&amp;"_"&amp;ReportExtract4[[#This Row],[MktDesc]]</f>
        <v>__</v>
      </c>
      <c r="C3726" s="1"/>
      <c r="D3726" s="1"/>
      <c r="E3726" s="1"/>
      <c r="F3726" s="1"/>
      <c r="G3726" s="1"/>
      <c r="H3726" s="1"/>
      <c r="I3726" s="1"/>
      <c r="J3726" s="1"/>
      <c r="K3726" s="1"/>
    </row>
    <row r="3727" spans="2:11" ht="15" customHeight="1" x14ac:dyDescent="0.3">
      <c r="B3727" s="1" t="str">
        <f>ReportExtract4[[#This Row],[ReportId]]&amp;"_"&amp;ReportExtract4[[#This Row],[PeriodId]]&amp;"_"&amp;ReportExtract4[[#This Row],[MktDesc]]</f>
        <v>__</v>
      </c>
      <c r="C3727" s="1"/>
      <c r="D3727" s="1"/>
      <c r="E3727" s="1"/>
      <c r="F3727" s="1"/>
      <c r="G3727" s="1"/>
      <c r="H3727" s="1"/>
      <c r="I3727" s="1"/>
      <c r="J3727" s="1"/>
      <c r="K3727" s="1"/>
    </row>
    <row r="3728" spans="2:11" ht="15" customHeight="1" x14ac:dyDescent="0.3">
      <c r="B3728" s="1" t="str">
        <f>ReportExtract4[[#This Row],[ReportId]]&amp;"_"&amp;ReportExtract4[[#This Row],[PeriodId]]&amp;"_"&amp;ReportExtract4[[#This Row],[MktDesc]]</f>
        <v>__</v>
      </c>
      <c r="C3728" s="1"/>
      <c r="D3728" s="1"/>
      <c r="E3728" s="1"/>
      <c r="F3728" s="1"/>
      <c r="G3728" s="1"/>
      <c r="H3728" s="1"/>
      <c r="I3728" s="1"/>
      <c r="J3728" s="1"/>
      <c r="K3728" s="1"/>
    </row>
    <row r="3729" spans="2:11" ht="15" customHeight="1" x14ac:dyDescent="0.3">
      <c r="B3729" s="1" t="str">
        <f>ReportExtract4[[#This Row],[ReportId]]&amp;"_"&amp;ReportExtract4[[#This Row],[PeriodId]]&amp;"_"&amp;ReportExtract4[[#This Row],[MktDesc]]</f>
        <v>__</v>
      </c>
      <c r="C3729" s="1"/>
      <c r="D3729" s="1"/>
      <c r="E3729" s="1"/>
      <c r="F3729" s="1"/>
      <c r="G3729" s="1"/>
      <c r="H3729" s="1"/>
      <c r="I3729" s="1"/>
      <c r="J3729" s="1"/>
      <c r="K3729" s="1"/>
    </row>
    <row r="3730" spans="2:11" ht="15" customHeight="1" x14ac:dyDescent="0.3">
      <c r="B3730" s="1" t="str">
        <f>ReportExtract4[[#This Row],[ReportId]]&amp;"_"&amp;ReportExtract4[[#This Row],[PeriodId]]&amp;"_"&amp;ReportExtract4[[#This Row],[MktDesc]]</f>
        <v>__</v>
      </c>
      <c r="C3730" s="1"/>
      <c r="D3730" s="1"/>
      <c r="E3730" s="1"/>
      <c r="F3730" s="1"/>
      <c r="G3730" s="1"/>
      <c r="H3730" s="1"/>
      <c r="I3730" s="1"/>
      <c r="J3730" s="1"/>
      <c r="K3730" s="1"/>
    </row>
    <row r="3731" spans="2:11" ht="15" customHeight="1" x14ac:dyDescent="0.3">
      <c r="B3731" s="1" t="str">
        <f>ReportExtract4[[#This Row],[ReportId]]&amp;"_"&amp;ReportExtract4[[#This Row],[PeriodId]]&amp;"_"&amp;ReportExtract4[[#This Row],[MktDesc]]</f>
        <v>__</v>
      </c>
      <c r="C3731" s="1"/>
      <c r="D3731" s="1"/>
      <c r="E3731" s="1"/>
      <c r="F3731" s="1"/>
      <c r="G3731" s="1"/>
      <c r="H3731" s="1"/>
      <c r="I3731" s="1"/>
      <c r="J3731" s="1"/>
      <c r="K3731" s="1"/>
    </row>
    <row r="3732" spans="2:11" ht="15" customHeight="1" x14ac:dyDescent="0.3">
      <c r="B3732" s="1" t="str">
        <f>ReportExtract4[[#This Row],[ReportId]]&amp;"_"&amp;ReportExtract4[[#This Row],[PeriodId]]&amp;"_"&amp;ReportExtract4[[#This Row],[MktDesc]]</f>
        <v>__</v>
      </c>
      <c r="C3732" s="1"/>
      <c r="D3732" s="1"/>
      <c r="E3732" s="1"/>
      <c r="F3732" s="1"/>
      <c r="G3732" s="1"/>
      <c r="H3732" s="1"/>
      <c r="I3732" s="1"/>
      <c r="J3732" s="1"/>
      <c r="K3732" s="1"/>
    </row>
    <row r="3733" spans="2:11" ht="15" customHeight="1" x14ac:dyDescent="0.3">
      <c r="B3733" s="1" t="str">
        <f>ReportExtract4[[#This Row],[ReportId]]&amp;"_"&amp;ReportExtract4[[#This Row],[PeriodId]]&amp;"_"&amp;ReportExtract4[[#This Row],[MktDesc]]</f>
        <v>__</v>
      </c>
      <c r="C3733" s="1"/>
      <c r="D3733" s="1"/>
      <c r="E3733" s="1"/>
      <c r="F3733" s="1"/>
      <c r="G3733" s="1"/>
      <c r="H3733" s="1"/>
      <c r="I3733" s="1"/>
      <c r="J3733" s="1"/>
      <c r="K3733" s="1"/>
    </row>
    <row r="3734" spans="2:11" ht="15" customHeight="1" x14ac:dyDescent="0.3">
      <c r="B3734" s="1" t="str">
        <f>ReportExtract4[[#This Row],[ReportId]]&amp;"_"&amp;ReportExtract4[[#This Row],[PeriodId]]&amp;"_"&amp;ReportExtract4[[#This Row],[MktDesc]]</f>
        <v>__</v>
      </c>
      <c r="C3734" s="1"/>
      <c r="D3734" s="1"/>
      <c r="E3734" s="1"/>
      <c r="F3734" s="1"/>
      <c r="G3734" s="1"/>
      <c r="H3734" s="1"/>
      <c r="I3734" s="1"/>
      <c r="J3734" s="1"/>
      <c r="K3734" s="1"/>
    </row>
    <row r="3735" spans="2:11" ht="15" customHeight="1" x14ac:dyDescent="0.3">
      <c r="B3735" s="1" t="str">
        <f>ReportExtract4[[#This Row],[ReportId]]&amp;"_"&amp;ReportExtract4[[#This Row],[PeriodId]]&amp;"_"&amp;ReportExtract4[[#This Row],[MktDesc]]</f>
        <v>__</v>
      </c>
      <c r="C3735" s="1"/>
      <c r="D3735" s="1"/>
      <c r="E3735" s="1"/>
      <c r="F3735" s="1"/>
      <c r="G3735" s="1"/>
      <c r="H3735" s="1"/>
      <c r="I3735" s="1"/>
      <c r="J3735" s="1"/>
      <c r="K3735" s="1"/>
    </row>
    <row r="3736" spans="2:11" ht="15" customHeight="1" x14ac:dyDescent="0.3">
      <c r="B3736" s="1" t="str">
        <f>ReportExtract4[[#This Row],[ReportId]]&amp;"_"&amp;ReportExtract4[[#This Row],[PeriodId]]&amp;"_"&amp;ReportExtract4[[#This Row],[MktDesc]]</f>
        <v>__</v>
      </c>
      <c r="C3736" s="1"/>
      <c r="D3736" s="1"/>
      <c r="E3736" s="1"/>
      <c r="F3736" s="1"/>
      <c r="G3736" s="1"/>
      <c r="H3736" s="1"/>
      <c r="I3736" s="1"/>
      <c r="J3736" s="1"/>
      <c r="K3736" s="1"/>
    </row>
    <row r="3737" spans="2:11" ht="15" customHeight="1" x14ac:dyDescent="0.3">
      <c r="B3737" s="1" t="str">
        <f>ReportExtract4[[#This Row],[ReportId]]&amp;"_"&amp;ReportExtract4[[#This Row],[PeriodId]]&amp;"_"&amp;ReportExtract4[[#This Row],[MktDesc]]</f>
        <v>__</v>
      </c>
      <c r="C3737" s="1"/>
      <c r="D3737" s="1"/>
      <c r="E3737" s="1"/>
      <c r="F3737" s="1"/>
      <c r="G3737" s="1"/>
      <c r="H3737" s="1"/>
      <c r="I3737" s="1"/>
      <c r="J3737" s="1"/>
      <c r="K3737" s="1"/>
    </row>
    <row r="3738" spans="2:11" ht="15" customHeight="1" x14ac:dyDescent="0.3">
      <c r="B3738" s="1" t="str">
        <f>ReportExtract4[[#This Row],[ReportId]]&amp;"_"&amp;ReportExtract4[[#This Row],[PeriodId]]&amp;"_"&amp;ReportExtract4[[#This Row],[MktDesc]]</f>
        <v>__</v>
      </c>
      <c r="C3738" s="1"/>
      <c r="D3738" s="1"/>
      <c r="E3738" s="1"/>
      <c r="F3738" s="1"/>
      <c r="G3738" s="1"/>
      <c r="H3738" s="1"/>
      <c r="I3738" s="1"/>
      <c r="J3738" s="1"/>
      <c r="K3738" s="1"/>
    </row>
    <row r="3739" spans="2:11" ht="15" customHeight="1" x14ac:dyDescent="0.3">
      <c r="B3739" s="1" t="str">
        <f>ReportExtract4[[#This Row],[ReportId]]&amp;"_"&amp;ReportExtract4[[#This Row],[PeriodId]]&amp;"_"&amp;ReportExtract4[[#This Row],[MktDesc]]</f>
        <v>__</v>
      </c>
      <c r="C3739" s="1"/>
      <c r="D3739" s="1"/>
      <c r="E3739" s="1"/>
      <c r="F3739" s="1"/>
      <c r="G3739" s="1"/>
      <c r="H3739" s="1"/>
      <c r="I3739" s="1"/>
      <c r="J3739" s="1"/>
      <c r="K3739" s="1"/>
    </row>
    <row r="3740" spans="2:11" ht="15" customHeight="1" x14ac:dyDescent="0.3">
      <c r="B3740" s="1" t="str">
        <f>ReportExtract4[[#This Row],[ReportId]]&amp;"_"&amp;ReportExtract4[[#This Row],[PeriodId]]&amp;"_"&amp;ReportExtract4[[#This Row],[MktDesc]]</f>
        <v>__</v>
      </c>
      <c r="C3740" s="1"/>
      <c r="D3740" s="1"/>
      <c r="E3740" s="1"/>
      <c r="F3740" s="1"/>
      <c r="G3740" s="1"/>
      <c r="H3740" s="1"/>
      <c r="I3740" s="1"/>
      <c r="J3740" s="1"/>
      <c r="K3740" s="1"/>
    </row>
    <row r="3741" spans="2:11" ht="15" customHeight="1" x14ac:dyDescent="0.3">
      <c r="B3741" s="1" t="str">
        <f>ReportExtract4[[#This Row],[ReportId]]&amp;"_"&amp;ReportExtract4[[#This Row],[PeriodId]]&amp;"_"&amp;ReportExtract4[[#This Row],[MktDesc]]</f>
        <v>__</v>
      </c>
      <c r="C3741" s="1"/>
      <c r="D3741" s="1"/>
      <c r="E3741" s="1"/>
      <c r="F3741" s="1"/>
      <c r="G3741" s="1"/>
      <c r="H3741" s="1"/>
      <c r="I3741" s="1"/>
      <c r="J3741" s="1"/>
      <c r="K3741" s="1"/>
    </row>
    <row r="3742" spans="2:11" ht="15" customHeight="1" x14ac:dyDescent="0.3">
      <c r="B3742" s="1" t="str">
        <f>ReportExtract4[[#This Row],[ReportId]]&amp;"_"&amp;ReportExtract4[[#This Row],[PeriodId]]&amp;"_"&amp;ReportExtract4[[#This Row],[MktDesc]]</f>
        <v>__</v>
      </c>
      <c r="C3742" s="1"/>
      <c r="D3742" s="1"/>
      <c r="E3742" s="1"/>
      <c r="F3742" s="1"/>
      <c r="G3742" s="1"/>
      <c r="H3742" s="1"/>
      <c r="I3742" s="1"/>
      <c r="J3742" s="1"/>
      <c r="K3742" s="1"/>
    </row>
    <row r="3743" spans="2:11" ht="15" customHeight="1" x14ac:dyDescent="0.3">
      <c r="B3743" s="1" t="str">
        <f>ReportExtract4[[#This Row],[ReportId]]&amp;"_"&amp;ReportExtract4[[#This Row],[PeriodId]]&amp;"_"&amp;ReportExtract4[[#This Row],[MktDesc]]</f>
        <v>__</v>
      </c>
      <c r="C3743" s="1"/>
      <c r="D3743" s="1"/>
      <c r="E3743" s="1"/>
      <c r="F3743" s="1"/>
      <c r="G3743" s="1"/>
      <c r="H3743" s="1"/>
      <c r="I3743" s="1"/>
      <c r="J3743" s="1"/>
      <c r="K3743" s="1"/>
    </row>
    <row r="3744" spans="2:11" ht="15" customHeight="1" x14ac:dyDescent="0.3">
      <c r="B3744" s="1" t="str">
        <f>ReportExtract4[[#This Row],[ReportId]]&amp;"_"&amp;ReportExtract4[[#This Row],[PeriodId]]&amp;"_"&amp;ReportExtract4[[#This Row],[MktDesc]]</f>
        <v>__</v>
      </c>
      <c r="C3744" s="1"/>
      <c r="D3744" s="1"/>
      <c r="E3744" s="1"/>
      <c r="F3744" s="1"/>
      <c r="G3744" s="1"/>
      <c r="H3744" s="1"/>
      <c r="I3744" s="1"/>
      <c r="J3744" s="1"/>
      <c r="K3744" s="1"/>
    </row>
    <row r="3745" spans="2:11" ht="15" customHeight="1" x14ac:dyDescent="0.3">
      <c r="B3745" s="1" t="str">
        <f>ReportExtract4[[#This Row],[ReportId]]&amp;"_"&amp;ReportExtract4[[#This Row],[PeriodId]]&amp;"_"&amp;ReportExtract4[[#This Row],[MktDesc]]</f>
        <v>__</v>
      </c>
      <c r="C3745" s="1"/>
      <c r="D3745" s="1"/>
      <c r="E3745" s="1"/>
      <c r="F3745" s="1"/>
      <c r="G3745" s="1"/>
      <c r="H3745" s="1"/>
      <c r="I3745" s="1"/>
      <c r="J3745" s="1"/>
      <c r="K3745" s="1"/>
    </row>
    <row r="3746" spans="2:11" ht="15" customHeight="1" x14ac:dyDescent="0.3">
      <c r="B3746" s="1" t="str">
        <f>ReportExtract4[[#This Row],[ReportId]]&amp;"_"&amp;ReportExtract4[[#This Row],[PeriodId]]&amp;"_"&amp;ReportExtract4[[#This Row],[MktDesc]]</f>
        <v>__</v>
      </c>
      <c r="C3746" s="1"/>
      <c r="D3746" s="1"/>
      <c r="E3746" s="1"/>
      <c r="F3746" s="1"/>
      <c r="G3746" s="1"/>
      <c r="H3746" s="1"/>
      <c r="I3746" s="1"/>
      <c r="J3746" s="1"/>
      <c r="K3746" s="1"/>
    </row>
    <row r="3747" spans="2:11" ht="15" customHeight="1" x14ac:dyDescent="0.3">
      <c r="B3747" s="1" t="str">
        <f>ReportExtract4[[#This Row],[ReportId]]&amp;"_"&amp;ReportExtract4[[#This Row],[PeriodId]]&amp;"_"&amp;ReportExtract4[[#This Row],[MktDesc]]</f>
        <v>__</v>
      </c>
      <c r="C3747" s="1"/>
      <c r="D3747" s="1"/>
      <c r="E3747" s="1"/>
      <c r="F3747" s="1"/>
      <c r="G3747" s="1"/>
      <c r="H3747" s="1"/>
      <c r="I3747" s="1"/>
      <c r="J3747" s="1"/>
      <c r="K3747" s="1"/>
    </row>
    <row r="3748" spans="2:11" ht="15" customHeight="1" x14ac:dyDescent="0.3">
      <c r="B3748" s="1" t="str">
        <f>ReportExtract4[[#This Row],[ReportId]]&amp;"_"&amp;ReportExtract4[[#This Row],[PeriodId]]&amp;"_"&amp;ReportExtract4[[#This Row],[MktDesc]]</f>
        <v>__</v>
      </c>
      <c r="C3748" s="1"/>
      <c r="D3748" s="1"/>
      <c r="E3748" s="1"/>
      <c r="F3748" s="1"/>
      <c r="G3748" s="1"/>
      <c r="H3748" s="1"/>
      <c r="I3748" s="1"/>
      <c r="J3748" s="1"/>
      <c r="K3748" s="1"/>
    </row>
    <row r="3749" spans="2:11" ht="15" customHeight="1" x14ac:dyDescent="0.3">
      <c r="B3749" s="1" t="str">
        <f>ReportExtract4[[#This Row],[ReportId]]&amp;"_"&amp;ReportExtract4[[#This Row],[PeriodId]]&amp;"_"&amp;ReportExtract4[[#This Row],[MktDesc]]</f>
        <v>__</v>
      </c>
      <c r="C3749" s="1"/>
      <c r="D3749" s="1"/>
      <c r="E3749" s="1"/>
      <c r="F3749" s="1"/>
      <c r="G3749" s="1"/>
      <c r="H3749" s="1"/>
      <c r="I3749" s="1"/>
      <c r="J3749" s="1"/>
      <c r="K3749" s="1"/>
    </row>
    <row r="3750" spans="2:11" ht="15" customHeight="1" x14ac:dyDescent="0.3">
      <c r="B3750" s="1" t="str">
        <f>ReportExtract4[[#This Row],[ReportId]]&amp;"_"&amp;ReportExtract4[[#This Row],[PeriodId]]&amp;"_"&amp;ReportExtract4[[#This Row],[MktDesc]]</f>
        <v>__</v>
      </c>
      <c r="C3750" s="1"/>
      <c r="D3750" s="1"/>
      <c r="E3750" s="1"/>
      <c r="F3750" s="1"/>
      <c r="G3750" s="1"/>
      <c r="H3750" s="1"/>
      <c r="I3750" s="1"/>
      <c r="J3750" s="1"/>
      <c r="K3750" s="1"/>
    </row>
    <row r="3751" spans="2:11" ht="15" customHeight="1" x14ac:dyDescent="0.3">
      <c r="B3751" s="1" t="str">
        <f>ReportExtract4[[#This Row],[ReportId]]&amp;"_"&amp;ReportExtract4[[#This Row],[PeriodId]]&amp;"_"&amp;ReportExtract4[[#This Row],[MktDesc]]</f>
        <v>__</v>
      </c>
      <c r="C3751" s="1"/>
      <c r="D3751" s="1"/>
      <c r="E3751" s="1"/>
      <c r="F3751" s="1"/>
      <c r="G3751" s="1"/>
      <c r="H3751" s="1"/>
      <c r="I3751" s="1"/>
      <c r="J3751" s="1"/>
      <c r="K3751" s="1"/>
    </row>
    <row r="3752" spans="2:11" ht="15" customHeight="1" x14ac:dyDescent="0.3">
      <c r="B3752" s="1" t="str">
        <f>ReportExtract4[[#This Row],[ReportId]]&amp;"_"&amp;ReportExtract4[[#This Row],[PeriodId]]&amp;"_"&amp;ReportExtract4[[#This Row],[MktDesc]]</f>
        <v>__</v>
      </c>
      <c r="C3752" s="1"/>
      <c r="D3752" s="1"/>
      <c r="E3752" s="1"/>
      <c r="F3752" s="1"/>
      <c r="G3752" s="1"/>
      <c r="H3752" s="1"/>
      <c r="I3752" s="1"/>
      <c r="J3752" s="1"/>
      <c r="K3752" s="1"/>
    </row>
    <row r="3753" spans="2:11" ht="15" customHeight="1" x14ac:dyDescent="0.3">
      <c r="B3753" s="1" t="str">
        <f>ReportExtract4[[#This Row],[ReportId]]&amp;"_"&amp;ReportExtract4[[#This Row],[PeriodId]]&amp;"_"&amp;ReportExtract4[[#This Row],[MktDesc]]</f>
        <v>__</v>
      </c>
      <c r="C3753" s="1"/>
      <c r="D3753" s="1"/>
      <c r="E3753" s="1"/>
      <c r="F3753" s="1"/>
      <c r="G3753" s="1"/>
      <c r="H3753" s="1"/>
      <c r="I3753" s="1"/>
      <c r="J3753" s="1"/>
      <c r="K3753" s="1"/>
    </row>
    <row r="3754" spans="2:11" ht="15" customHeight="1" x14ac:dyDescent="0.3">
      <c r="B3754" s="1" t="str">
        <f>ReportExtract4[[#This Row],[ReportId]]&amp;"_"&amp;ReportExtract4[[#This Row],[PeriodId]]&amp;"_"&amp;ReportExtract4[[#This Row],[MktDesc]]</f>
        <v>__</v>
      </c>
      <c r="C3754" s="1"/>
      <c r="D3754" s="1"/>
      <c r="E3754" s="1"/>
      <c r="F3754" s="1"/>
      <c r="G3754" s="1"/>
      <c r="H3754" s="1"/>
      <c r="I3754" s="1"/>
      <c r="J3754" s="1"/>
      <c r="K3754" s="1"/>
    </row>
    <row r="3755" spans="2:11" ht="15" customHeight="1" x14ac:dyDescent="0.3">
      <c r="B3755" s="1" t="str">
        <f>ReportExtract4[[#This Row],[ReportId]]&amp;"_"&amp;ReportExtract4[[#This Row],[PeriodId]]&amp;"_"&amp;ReportExtract4[[#This Row],[MktDesc]]</f>
        <v>__</v>
      </c>
      <c r="C3755" s="1"/>
      <c r="D3755" s="1"/>
      <c r="E3755" s="1"/>
      <c r="F3755" s="1"/>
      <c r="G3755" s="1"/>
      <c r="H3755" s="1"/>
      <c r="I3755" s="1"/>
      <c r="J3755" s="1"/>
      <c r="K3755" s="1"/>
    </row>
    <row r="3756" spans="2:11" ht="15" customHeight="1" x14ac:dyDescent="0.3">
      <c r="B3756" s="1" t="str">
        <f>ReportExtract4[[#This Row],[ReportId]]&amp;"_"&amp;ReportExtract4[[#This Row],[PeriodId]]&amp;"_"&amp;ReportExtract4[[#This Row],[MktDesc]]</f>
        <v>__</v>
      </c>
      <c r="C3756" s="1"/>
      <c r="D3756" s="1"/>
      <c r="E3756" s="1"/>
      <c r="F3756" s="1"/>
      <c r="G3756" s="1"/>
      <c r="H3756" s="1"/>
      <c r="I3756" s="1"/>
      <c r="J3756" s="1"/>
      <c r="K3756" s="1"/>
    </row>
    <row r="3757" spans="2:11" ht="15" customHeight="1" x14ac:dyDescent="0.3">
      <c r="B3757" s="1" t="str">
        <f>ReportExtract4[[#This Row],[ReportId]]&amp;"_"&amp;ReportExtract4[[#This Row],[PeriodId]]&amp;"_"&amp;ReportExtract4[[#This Row],[MktDesc]]</f>
        <v>__</v>
      </c>
      <c r="C3757" s="1"/>
      <c r="D3757" s="1"/>
      <c r="E3757" s="1"/>
      <c r="F3757" s="1"/>
      <c r="G3757" s="1"/>
      <c r="H3757" s="1"/>
      <c r="I3757" s="1"/>
      <c r="J3757" s="1"/>
      <c r="K3757" s="1"/>
    </row>
    <row r="3758" spans="2:11" ht="15" customHeight="1" x14ac:dyDescent="0.3">
      <c r="B3758" s="1" t="str">
        <f>ReportExtract4[[#This Row],[ReportId]]&amp;"_"&amp;ReportExtract4[[#This Row],[PeriodId]]&amp;"_"&amp;ReportExtract4[[#This Row],[MktDesc]]</f>
        <v>__</v>
      </c>
      <c r="C3758" s="1"/>
      <c r="D3758" s="1"/>
      <c r="E3758" s="1"/>
      <c r="F3758" s="1"/>
      <c r="G3758" s="1"/>
      <c r="H3758" s="1"/>
      <c r="I3758" s="1"/>
      <c r="J3758" s="1"/>
      <c r="K3758" s="1"/>
    </row>
    <row r="3759" spans="2:11" ht="15" customHeight="1" x14ac:dyDescent="0.3">
      <c r="B3759" s="1" t="str">
        <f>ReportExtract4[[#This Row],[ReportId]]&amp;"_"&amp;ReportExtract4[[#This Row],[PeriodId]]&amp;"_"&amp;ReportExtract4[[#This Row],[MktDesc]]</f>
        <v>__</v>
      </c>
      <c r="C3759" s="1"/>
      <c r="D3759" s="1"/>
      <c r="E3759" s="1"/>
      <c r="F3759" s="1"/>
      <c r="G3759" s="1"/>
      <c r="H3759" s="1"/>
      <c r="I3759" s="1"/>
      <c r="J3759" s="1"/>
      <c r="K3759" s="1"/>
    </row>
    <row r="3760" spans="2:11" ht="15" customHeight="1" x14ac:dyDescent="0.3">
      <c r="B3760" s="1" t="str">
        <f>ReportExtract4[[#This Row],[ReportId]]&amp;"_"&amp;ReportExtract4[[#This Row],[PeriodId]]&amp;"_"&amp;ReportExtract4[[#This Row],[MktDesc]]</f>
        <v>__</v>
      </c>
      <c r="C3760" s="1"/>
      <c r="D3760" s="1"/>
      <c r="E3760" s="1"/>
      <c r="F3760" s="1"/>
      <c r="G3760" s="1"/>
      <c r="H3760" s="1"/>
      <c r="I3760" s="1"/>
      <c r="J3760" s="1"/>
      <c r="K3760" s="1"/>
    </row>
    <row r="3761" spans="2:11" ht="15" customHeight="1" x14ac:dyDescent="0.3">
      <c r="B3761" s="1" t="str">
        <f>ReportExtract4[[#This Row],[ReportId]]&amp;"_"&amp;ReportExtract4[[#This Row],[PeriodId]]&amp;"_"&amp;ReportExtract4[[#This Row],[MktDesc]]</f>
        <v>__</v>
      </c>
      <c r="C3761" s="1"/>
      <c r="D3761" s="1"/>
      <c r="E3761" s="1"/>
      <c r="F3761" s="1"/>
      <c r="G3761" s="1"/>
      <c r="H3761" s="1"/>
      <c r="I3761" s="1"/>
      <c r="J3761" s="1"/>
      <c r="K3761" s="1"/>
    </row>
    <row r="3762" spans="2:11" ht="15" customHeight="1" x14ac:dyDescent="0.3">
      <c r="B3762" s="1" t="str">
        <f>ReportExtract4[[#This Row],[ReportId]]&amp;"_"&amp;ReportExtract4[[#This Row],[PeriodId]]&amp;"_"&amp;ReportExtract4[[#This Row],[MktDesc]]</f>
        <v>__</v>
      </c>
      <c r="C3762" s="1"/>
      <c r="D3762" s="1"/>
      <c r="E3762" s="1"/>
      <c r="F3762" s="1"/>
      <c r="G3762" s="1"/>
      <c r="H3762" s="1"/>
      <c r="I3762" s="1"/>
      <c r="J3762" s="1"/>
      <c r="K3762" s="1"/>
    </row>
    <row r="3763" spans="2:11" ht="15" customHeight="1" x14ac:dyDescent="0.3">
      <c r="B3763" s="1" t="str">
        <f>ReportExtract4[[#This Row],[ReportId]]&amp;"_"&amp;ReportExtract4[[#This Row],[PeriodId]]&amp;"_"&amp;ReportExtract4[[#This Row],[MktDesc]]</f>
        <v>__</v>
      </c>
      <c r="C3763" s="1"/>
      <c r="D3763" s="1"/>
      <c r="E3763" s="1"/>
      <c r="F3763" s="1"/>
      <c r="G3763" s="1"/>
      <c r="H3763" s="1"/>
      <c r="I3763" s="1"/>
      <c r="J3763" s="1"/>
      <c r="K3763" s="1"/>
    </row>
    <row r="3764" spans="2:11" ht="15" customHeight="1" x14ac:dyDescent="0.3">
      <c r="B3764" s="1" t="str">
        <f>ReportExtract4[[#This Row],[ReportId]]&amp;"_"&amp;ReportExtract4[[#This Row],[PeriodId]]&amp;"_"&amp;ReportExtract4[[#This Row],[MktDesc]]</f>
        <v>__</v>
      </c>
      <c r="C3764" s="1"/>
      <c r="D3764" s="1"/>
      <c r="E3764" s="1"/>
      <c r="F3764" s="1"/>
      <c r="G3764" s="1"/>
      <c r="H3764" s="1"/>
      <c r="I3764" s="1"/>
      <c r="J3764" s="1"/>
      <c r="K3764" s="1"/>
    </row>
    <row r="3765" spans="2:11" ht="15" customHeight="1" x14ac:dyDescent="0.3">
      <c r="B3765" s="1" t="str">
        <f>ReportExtract4[[#This Row],[ReportId]]&amp;"_"&amp;ReportExtract4[[#This Row],[PeriodId]]&amp;"_"&amp;ReportExtract4[[#This Row],[MktDesc]]</f>
        <v>__</v>
      </c>
      <c r="C3765" s="1"/>
      <c r="D3765" s="1"/>
      <c r="E3765" s="1"/>
      <c r="F3765" s="1"/>
      <c r="G3765" s="1"/>
      <c r="H3765" s="1"/>
      <c r="I3765" s="1"/>
      <c r="J3765" s="1"/>
      <c r="K3765" s="1"/>
    </row>
    <row r="3766" spans="2:11" ht="15" customHeight="1" x14ac:dyDescent="0.3">
      <c r="B3766" s="1" t="str">
        <f>ReportExtract4[[#This Row],[ReportId]]&amp;"_"&amp;ReportExtract4[[#This Row],[PeriodId]]&amp;"_"&amp;ReportExtract4[[#This Row],[MktDesc]]</f>
        <v>__</v>
      </c>
      <c r="C3766" s="1"/>
      <c r="D3766" s="1"/>
      <c r="E3766" s="1"/>
      <c r="F3766" s="1"/>
      <c r="G3766" s="1"/>
      <c r="H3766" s="1"/>
      <c r="I3766" s="1"/>
      <c r="J3766" s="1"/>
      <c r="K3766" s="1"/>
    </row>
    <row r="3767" spans="2:11" ht="15" customHeight="1" x14ac:dyDescent="0.3">
      <c r="B3767" s="1" t="str">
        <f>ReportExtract4[[#This Row],[ReportId]]&amp;"_"&amp;ReportExtract4[[#This Row],[PeriodId]]&amp;"_"&amp;ReportExtract4[[#This Row],[MktDesc]]</f>
        <v>__</v>
      </c>
      <c r="C3767" s="1"/>
      <c r="D3767" s="1"/>
      <c r="E3767" s="1"/>
      <c r="F3767" s="1"/>
      <c r="G3767" s="1"/>
      <c r="H3767" s="1"/>
      <c r="I3767" s="1"/>
      <c r="J3767" s="1"/>
      <c r="K3767" s="1"/>
    </row>
    <row r="3768" spans="2:11" ht="15" customHeight="1" x14ac:dyDescent="0.3">
      <c r="B3768" s="1" t="str">
        <f>ReportExtract4[[#This Row],[ReportId]]&amp;"_"&amp;ReportExtract4[[#This Row],[PeriodId]]&amp;"_"&amp;ReportExtract4[[#This Row],[MktDesc]]</f>
        <v>__</v>
      </c>
      <c r="C3768" s="1"/>
      <c r="D3768" s="1"/>
      <c r="E3768" s="1"/>
      <c r="F3768" s="1"/>
      <c r="G3768" s="1"/>
      <c r="H3768" s="1"/>
      <c r="I3768" s="1"/>
      <c r="J3768" s="1"/>
      <c r="K3768" s="1"/>
    </row>
    <row r="3769" spans="2:11" ht="15" customHeight="1" x14ac:dyDescent="0.3">
      <c r="B3769" s="1" t="str">
        <f>ReportExtract4[[#This Row],[ReportId]]&amp;"_"&amp;ReportExtract4[[#This Row],[PeriodId]]&amp;"_"&amp;ReportExtract4[[#This Row],[MktDesc]]</f>
        <v>__</v>
      </c>
      <c r="C3769" s="1"/>
      <c r="D3769" s="1"/>
      <c r="E3769" s="1"/>
      <c r="F3769" s="1"/>
      <c r="G3769" s="1"/>
      <c r="H3769" s="1"/>
      <c r="I3769" s="1"/>
      <c r="J3769" s="1"/>
      <c r="K3769" s="1"/>
    </row>
    <row r="3770" spans="2:11" ht="15" customHeight="1" x14ac:dyDescent="0.3">
      <c r="B3770" s="1" t="str">
        <f>ReportExtract4[[#This Row],[ReportId]]&amp;"_"&amp;ReportExtract4[[#This Row],[PeriodId]]&amp;"_"&amp;ReportExtract4[[#This Row],[MktDesc]]</f>
        <v>__</v>
      </c>
      <c r="C3770" s="1"/>
      <c r="D3770" s="1"/>
      <c r="E3770" s="1"/>
      <c r="F3770" s="1"/>
      <c r="G3770" s="1"/>
      <c r="H3770" s="1"/>
      <c r="I3770" s="1"/>
      <c r="J3770" s="1"/>
      <c r="K3770" s="1"/>
    </row>
    <row r="3771" spans="2:11" ht="15" customHeight="1" x14ac:dyDescent="0.3">
      <c r="B3771" s="1" t="str">
        <f>ReportExtract4[[#This Row],[ReportId]]&amp;"_"&amp;ReportExtract4[[#This Row],[PeriodId]]&amp;"_"&amp;ReportExtract4[[#This Row],[MktDesc]]</f>
        <v>__</v>
      </c>
      <c r="C3771" s="1"/>
      <c r="D3771" s="1"/>
      <c r="E3771" s="1"/>
      <c r="F3771" s="1"/>
      <c r="G3771" s="1"/>
      <c r="H3771" s="1"/>
      <c r="I3771" s="1"/>
      <c r="J3771" s="1"/>
      <c r="K3771" s="1"/>
    </row>
    <row r="3772" spans="2:11" ht="15" customHeight="1" x14ac:dyDescent="0.3">
      <c r="B3772" s="1" t="str">
        <f>ReportExtract4[[#This Row],[ReportId]]&amp;"_"&amp;ReportExtract4[[#This Row],[PeriodId]]&amp;"_"&amp;ReportExtract4[[#This Row],[MktDesc]]</f>
        <v>__</v>
      </c>
      <c r="C3772" s="1"/>
      <c r="D3772" s="1"/>
      <c r="E3772" s="1"/>
      <c r="F3772" s="1"/>
      <c r="G3772" s="1"/>
      <c r="H3772" s="1"/>
      <c r="I3772" s="1"/>
      <c r="J3772" s="1"/>
      <c r="K3772" s="1"/>
    </row>
    <row r="3773" spans="2:11" ht="15" customHeight="1" x14ac:dyDescent="0.3">
      <c r="B3773" s="1" t="str">
        <f>ReportExtract4[[#This Row],[ReportId]]&amp;"_"&amp;ReportExtract4[[#This Row],[PeriodId]]&amp;"_"&amp;ReportExtract4[[#This Row],[MktDesc]]</f>
        <v>__</v>
      </c>
      <c r="C3773" s="1"/>
      <c r="D3773" s="1"/>
      <c r="E3773" s="1"/>
      <c r="F3773" s="1"/>
      <c r="G3773" s="1"/>
      <c r="H3773" s="1"/>
      <c r="I3773" s="1"/>
      <c r="J3773" s="1"/>
      <c r="K3773" s="1"/>
    </row>
    <row r="3774" spans="2:11" ht="15" customHeight="1" x14ac:dyDescent="0.3">
      <c r="B3774" s="1" t="str">
        <f>ReportExtract4[[#This Row],[ReportId]]&amp;"_"&amp;ReportExtract4[[#This Row],[PeriodId]]&amp;"_"&amp;ReportExtract4[[#This Row],[MktDesc]]</f>
        <v>__</v>
      </c>
      <c r="C3774" s="1"/>
      <c r="D3774" s="1"/>
      <c r="E3774" s="1"/>
      <c r="F3774" s="1"/>
      <c r="G3774" s="1"/>
      <c r="H3774" s="1"/>
      <c r="I3774" s="1"/>
      <c r="J3774" s="1"/>
      <c r="K3774" s="1"/>
    </row>
    <row r="3775" spans="2:11" ht="15" customHeight="1" x14ac:dyDescent="0.3">
      <c r="B3775" s="1" t="str">
        <f>ReportExtract4[[#This Row],[ReportId]]&amp;"_"&amp;ReportExtract4[[#This Row],[PeriodId]]&amp;"_"&amp;ReportExtract4[[#This Row],[MktDesc]]</f>
        <v>__</v>
      </c>
      <c r="C3775" s="1"/>
      <c r="D3775" s="1"/>
      <c r="E3775" s="1"/>
      <c r="F3775" s="1"/>
      <c r="G3775" s="1"/>
      <c r="H3775" s="1"/>
      <c r="I3775" s="1"/>
      <c r="J3775" s="1"/>
      <c r="K3775" s="1"/>
    </row>
    <row r="3776" spans="2:11" ht="15" customHeight="1" x14ac:dyDescent="0.3">
      <c r="B3776" s="1" t="str">
        <f>ReportExtract4[[#This Row],[ReportId]]&amp;"_"&amp;ReportExtract4[[#This Row],[PeriodId]]&amp;"_"&amp;ReportExtract4[[#This Row],[MktDesc]]</f>
        <v>__</v>
      </c>
      <c r="C3776" s="1"/>
      <c r="D3776" s="1"/>
      <c r="E3776" s="1"/>
      <c r="F3776" s="1"/>
      <c r="G3776" s="1"/>
      <c r="H3776" s="1"/>
      <c r="I3776" s="1"/>
      <c r="J3776" s="1"/>
      <c r="K3776" s="1"/>
    </row>
    <row r="3777" spans="2:11" ht="15" customHeight="1" x14ac:dyDescent="0.3">
      <c r="B3777" s="1" t="str">
        <f>ReportExtract4[[#This Row],[ReportId]]&amp;"_"&amp;ReportExtract4[[#This Row],[PeriodId]]&amp;"_"&amp;ReportExtract4[[#This Row],[MktDesc]]</f>
        <v>__</v>
      </c>
      <c r="C3777" s="1"/>
      <c r="D3777" s="1"/>
      <c r="E3777" s="1"/>
      <c r="F3777" s="1"/>
      <c r="G3777" s="1"/>
      <c r="H3777" s="1"/>
      <c r="I3777" s="1"/>
      <c r="J3777" s="1"/>
      <c r="K3777" s="1"/>
    </row>
    <row r="3778" spans="2:11" ht="15" customHeight="1" x14ac:dyDescent="0.3">
      <c r="B3778" s="1" t="str">
        <f>ReportExtract4[[#This Row],[ReportId]]&amp;"_"&amp;ReportExtract4[[#This Row],[PeriodId]]&amp;"_"&amp;ReportExtract4[[#This Row],[MktDesc]]</f>
        <v>__</v>
      </c>
      <c r="C3778" s="1"/>
      <c r="D3778" s="1"/>
      <c r="E3778" s="1"/>
      <c r="F3778" s="1"/>
      <c r="G3778" s="1"/>
      <c r="H3778" s="1"/>
      <c r="I3778" s="1"/>
      <c r="J3778" s="1"/>
      <c r="K3778" s="1"/>
    </row>
    <row r="3779" spans="2:11" ht="15" customHeight="1" x14ac:dyDescent="0.3">
      <c r="B3779" s="1" t="str">
        <f>ReportExtract4[[#This Row],[ReportId]]&amp;"_"&amp;ReportExtract4[[#This Row],[PeriodId]]&amp;"_"&amp;ReportExtract4[[#This Row],[MktDesc]]</f>
        <v>__</v>
      </c>
      <c r="C3779" s="1"/>
      <c r="D3779" s="1"/>
      <c r="E3779" s="1"/>
      <c r="F3779" s="1"/>
      <c r="G3779" s="1"/>
      <c r="H3779" s="1"/>
      <c r="I3779" s="1"/>
      <c r="J3779" s="1"/>
      <c r="K3779" s="1"/>
    </row>
    <row r="3780" spans="2:11" ht="15" customHeight="1" x14ac:dyDescent="0.3">
      <c r="B3780" s="1" t="str">
        <f>ReportExtract4[[#This Row],[ReportId]]&amp;"_"&amp;ReportExtract4[[#This Row],[PeriodId]]&amp;"_"&amp;ReportExtract4[[#This Row],[MktDesc]]</f>
        <v>__</v>
      </c>
      <c r="C3780" s="1"/>
      <c r="D3780" s="1"/>
      <c r="E3780" s="1"/>
      <c r="F3780" s="1"/>
      <c r="G3780" s="1"/>
      <c r="H3780" s="1"/>
      <c r="I3780" s="1"/>
      <c r="J3780" s="1"/>
      <c r="K3780" s="1"/>
    </row>
    <row r="3781" spans="2:11" ht="15" customHeight="1" x14ac:dyDescent="0.3">
      <c r="B3781" s="1" t="str">
        <f>ReportExtract4[[#This Row],[ReportId]]&amp;"_"&amp;ReportExtract4[[#This Row],[PeriodId]]&amp;"_"&amp;ReportExtract4[[#This Row],[MktDesc]]</f>
        <v>__</v>
      </c>
      <c r="C3781" s="1"/>
      <c r="D3781" s="1"/>
      <c r="E3781" s="1"/>
      <c r="F3781" s="1"/>
      <c r="G3781" s="1"/>
      <c r="H3781" s="1"/>
      <c r="I3781" s="1"/>
      <c r="J3781" s="1"/>
      <c r="K3781" s="1"/>
    </row>
    <row r="3782" spans="2:11" ht="15" customHeight="1" x14ac:dyDescent="0.3">
      <c r="B3782" s="1" t="str">
        <f>ReportExtract4[[#This Row],[ReportId]]&amp;"_"&amp;ReportExtract4[[#This Row],[PeriodId]]&amp;"_"&amp;ReportExtract4[[#This Row],[MktDesc]]</f>
        <v>__</v>
      </c>
      <c r="C3782" s="1"/>
      <c r="D3782" s="1"/>
      <c r="E3782" s="1"/>
      <c r="F3782" s="1"/>
      <c r="G3782" s="1"/>
      <c r="H3782" s="1"/>
      <c r="I3782" s="1"/>
      <c r="J3782" s="1"/>
      <c r="K3782" s="1"/>
    </row>
    <row r="3783" spans="2:11" ht="15" customHeight="1" x14ac:dyDescent="0.3">
      <c r="B3783" s="1" t="str">
        <f>ReportExtract4[[#This Row],[ReportId]]&amp;"_"&amp;ReportExtract4[[#This Row],[PeriodId]]&amp;"_"&amp;ReportExtract4[[#This Row],[MktDesc]]</f>
        <v>__</v>
      </c>
      <c r="C3783" s="1"/>
      <c r="D3783" s="1"/>
      <c r="E3783" s="1"/>
      <c r="F3783" s="1"/>
      <c r="G3783" s="1"/>
      <c r="H3783" s="1"/>
      <c r="I3783" s="1"/>
      <c r="J3783" s="1"/>
      <c r="K3783" s="1"/>
    </row>
    <row r="3784" spans="2:11" ht="15" customHeight="1" x14ac:dyDescent="0.3">
      <c r="B3784" s="1" t="str">
        <f>ReportExtract4[[#This Row],[ReportId]]&amp;"_"&amp;ReportExtract4[[#This Row],[PeriodId]]&amp;"_"&amp;ReportExtract4[[#This Row],[MktDesc]]</f>
        <v>__</v>
      </c>
      <c r="C3784" s="1"/>
      <c r="D3784" s="1"/>
      <c r="E3784" s="1"/>
      <c r="F3784" s="1"/>
      <c r="G3784" s="1"/>
      <c r="H3784" s="1"/>
      <c r="I3784" s="1"/>
      <c r="J3784" s="1"/>
      <c r="K3784" s="1"/>
    </row>
    <row r="3785" spans="2:11" ht="15" customHeight="1" x14ac:dyDescent="0.3">
      <c r="B3785" s="1" t="str">
        <f>ReportExtract4[[#This Row],[ReportId]]&amp;"_"&amp;ReportExtract4[[#This Row],[PeriodId]]&amp;"_"&amp;ReportExtract4[[#This Row],[MktDesc]]</f>
        <v>__</v>
      </c>
      <c r="C3785" s="1"/>
      <c r="D3785" s="1"/>
      <c r="E3785" s="1"/>
      <c r="F3785" s="1"/>
      <c r="G3785" s="1"/>
      <c r="H3785" s="1"/>
      <c r="I3785" s="1"/>
      <c r="J3785" s="1"/>
      <c r="K3785" s="1"/>
    </row>
    <row r="3786" spans="2:11" ht="15" customHeight="1" x14ac:dyDescent="0.3">
      <c r="B3786" s="1" t="str">
        <f>ReportExtract4[[#This Row],[ReportId]]&amp;"_"&amp;ReportExtract4[[#This Row],[PeriodId]]&amp;"_"&amp;ReportExtract4[[#This Row],[MktDesc]]</f>
        <v>__</v>
      </c>
      <c r="C3786" s="1"/>
      <c r="D3786" s="1"/>
      <c r="E3786" s="1"/>
      <c r="F3786" s="1"/>
      <c r="G3786" s="1"/>
      <c r="H3786" s="1"/>
      <c r="I3786" s="1"/>
      <c r="J3786" s="1"/>
      <c r="K3786" s="1"/>
    </row>
    <row r="3787" spans="2:11" ht="15" customHeight="1" x14ac:dyDescent="0.3">
      <c r="B3787" s="1" t="str">
        <f>ReportExtract4[[#This Row],[ReportId]]&amp;"_"&amp;ReportExtract4[[#This Row],[PeriodId]]&amp;"_"&amp;ReportExtract4[[#This Row],[MktDesc]]</f>
        <v>__</v>
      </c>
      <c r="C3787" s="1"/>
      <c r="D3787" s="1"/>
      <c r="E3787" s="1"/>
      <c r="F3787" s="1"/>
      <c r="G3787" s="1"/>
      <c r="H3787" s="1"/>
      <c r="I3787" s="1"/>
      <c r="J3787" s="1"/>
      <c r="K3787" s="1"/>
    </row>
    <row r="3788" spans="2:11" ht="15" customHeight="1" x14ac:dyDescent="0.3">
      <c r="B3788" s="1" t="str">
        <f>ReportExtract4[[#This Row],[ReportId]]&amp;"_"&amp;ReportExtract4[[#This Row],[PeriodId]]&amp;"_"&amp;ReportExtract4[[#This Row],[MktDesc]]</f>
        <v>__</v>
      </c>
      <c r="C3788" s="1"/>
      <c r="D3788" s="1"/>
      <c r="E3788" s="1"/>
      <c r="F3788" s="1"/>
      <c r="G3788" s="1"/>
      <c r="H3788" s="1"/>
      <c r="I3788" s="1"/>
      <c r="J3788" s="1"/>
      <c r="K3788" s="1"/>
    </row>
    <row r="3789" spans="2:11" ht="15" customHeight="1" x14ac:dyDescent="0.3">
      <c r="B3789" s="1" t="str">
        <f>ReportExtract4[[#This Row],[ReportId]]&amp;"_"&amp;ReportExtract4[[#This Row],[PeriodId]]&amp;"_"&amp;ReportExtract4[[#This Row],[MktDesc]]</f>
        <v>__</v>
      </c>
      <c r="C3789" s="1"/>
      <c r="D3789" s="1"/>
      <c r="E3789" s="1"/>
      <c r="F3789" s="1"/>
      <c r="G3789" s="1"/>
      <c r="H3789" s="1"/>
      <c r="I3789" s="1"/>
      <c r="J3789" s="1"/>
      <c r="K3789" s="1"/>
    </row>
    <row r="3790" spans="2:11" ht="15" customHeight="1" x14ac:dyDescent="0.3">
      <c r="B3790" s="1" t="str">
        <f>ReportExtract4[[#This Row],[ReportId]]&amp;"_"&amp;ReportExtract4[[#This Row],[PeriodId]]&amp;"_"&amp;ReportExtract4[[#This Row],[MktDesc]]</f>
        <v>__</v>
      </c>
      <c r="C3790" s="1"/>
      <c r="D3790" s="1"/>
      <c r="E3790" s="1"/>
      <c r="F3790" s="1"/>
      <c r="G3790" s="1"/>
      <c r="H3790" s="1"/>
      <c r="I3790" s="1"/>
      <c r="J3790" s="1"/>
      <c r="K3790" s="1"/>
    </row>
    <row r="3791" spans="2:11" ht="15" customHeight="1" x14ac:dyDescent="0.3">
      <c r="B3791" s="1" t="str">
        <f>ReportExtract4[[#This Row],[ReportId]]&amp;"_"&amp;ReportExtract4[[#This Row],[PeriodId]]&amp;"_"&amp;ReportExtract4[[#This Row],[MktDesc]]</f>
        <v>__</v>
      </c>
      <c r="C3791" s="1"/>
      <c r="D3791" s="1"/>
      <c r="E3791" s="1"/>
      <c r="F3791" s="1"/>
      <c r="G3791" s="1"/>
      <c r="H3791" s="1"/>
      <c r="I3791" s="1"/>
      <c r="J3791" s="1"/>
      <c r="K3791" s="1"/>
    </row>
    <row r="3792" spans="2:11" ht="15" customHeight="1" x14ac:dyDescent="0.3">
      <c r="B3792" s="1" t="str">
        <f>ReportExtract4[[#This Row],[ReportId]]&amp;"_"&amp;ReportExtract4[[#This Row],[PeriodId]]&amp;"_"&amp;ReportExtract4[[#This Row],[MktDesc]]</f>
        <v>__</v>
      </c>
      <c r="C3792" s="1"/>
      <c r="D3792" s="1"/>
      <c r="E3792" s="1"/>
      <c r="F3792" s="1"/>
      <c r="G3792" s="1"/>
      <c r="H3792" s="1"/>
      <c r="I3792" s="1"/>
      <c r="J3792" s="1"/>
      <c r="K3792" s="1"/>
    </row>
    <row r="3793" spans="2:11" ht="15" customHeight="1" x14ac:dyDescent="0.3">
      <c r="B3793" s="1" t="str">
        <f>ReportExtract4[[#This Row],[ReportId]]&amp;"_"&amp;ReportExtract4[[#This Row],[PeriodId]]&amp;"_"&amp;ReportExtract4[[#This Row],[MktDesc]]</f>
        <v>__</v>
      </c>
      <c r="C3793" s="1"/>
      <c r="D3793" s="1"/>
      <c r="E3793" s="1"/>
      <c r="F3793" s="1"/>
      <c r="G3793" s="1"/>
      <c r="H3793" s="1"/>
      <c r="I3793" s="1"/>
      <c r="J3793" s="1"/>
      <c r="K3793" s="1"/>
    </row>
    <row r="3794" spans="2:11" ht="15" customHeight="1" x14ac:dyDescent="0.3">
      <c r="B3794" s="1" t="str">
        <f>ReportExtract4[[#This Row],[ReportId]]&amp;"_"&amp;ReportExtract4[[#This Row],[PeriodId]]&amp;"_"&amp;ReportExtract4[[#This Row],[MktDesc]]</f>
        <v>__</v>
      </c>
      <c r="C3794" s="1"/>
      <c r="D3794" s="1"/>
      <c r="E3794" s="1"/>
      <c r="F3794" s="1"/>
      <c r="G3794" s="1"/>
      <c r="H3794" s="1"/>
      <c r="I3794" s="1"/>
      <c r="J3794" s="1"/>
      <c r="K3794" s="1"/>
    </row>
    <row r="3795" spans="2:11" ht="15" customHeight="1" x14ac:dyDescent="0.3">
      <c r="B3795" s="1" t="str">
        <f>ReportExtract4[[#This Row],[ReportId]]&amp;"_"&amp;ReportExtract4[[#This Row],[PeriodId]]&amp;"_"&amp;ReportExtract4[[#This Row],[MktDesc]]</f>
        <v>__</v>
      </c>
      <c r="C3795" s="1"/>
      <c r="D3795" s="1"/>
      <c r="E3795" s="1"/>
      <c r="F3795" s="1"/>
      <c r="G3795" s="1"/>
      <c r="H3795" s="1"/>
      <c r="I3795" s="1"/>
      <c r="J3795" s="1"/>
      <c r="K3795" s="1"/>
    </row>
    <row r="3796" spans="2:11" ht="15" customHeight="1" x14ac:dyDescent="0.3">
      <c r="B3796" s="1" t="str">
        <f>ReportExtract4[[#This Row],[ReportId]]&amp;"_"&amp;ReportExtract4[[#This Row],[PeriodId]]&amp;"_"&amp;ReportExtract4[[#This Row],[MktDesc]]</f>
        <v>__</v>
      </c>
      <c r="C3796" s="1"/>
      <c r="D3796" s="1"/>
      <c r="E3796" s="1"/>
      <c r="F3796" s="1"/>
      <c r="G3796" s="1"/>
      <c r="H3796" s="1"/>
      <c r="I3796" s="1"/>
      <c r="J3796" s="1"/>
      <c r="K3796" s="1"/>
    </row>
    <row r="3797" spans="2:11" ht="15" customHeight="1" x14ac:dyDescent="0.3">
      <c r="B3797" s="1" t="str">
        <f>ReportExtract4[[#This Row],[ReportId]]&amp;"_"&amp;ReportExtract4[[#This Row],[PeriodId]]&amp;"_"&amp;ReportExtract4[[#This Row],[MktDesc]]</f>
        <v>__</v>
      </c>
      <c r="C3797" s="1"/>
      <c r="D3797" s="1"/>
      <c r="E3797" s="1"/>
      <c r="F3797" s="1"/>
      <c r="G3797" s="1"/>
      <c r="H3797" s="1"/>
      <c r="I3797" s="1"/>
      <c r="J3797" s="1"/>
      <c r="K3797" s="1"/>
    </row>
    <row r="3798" spans="2:11" ht="15" customHeight="1" x14ac:dyDescent="0.3">
      <c r="B3798" s="1" t="str">
        <f>ReportExtract4[[#This Row],[ReportId]]&amp;"_"&amp;ReportExtract4[[#This Row],[PeriodId]]&amp;"_"&amp;ReportExtract4[[#This Row],[MktDesc]]</f>
        <v>__</v>
      </c>
      <c r="C3798" s="1"/>
      <c r="D3798" s="1"/>
      <c r="E3798" s="1"/>
      <c r="F3798" s="1"/>
      <c r="G3798" s="1"/>
      <c r="H3798" s="1"/>
      <c r="I3798" s="1"/>
      <c r="J3798" s="1"/>
      <c r="K3798" s="1"/>
    </row>
    <row r="3799" spans="2:11" ht="15" customHeight="1" x14ac:dyDescent="0.3">
      <c r="B3799" s="1" t="str">
        <f>ReportExtract4[[#This Row],[ReportId]]&amp;"_"&amp;ReportExtract4[[#This Row],[PeriodId]]&amp;"_"&amp;ReportExtract4[[#This Row],[MktDesc]]</f>
        <v>__</v>
      </c>
      <c r="C3799" s="1"/>
      <c r="D3799" s="1"/>
      <c r="E3799" s="1"/>
      <c r="F3799" s="1"/>
      <c r="G3799" s="1"/>
      <c r="H3799" s="1"/>
      <c r="I3799" s="1"/>
      <c r="J3799" s="1"/>
      <c r="K3799" s="1"/>
    </row>
    <row r="3800" spans="2:11" ht="15" customHeight="1" x14ac:dyDescent="0.3">
      <c r="B3800" s="1" t="str">
        <f>ReportExtract4[[#This Row],[ReportId]]&amp;"_"&amp;ReportExtract4[[#This Row],[PeriodId]]&amp;"_"&amp;ReportExtract4[[#This Row],[MktDesc]]</f>
        <v>__</v>
      </c>
      <c r="C3800" s="1"/>
      <c r="D3800" s="1"/>
      <c r="E3800" s="1"/>
      <c r="F3800" s="1"/>
      <c r="G3800" s="1"/>
      <c r="H3800" s="1"/>
      <c r="I3800" s="1"/>
      <c r="J3800" s="1"/>
      <c r="K3800" s="1"/>
    </row>
    <row r="3801" spans="2:11" ht="15" customHeight="1" x14ac:dyDescent="0.3">
      <c r="B3801" s="1" t="str">
        <f>ReportExtract4[[#This Row],[ReportId]]&amp;"_"&amp;ReportExtract4[[#This Row],[PeriodId]]&amp;"_"&amp;ReportExtract4[[#This Row],[MktDesc]]</f>
        <v>__</v>
      </c>
      <c r="C3801" s="1"/>
      <c r="D3801" s="1"/>
      <c r="E3801" s="1"/>
      <c r="F3801" s="1"/>
      <c r="G3801" s="1"/>
      <c r="H3801" s="1"/>
      <c r="I3801" s="1"/>
      <c r="J3801" s="1"/>
      <c r="K3801" s="1"/>
    </row>
    <row r="3802" spans="2:11" ht="15" customHeight="1" x14ac:dyDescent="0.3">
      <c r="B3802" s="1" t="str">
        <f>ReportExtract4[[#This Row],[ReportId]]&amp;"_"&amp;ReportExtract4[[#This Row],[PeriodId]]&amp;"_"&amp;ReportExtract4[[#This Row],[MktDesc]]</f>
        <v>__</v>
      </c>
      <c r="C3802" s="1"/>
      <c r="D3802" s="1"/>
      <c r="E3802" s="1"/>
      <c r="F3802" s="1"/>
      <c r="G3802" s="1"/>
      <c r="H3802" s="1"/>
      <c r="I3802" s="1"/>
      <c r="J3802" s="1"/>
      <c r="K3802" s="1"/>
    </row>
    <row r="3803" spans="2:11" ht="15" customHeight="1" x14ac:dyDescent="0.3">
      <c r="B3803" s="1" t="str">
        <f>ReportExtract4[[#This Row],[ReportId]]&amp;"_"&amp;ReportExtract4[[#This Row],[PeriodId]]&amp;"_"&amp;ReportExtract4[[#This Row],[MktDesc]]</f>
        <v>__</v>
      </c>
      <c r="C3803" s="1"/>
      <c r="D3803" s="1"/>
      <c r="E3803" s="1"/>
      <c r="F3803" s="1"/>
      <c r="G3803" s="1"/>
      <c r="H3803" s="1"/>
      <c r="I3803" s="1"/>
      <c r="J3803" s="1"/>
      <c r="K3803" s="1"/>
    </row>
    <row r="3804" spans="2:11" ht="15" customHeight="1" x14ac:dyDescent="0.3">
      <c r="B3804" s="1" t="str">
        <f>ReportExtract4[[#This Row],[ReportId]]&amp;"_"&amp;ReportExtract4[[#This Row],[PeriodId]]&amp;"_"&amp;ReportExtract4[[#This Row],[MktDesc]]</f>
        <v>__</v>
      </c>
      <c r="C3804" s="1"/>
      <c r="D3804" s="1"/>
      <c r="E3804" s="1"/>
      <c r="F3804" s="1"/>
      <c r="G3804" s="1"/>
      <c r="H3804" s="1"/>
      <c r="I3804" s="1"/>
      <c r="J3804" s="1"/>
      <c r="K3804" s="1"/>
    </row>
    <row r="3805" spans="2:11" ht="15" customHeight="1" x14ac:dyDescent="0.3">
      <c r="B3805" s="1" t="str">
        <f>ReportExtract4[[#This Row],[ReportId]]&amp;"_"&amp;ReportExtract4[[#This Row],[PeriodId]]&amp;"_"&amp;ReportExtract4[[#This Row],[MktDesc]]</f>
        <v>__</v>
      </c>
      <c r="C3805" s="1"/>
      <c r="D3805" s="1"/>
      <c r="E3805" s="1"/>
      <c r="F3805" s="1"/>
      <c r="G3805" s="1"/>
      <c r="H3805" s="1"/>
      <c r="I3805" s="1"/>
      <c r="J3805" s="1"/>
      <c r="K3805" s="1"/>
    </row>
    <row r="3806" spans="2:11" ht="15" customHeight="1" x14ac:dyDescent="0.3">
      <c r="B3806" s="1" t="str">
        <f>ReportExtract4[[#This Row],[ReportId]]&amp;"_"&amp;ReportExtract4[[#This Row],[PeriodId]]&amp;"_"&amp;ReportExtract4[[#This Row],[MktDesc]]</f>
        <v>__</v>
      </c>
      <c r="C3806" s="1"/>
      <c r="D3806" s="1"/>
      <c r="E3806" s="1"/>
      <c r="F3806" s="1"/>
      <c r="G3806" s="1"/>
      <c r="H3806" s="1"/>
      <c r="I3806" s="1"/>
      <c r="J3806" s="1"/>
      <c r="K3806" s="1"/>
    </row>
    <row r="3807" spans="2:11" ht="15" customHeight="1" x14ac:dyDescent="0.3">
      <c r="B3807" s="1" t="str">
        <f>ReportExtract4[[#This Row],[ReportId]]&amp;"_"&amp;ReportExtract4[[#This Row],[PeriodId]]&amp;"_"&amp;ReportExtract4[[#This Row],[MktDesc]]</f>
        <v>__</v>
      </c>
      <c r="C3807" s="1"/>
      <c r="D3807" s="1"/>
      <c r="E3807" s="1"/>
      <c r="F3807" s="1"/>
      <c r="G3807" s="1"/>
      <c r="H3807" s="1"/>
      <c r="I3807" s="1"/>
      <c r="J3807" s="1"/>
      <c r="K3807" s="1"/>
    </row>
    <row r="3808" spans="2:11" ht="15" customHeight="1" x14ac:dyDescent="0.3">
      <c r="B3808" s="1" t="str">
        <f>ReportExtract4[[#This Row],[ReportId]]&amp;"_"&amp;ReportExtract4[[#This Row],[PeriodId]]&amp;"_"&amp;ReportExtract4[[#This Row],[MktDesc]]</f>
        <v>__</v>
      </c>
      <c r="C3808" s="1"/>
      <c r="D3808" s="1"/>
      <c r="E3808" s="1"/>
      <c r="F3808" s="1"/>
      <c r="G3808" s="1"/>
      <c r="H3808" s="1"/>
      <c r="I3808" s="1"/>
      <c r="J3808" s="1"/>
      <c r="K3808" s="1"/>
    </row>
    <row r="3809" spans="2:11" ht="15" customHeight="1" x14ac:dyDescent="0.3">
      <c r="B3809" s="1" t="str">
        <f>ReportExtract4[[#This Row],[ReportId]]&amp;"_"&amp;ReportExtract4[[#This Row],[PeriodId]]&amp;"_"&amp;ReportExtract4[[#This Row],[MktDesc]]</f>
        <v>__</v>
      </c>
      <c r="C3809" s="1"/>
      <c r="D3809" s="1"/>
      <c r="E3809" s="1"/>
      <c r="F3809" s="1"/>
      <c r="G3809" s="1"/>
      <c r="H3809" s="1"/>
      <c r="I3809" s="1"/>
      <c r="J3809" s="1"/>
      <c r="K3809" s="1"/>
    </row>
    <row r="3810" spans="2:11" ht="15" customHeight="1" x14ac:dyDescent="0.3">
      <c r="B3810" s="1" t="str">
        <f>ReportExtract4[[#This Row],[ReportId]]&amp;"_"&amp;ReportExtract4[[#This Row],[PeriodId]]&amp;"_"&amp;ReportExtract4[[#This Row],[MktDesc]]</f>
        <v>__</v>
      </c>
      <c r="C3810" s="1"/>
      <c r="D3810" s="1"/>
      <c r="E3810" s="1"/>
      <c r="F3810" s="1"/>
      <c r="G3810" s="1"/>
      <c r="H3810" s="1"/>
      <c r="I3810" s="1"/>
      <c r="J3810" s="1"/>
      <c r="K3810" s="1"/>
    </row>
    <row r="3811" spans="2:11" ht="15" customHeight="1" x14ac:dyDescent="0.3">
      <c r="B3811" s="1" t="str">
        <f>ReportExtract4[[#This Row],[ReportId]]&amp;"_"&amp;ReportExtract4[[#This Row],[PeriodId]]&amp;"_"&amp;ReportExtract4[[#This Row],[MktDesc]]</f>
        <v>__</v>
      </c>
      <c r="C3811" s="1"/>
      <c r="D3811" s="1"/>
      <c r="E3811" s="1"/>
      <c r="F3811" s="1"/>
      <c r="G3811" s="1"/>
      <c r="H3811" s="1"/>
      <c r="I3811" s="1"/>
      <c r="J3811" s="1"/>
      <c r="K3811" s="1"/>
    </row>
    <row r="3812" spans="2:11" ht="15" customHeight="1" x14ac:dyDescent="0.3">
      <c r="B3812" s="1" t="str">
        <f>ReportExtract4[[#This Row],[ReportId]]&amp;"_"&amp;ReportExtract4[[#This Row],[PeriodId]]&amp;"_"&amp;ReportExtract4[[#This Row],[MktDesc]]</f>
        <v>__</v>
      </c>
      <c r="C3812" s="1"/>
      <c r="D3812" s="1"/>
      <c r="E3812" s="1"/>
      <c r="F3812" s="1"/>
      <c r="G3812" s="1"/>
      <c r="H3812" s="1"/>
      <c r="I3812" s="1"/>
      <c r="J3812" s="1"/>
      <c r="K3812" s="1"/>
    </row>
    <row r="3813" spans="2:11" ht="15" customHeight="1" x14ac:dyDescent="0.3">
      <c r="B3813" s="1" t="str">
        <f>ReportExtract4[[#This Row],[ReportId]]&amp;"_"&amp;ReportExtract4[[#This Row],[PeriodId]]&amp;"_"&amp;ReportExtract4[[#This Row],[MktDesc]]</f>
        <v>__</v>
      </c>
      <c r="C3813" s="1"/>
      <c r="D3813" s="1"/>
      <c r="E3813" s="1"/>
      <c r="F3813" s="1"/>
      <c r="G3813" s="1"/>
      <c r="H3813" s="1"/>
      <c r="I3813" s="1"/>
      <c r="J3813" s="1"/>
      <c r="K3813" s="1"/>
    </row>
    <row r="3814" spans="2:11" ht="15" customHeight="1" x14ac:dyDescent="0.3">
      <c r="B3814" s="1" t="str">
        <f>ReportExtract4[[#This Row],[ReportId]]&amp;"_"&amp;ReportExtract4[[#This Row],[PeriodId]]&amp;"_"&amp;ReportExtract4[[#This Row],[MktDesc]]</f>
        <v>__</v>
      </c>
      <c r="C3814" s="1"/>
      <c r="D3814" s="1"/>
      <c r="E3814" s="1"/>
      <c r="F3814" s="1"/>
      <c r="G3814" s="1"/>
      <c r="H3814" s="1"/>
      <c r="I3814" s="1"/>
      <c r="J3814" s="1"/>
      <c r="K3814" s="1"/>
    </row>
    <row r="3815" spans="2:11" ht="15" customHeight="1" x14ac:dyDescent="0.3">
      <c r="B3815" s="1" t="str">
        <f>ReportExtract4[[#This Row],[ReportId]]&amp;"_"&amp;ReportExtract4[[#This Row],[PeriodId]]&amp;"_"&amp;ReportExtract4[[#This Row],[MktDesc]]</f>
        <v>__</v>
      </c>
      <c r="C3815" s="1"/>
      <c r="D3815" s="1"/>
      <c r="E3815" s="1"/>
      <c r="F3815" s="1"/>
      <c r="G3815" s="1"/>
      <c r="H3815" s="1"/>
      <c r="I3815" s="1"/>
      <c r="J3815" s="1"/>
      <c r="K3815" s="1"/>
    </row>
    <row r="3816" spans="2:11" ht="15" customHeight="1" x14ac:dyDescent="0.3">
      <c r="B3816" s="1" t="str">
        <f>ReportExtract4[[#This Row],[ReportId]]&amp;"_"&amp;ReportExtract4[[#This Row],[PeriodId]]&amp;"_"&amp;ReportExtract4[[#This Row],[MktDesc]]</f>
        <v>__</v>
      </c>
      <c r="C3816" s="1"/>
      <c r="D3816" s="1"/>
      <c r="E3816" s="1"/>
      <c r="F3816" s="1"/>
      <c r="G3816" s="1"/>
      <c r="H3816" s="1"/>
      <c r="I3816" s="1"/>
      <c r="J3816" s="1"/>
      <c r="K3816" s="1"/>
    </row>
    <row r="3817" spans="2:11" ht="15" customHeight="1" x14ac:dyDescent="0.3">
      <c r="B3817" s="1" t="str">
        <f>ReportExtract4[[#This Row],[ReportId]]&amp;"_"&amp;ReportExtract4[[#This Row],[PeriodId]]&amp;"_"&amp;ReportExtract4[[#This Row],[MktDesc]]</f>
        <v>__</v>
      </c>
      <c r="C3817" s="1"/>
      <c r="D3817" s="1"/>
      <c r="E3817" s="1"/>
      <c r="F3817" s="1"/>
      <c r="G3817" s="1"/>
      <c r="H3817" s="1"/>
      <c r="I3817" s="1"/>
      <c r="J3817" s="1"/>
      <c r="K3817" s="1"/>
    </row>
    <row r="3818" spans="2:11" ht="15" customHeight="1" x14ac:dyDescent="0.3">
      <c r="B3818" s="1" t="str">
        <f>ReportExtract4[[#This Row],[ReportId]]&amp;"_"&amp;ReportExtract4[[#This Row],[PeriodId]]&amp;"_"&amp;ReportExtract4[[#This Row],[MktDesc]]</f>
        <v>__</v>
      </c>
      <c r="C3818" s="1"/>
      <c r="D3818" s="1"/>
      <c r="E3818" s="1"/>
      <c r="F3818" s="1"/>
      <c r="G3818" s="1"/>
      <c r="H3818" s="1"/>
      <c r="I3818" s="1"/>
      <c r="J3818" s="1"/>
      <c r="K3818" s="1"/>
    </row>
    <row r="3819" spans="2:11" ht="15" customHeight="1" x14ac:dyDescent="0.3">
      <c r="B3819" s="1" t="str">
        <f>ReportExtract4[[#This Row],[ReportId]]&amp;"_"&amp;ReportExtract4[[#This Row],[PeriodId]]&amp;"_"&amp;ReportExtract4[[#This Row],[MktDesc]]</f>
        <v>__</v>
      </c>
      <c r="C3819" s="1"/>
      <c r="D3819" s="1"/>
      <c r="E3819" s="1"/>
      <c r="F3819" s="1"/>
      <c r="G3819" s="1"/>
      <c r="H3819" s="1"/>
      <c r="I3819" s="1"/>
      <c r="J3819" s="1"/>
      <c r="K3819" s="1"/>
    </row>
    <row r="3820" spans="2:11" ht="15" customHeight="1" x14ac:dyDescent="0.3">
      <c r="B3820" s="1" t="str">
        <f>ReportExtract4[[#This Row],[ReportId]]&amp;"_"&amp;ReportExtract4[[#This Row],[PeriodId]]&amp;"_"&amp;ReportExtract4[[#This Row],[MktDesc]]</f>
        <v>__</v>
      </c>
      <c r="C3820" s="1"/>
      <c r="D3820" s="1"/>
      <c r="E3820" s="1"/>
      <c r="F3820" s="1"/>
      <c r="G3820" s="1"/>
      <c r="H3820" s="1"/>
      <c r="I3820" s="1"/>
      <c r="J3820" s="1"/>
      <c r="K3820" s="1"/>
    </row>
    <row r="3821" spans="2:11" ht="15" customHeight="1" x14ac:dyDescent="0.3">
      <c r="B3821" s="1" t="str">
        <f>ReportExtract4[[#This Row],[ReportId]]&amp;"_"&amp;ReportExtract4[[#This Row],[PeriodId]]&amp;"_"&amp;ReportExtract4[[#This Row],[MktDesc]]</f>
        <v>__</v>
      </c>
      <c r="C3821" s="1"/>
      <c r="D3821" s="1"/>
      <c r="E3821" s="1"/>
      <c r="F3821" s="1"/>
      <c r="G3821" s="1"/>
      <c r="H3821" s="1"/>
      <c r="I3821" s="1"/>
      <c r="J3821" s="1"/>
      <c r="K3821" s="1"/>
    </row>
    <row r="3822" spans="2:11" ht="15" customHeight="1" x14ac:dyDescent="0.3">
      <c r="B3822" s="1" t="str">
        <f>ReportExtract4[[#This Row],[ReportId]]&amp;"_"&amp;ReportExtract4[[#This Row],[PeriodId]]&amp;"_"&amp;ReportExtract4[[#This Row],[MktDesc]]</f>
        <v>__</v>
      </c>
      <c r="C3822" s="1"/>
      <c r="D3822" s="1"/>
      <c r="E3822" s="1"/>
      <c r="F3822" s="1"/>
      <c r="G3822" s="1"/>
      <c r="H3822" s="1"/>
      <c r="I3822" s="1"/>
      <c r="J3822" s="1"/>
      <c r="K3822" s="1"/>
    </row>
    <row r="3823" spans="2:11" ht="15" customHeight="1" x14ac:dyDescent="0.3">
      <c r="B3823" s="1" t="str">
        <f>ReportExtract4[[#This Row],[ReportId]]&amp;"_"&amp;ReportExtract4[[#This Row],[PeriodId]]&amp;"_"&amp;ReportExtract4[[#This Row],[MktDesc]]</f>
        <v>__</v>
      </c>
      <c r="C3823" s="1"/>
      <c r="D3823" s="1"/>
      <c r="E3823" s="1"/>
      <c r="F3823" s="1"/>
      <c r="G3823" s="1"/>
      <c r="H3823" s="1"/>
      <c r="I3823" s="1"/>
      <c r="J3823" s="1"/>
      <c r="K3823" s="1"/>
    </row>
    <row r="3824" spans="2:11" ht="15" customHeight="1" x14ac:dyDescent="0.3">
      <c r="B3824" s="1" t="str">
        <f>ReportExtract4[[#This Row],[ReportId]]&amp;"_"&amp;ReportExtract4[[#This Row],[PeriodId]]&amp;"_"&amp;ReportExtract4[[#This Row],[MktDesc]]</f>
        <v>__</v>
      </c>
      <c r="C3824" s="1"/>
      <c r="D3824" s="1"/>
      <c r="E3824" s="1"/>
      <c r="F3824" s="1"/>
      <c r="G3824" s="1"/>
      <c r="H3824" s="1"/>
      <c r="I3824" s="1"/>
      <c r="J3824" s="1"/>
      <c r="K3824" s="1"/>
    </row>
    <row r="3825" spans="2:11" ht="15" customHeight="1" x14ac:dyDescent="0.3">
      <c r="B3825" s="1" t="str">
        <f>ReportExtract4[[#This Row],[ReportId]]&amp;"_"&amp;ReportExtract4[[#This Row],[PeriodId]]&amp;"_"&amp;ReportExtract4[[#This Row],[MktDesc]]</f>
        <v>__</v>
      </c>
      <c r="C3825" s="1"/>
      <c r="D3825" s="1"/>
      <c r="E3825" s="1"/>
      <c r="F3825" s="1"/>
      <c r="G3825" s="1"/>
      <c r="H3825" s="1"/>
      <c r="I3825" s="1"/>
      <c r="J3825" s="1"/>
      <c r="K3825" s="1"/>
    </row>
    <row r="3826" spans="2:11" ht="15" customHeight="1" x14ac:dyDescent="0.3">
      <c r="B3826" s="1" t="str">
        <f>ReportExtract4[[#This Row],[ReportId]]&amp;"_"&amp;ReportExtract4[[#This Row],[PeriodId]]&amp;"_"&amp;ReportExtract4[[#This Row],[MktDesc]]</f>
        <v>__</v>
      </c>
      <c r="C3826" s="1"/>
      <c r="D3826" s="1"/>
      <c r="E3826" s="1"/>
      <c r="F3826" s="1"/>
      <c r="G3826" s="1"/>
      <c r="H3826" s="1"/>
      <c r="I3826" s="1"/>
      <c r="J3826" s="1"/>
      <c r="K3826" s="1"/>
    </row>
    <row r="3827" spans="2:11" ht="15" customHeight="1" x14ac:dyDescent="0.3">
      <c r="B3827" s="1" t="str">
        <f>ReportExtract4[[#This Row],[ReportId]]&amp;"_"&amp;ReportExtract4[[#This Row],[PeriodId]]&amp;"_"&amp;ReportExtract4[[#This Row],[MktDesc]]</f>
        <v>__</v>
      </c>
      <c r="C3827" s="1"/>
      <c r="D3827" s="1"/>
      <c r="E3827" s="1"/>
      <c r="F3827" s="1"/>
      <c r="G3827" s="1"/>
      <c r="H3827" s="1"/>
      <c r="I3827" s="1"/>
      <c r="J3827" s="1"/>
      <c r="K3827" s="1"/>
    </row>
    <row r="3828" spans="2:11" ht="15" customHeight="1" x14ac:dyDescent="0.3">
      <c r="B3828" s="1" t="str">
        <f>ReportExtract4[[#This Row],[ReportId]]&amp;"_"&amp;ReportExtract4[[#This Row],[PeriodId]]&amp;"_"&amp;ReportExtract4[[#This Row],[MktDesc]]</f>
        <v>__</v>
      </c>
      <c r="C3828" s="1"/>
      <c r="D3828" s="1"/>
      <c r="E3828" s="1"/>
      <c r="F3828" s="1"/>
      <c r="G3828" s="1"/>
      <c r="H3828" s="1"/>
      <c r="I3828" s="1"/>
      <c r="J3828" s="1"/>
      <c r="K3828" s="1"/>
    </row>
    <row r="3829" spans="2:11" ht="15" customHeight="1" x14ac:dyDescent="0.3">
      <c r="B3829" s="1" t="str">
        <f>ReportExtract4[[#This Row],[ReportId]]&amp;"_"&amp;ReportExtract4[[#This Row],[PeriodId]]&amp;"_"&amp;ReportExtract4[[#This Row],[MktDesc]]</f>
        <v>__</v>
      </c>
      <c r="C3829" s="1"/>
      <c r="D3829" s="1"/>
      <c r="E3829" s="1"/>
      <c r="F3829" s="1"/>
      <c r="G3829" s="1"/>
      <c r="H3829" s="1"/>
      <c r="I3829" s="1"/>
      <c r="J3829" s="1"/>
      <c r="K3829" s="1"/>
    </row>
    <row r="3830" spans="2:11" ht="15" customHeight="1" x14ac:dyDescent="0.3">
      <c r="B3830" s="1" t="str">
        <f>ReportExtract4[[#This Row],[ReportId]]&amp;"_"&amp;ReportExtract4[[#This Row],[PeriodId]]&amp;"_"&amp;ReportExtract4[[#This Row],[MktDesc]]</f>
        <v>__</v>
      </c>
      <c r="C3830" s="1"/>
      <c r="D3830" s="1"/>
      <c r="E3830" s="1"/>
      <c r="F3830" s="1"/>
      <c r="G3830" s="1"/>
      <c r="H3830" s="1"/>
      <c r="I3830" s="1"/>
      <c r="J3830" s="1"/>
      <c r="K3830" s="1"/>
    </row>
    <row r="3831" spans="2:11" ht="15" customHeight="1" x14ac:dyDescent="0.3">
      <c r="B3831" s="1" t="str">
        <f>ReportExtract4[[#This Row],[ReportId]]&amp;"_"&amp;ReportExtract4[[#This Row],[PeriodId]]&amp;"_"&amp;ReportExtract4[[#This Row],[MktDesc]]</f>
        <v>__</v>
      </c>
      <c r="C3831" s="1"/>
      <c r="D3831" s="1"/>
      <c r="E3831" s="1"/>
      <c r="F3831" s="1"/>
      <c r="G3831" s="1"/>
      <c r="H3831" s="1"/>
      <c r="I3831" s="1"/>
      <c r="J3831" s="1"/>
      <c r="K3831" s="1"/>
    </row>
    <row r="3832" spans="2:11" ht="15" customHeight="1" x14ac:dyDescent="0.3">
      <c r="B3832" s="1" t="str">
        <f>ReportExtract4[[#This Row],[ReportId]]&amp;"_"&amp;ReportExtract4[[#This Row],[PeriodId]]&amp;"_"&amp;ReportExtract4[[#This Row],[MktDesc]]</f>
        <v>__</v>
      </c>
      <c r="C3832" s="1"/>
      <c r="D3832" s="1"/>
      <c r="E3832" s="1"/>
      <c r="F3832" s="1"/>
      <c r="G3832" s="1"/>
      <c r="H3832" s="1"/>
      <c r="I3832" s="1"/>
      <c r="J3832" s="1"/>
      <c r="K3832" s="1"/>
    </row>
    <row r="3833" spans="2:11" ht="15" customHeight="1" x14ac:dyDescent="0.3">
      <c r="B3833" s="1" t="str">
        <f>ReportExtract4[[#This Row],[ReportId]]&amp;"_"&amp;ReportExtract4[[#This Row],[PeriodId]]&amp;"_"&amp;ReportExtract4[[#This Row],[MktDesc]]</f>
        <v>__</v>
      </c>
      <c r="C3833" s="1"/>
      <c r="D3833" s="1"/>
      <c r="E3833" s="1"/>
      <c r="F3833" s="1"/>
      <c r="G3833" s="1"/>
      <c r="H3833" s="1"/>
      <c r="I3833" s="1"/>
      <c r="J3833" s="1"/>
      <c r="K3833" s="1"/>
    </row>
    <row r="3834" spans="2:11" ht="15" customHeight="1" x14ac:dyDescent="0.3">
      <c r="B3834" s="1" t="str">
        <f>ReportExtract4[[#This Row],[ReportId]]&amp;"_"&amp;ReportExtract4[[#This Row],[PeriodId]]&amp;"_"&amp;ReportExtract4[[#This Row],[MktDesc]]</f>
        <v>__</v>
      </c>
      <c r="C3834" s="1"/>
      <c r="D3834" s="1"/>
      <c r="E3834" s="1"/>
      <c r="F3834" s="1"/>
      <c r="G3834" s="1"/>
      <c r="H3834" s="1"/>
      <c r="I3834" s="1"/>
      <c r="J3834" s="1"/>
      <c r="K3834" s="1"/>
    </row>
    <row r="3835" spans="2:11" ht="15" customHeight="1" x14ac:dyDescent="0.3">
      <c r="B3835" s="1" t="str">
        <f>ReportExtract4[[#This Row],[ReportId]]&amp;"_"&amp;ReportExtract4[[#This Row],[PeriodId]]&amp;"_"&amp;ReportExtract4[[#This Row],[MktDesc]]</f>
        <v>__</v>
      </c>
      <c r="C3835" s="1"/>
      <c r="D3835" s="1"/>
      <c r="E3835" s="1"/>
      <c r="F3835" s="1"/>
      <c r="G3835" s="1"/>
      <c r="H3835" s="1"/>
      <c r="I3835" s="1"/>
      <c r="J3835" s="1"/>
      <c r="K3835" s="1"/>
    </row>
    <row r="3836" spans="2:11" ht="15" customHeight="1" x14ac:dyDescent="0.3">
      <c r="B3836" s="1" t="str">
        <f>ReportExtract4[[#This Row],[ReportId]]&amp;"_"&amp;ReportExtract4[[#This Row],[PeriodId]]&amp;"_"&amp;ReportExtract4[[#This Row],[MktDesc]]</f>
        <v>__</v>
      </c>
      <c r="C3836" s="1"/>
      <c r="D3836" s="1"/>
      <c r="E3836" s="1"/>
      <c r="F3836" s="1"/>
      <c r="G3836" s="1"/>
      <c r="H3836" s="1"/>
      <c r="I3836" s="1"/>
      <c r="J3836" s="1"/>
      <c r="K3836" s="1"/>
    </row>
    <row r="3837" spans="2:11" ht="15" customHeight="1" x14ac:dyDescent="0.3">
      <c r="B3837" s="1" t="str">
        <f>ReportExtract4[[#This Row],[ReportId]]&amp;"_"&amp;ReportExtract4[[#This Row],[PeriodId]]&amp;"_"&amp;ReportExtract4[[#This Row],[MktDesc]]</f>
        <v>__</v>
      </c>
      <c r="C3837" s="1"/>
      <c r="D3837" s="1"/>
      <c r="E3837" s="1"/>
      <c r="F3837" s="1"/>
      <c r="G3837" s="1"/>
      <c r="H3837" s="1"/>
      <c r="I3837" s="1"/>
      <c r="J3837" s="1"/>
      <c r="K3837" s="1"/>
    </row>
    <row r="3838" spans="2:11" ht="15" customHeight="1" x14ac:dyDescent="0.3">
      <c r="B3838" s="1" t="str">
        <f>ReportExtract4[[#This Row],[ReportId]]&amp;"_"&amp;ReportExtract4[[#This Row],[PeriodId]]&amp;"_"&amp;ReportExtract4[[#This Row],[MktDesc]]</f>
        <v>__</v>
      </c>
      <c r="C3838" s="1"/>
      <c r="D3838" s="1"/>
      <c r="E3838" s="1"/>
      <c r="F3838" s="1"/>
      <c r="G3838" s="1"/>
      <c r="H3838" s="1"/>
      <c r="I3838" s="1"/>
      <c r="J3838" s="1"/>
      <c r="K3838" s="1"/>
    </row>
    <row r="3839" spans="2:11" ht="15" customHeight="1" x14ac:dyDescent="0.3">
      <c r="B3839" s="1" t="str">
        <f>ReportExtract4[[#This Row],[ReportId]]&amp;"_"&amp;ReportExtract4[[#This Row],[PeriodId]]&amp;"_"&amp;ReportExtract4[[#This Row],[MktDesc]]</f>
        <v>__</v>
      </c>
      <c r="C3839" s="1"/>
      <c r="D3839" s="1"/>
      <c r="E3839" s="1"/>
      <c r="F3839" s="1"/>
      <c r="G3839" s="1"/>
      <c r="H3839" s="1"/>
      <c r="I3839" s="1"/>
      <c r="J3839" s="1"/>
      <c r="K3839" s="1"/>
    </row>
    <row r="3840" spans="2:11" ht="15" customHeight="1" x14ac:dyDescent="0.3">
      <c r="B3840" s="1" t="str">
        <f>ReportExtract4[[#This Row],[ReportId]]&amp;"_"&amp;ReportExtract4[[#This Row],[PeriodId]]&amp;"_"&amp;ReportExtract4[[#This Row],[MktDesc]]</f>
        <v>__</v>
      </c>
      <c r="C3840" s="1"/>
      <c r="D3840" s="1"/>
      <c r="E3840" s="1"/>
      <c r="F3840" s="1"/>
      <c r="G3840" s="1"/>
      <c r="H3840" s="1"/>
      <c r="I3840" s="1"/>
      <c r="J3840" s="1"/>
      <c r="K3840" s="1"/>
    </row>
    <row r="3841" spans="2:11" ht="15" customHeight="1" x14ac:dyDescent="0.3">
      <c r="B3841" s="1" t="str">
        <f>ReportExtract4[[#This Row],[ReportId]]&amp;"_"&amp;ReportExtract4[[#This Row],[PeriodId]]&amp;"_"&amp;ReportExtract4[[#This Row],[MktDesc]]</f>
        <v>__</v>
      </c>
      <c r="C3841" s="1"/>
      <c r="D3841" s="1"/>
      <c r="E3841" s="1"/>
      <c r="F3841" s="1"/>
      <c r="G3841" s="1"/>
      <c r="H3841" s="1"/>
      <c r="I3841" s="1"/>
      <c r="J3841" s="1"/>
      <c r="K3841" s="1"/>
    </row>
    <row r="3842" spans="2:11" ht="15" customHeight="1" x14ac:dyDescent="0.3">
      <c r="B3842" s="1" t="str">
        <f>ReportExtract4[[#This Row],[ReportId]]&amp;"_"&amp;ReportExtract4[[#This Row],[PeriodId]]&amp;"_"&amp;ReportExtract4[[#This Row],[MktDesc]]</f>
        <v>__</v>
      </c>
      <c r="C3842" s="1"/>
      <c r="D3842" s="1"/>
      <c r="E3842" s="1"/>
      <c r="F3842" s="1"/>
      <c r="G3842" s="1"/>
      <c r="H3842" s="1"/>
      <c r="I3842" s="1"/>
      <c r="J3842" s="1"/>
      <c r="K3842" s="1"/>
    </row>
    <row r="3843" spans="2:11" ht="15" customHeight="1" x14ac:dyDescent="0.3">
      <c r="B3843" s="1" t="str">
        <f>ReportExtract4[[#This Row],[ReportId]]&amp;"_"&amp;ReportExtract4[[#This Row],[PeriodId]]&amp;"_"&amp;ReportExtract4[[#This Row],[MktDesc]]</f>
        <v>__</v>
      </c>
      <c r="C3843" s="1"/>
      <c r="D3843" s="1"/>
      <c r="E3843" s="1"/>
      <c r="F3843" s="1"/>
      <c r="G3843" s="1"/>
      <c r="H3843" s="1"/>
      <c r="I3843" s="1"/>
      <c r="J3843" s="1"/>
      <c r="K3843" s="1"/>
    </row>
    <row r="3844" spans="2:11" ht="15" customHeight="1" x14ac:dyDescent="0.3">
      <c r="B3844" s="1" t="str">
        <f>ReportExtract4[[#This Row],[ReportId]]&amp;"_"&amp;ReportExtract4[[#This Row],[PeriodId]]&amp;"_"&amp;ReportExtract4[[#This Row],[MktDesc]]</f>
        <v>__</v>
      </c>
      <c r="C3844" s="1"/>
      <c r="D3844" s="1"/>
      <c r="E3844" s="1"/>
      <c r="F3844" s="1"/>
      <c r="G3844" s="1"/>
      <c r="H3844" s="1"/>
      <c r="I3844" s="1"/>
      <c r="J3844" s="1"/>
      <c r="K3844" s="1"/>
    </row>
    <row r="3845" spans="2:11" ht="15" customHeight="1" x14ac:dyDescent="0.3">
      <c r="B3845" s="1" t="str">
        <f>ReportExtract4[[#This Row],[ReportId]]&amp;"_"&amp;ReportExtract4[[#This Row],[PeriodId]]&amp;"_"&amp;ReportExtract4[[#This Row],[MktDesc]]</f>
        <v>__</v>
      </c>
      <c r="C3845" s="1"/>
      <c r="D3845" s="1"/>
      <c r="E3845" s="1"/>
      <c r="F3845" s="1"/>
      <c r="G3845" s="1"/>
      <c r="H3845" s="1"/>
      <c r="I3845" s="1"/>
      <c r="J3845" s="1"/>
      <c r="K3845" s="1"/>
    </row>
    <row r="3846" spans="2:11" ht="15" customHeight="1" x14ac:dyDescent="0.3">
      <c r="B3846" s="1" t="str">
        <f>ReportExtract4[[#This Row],[ReportId]]&amp;"_"&amp;ReportExtract4[[#This Row],[PeriodId]]&amp;"_"&amp;ReportExtract4[[#This Row],[MktDesc]]</f>
        <v>__</v>
      </c>
      <c r="C3846" s="1"/>
      <c r="D3846" s="1"/>
      <c r="E3846" s="1"/>
      <c r="F3846" s="1"/>
      <c r="G3846" s="1"/>
      <c r="H3846" s="1"/>
      <c r="I3846" s="1"/>
      <c r="J3846" s="1"/>
      <c r="K3846" s="1"/>
    </row>
    <row r="3847" spans="2:11" ht="15" customHeight="1" x14ac:dyDescent="0.3">
      <c r="B3847" s="1" t="str">
        <f>ReportExtract4[[#This Row],[ReportId]]&amp;"_"&amp;ReportExtract4[[#This Row],[PeriodId]]&amp;"_"&amp;ReportExtract4[[#This Row],[MktDesc]]</f>
        <v>__</v>
      </c>
      <c r="C3847" s="1"/>
      <c r="D3847" s="1"/>
      <c r="E3847" s="1"/>
      <c r="F3847" s="1"/>
      <c r="G3847" s="1"/>
      <c r="H3847" s="1"/>
      <c r="I3847" s="1"/>
      <c r="J3847" s="1"/>
      <c r="K3847" s="1"/>
    </row>
    <row r="3848" spans="2:11" ht="15" customHeight="1" x14ac:dyDescent="0.3">
      <c r="B3848" s="1" t="str">
        <f>ReportExtract4[[#This Row],[ReportId]]&amp;"_"&amp;ReportExtract4[[#This Row],[PeriodId]]&amp;"_"&amp;ReportExtract4[[#This Row],[MktDesc]]</f>
        <v>__</v>
      </c>
      <c r="C3848" s="1"/>
      <c r="D3848" s="1"/>
      <c r="E3848" s="1"/>
      <c r="F3848" s="1"/>
      <c r="G3848" s="1"/>
      <c r="H3848" s="1"/>
      <c r="I3848" s="1"/>
      <c r="J3848" s="1"/>
      <c r="K3848" s="1"/>
    </row>
    <row r="3849" spans="2:11" ht="15" customHeight="1" x14ac:dyDescent="0.3">
      <c r="B3849" s="1" t="str">
        <f>ReportExtract4[[#This Row],[ReportId]]&amp;"_"&amp;ReportExtract4[[#This Row],[PeriodId]]&amp;"_"&amp;ReportExtract4[[#This Row],[MktDesc]]</f>
        <v>__</v>
      </c>
      <c r="C3849" s="1"/>
      <c r="D3849" s="1"/>
      <c r="E3849" s="1"/>
      <c r="F3849" s="1"/>
      <c r="G3849" s="1"/>
      <c r="H3849" s="1"/>
      <c r="I3849" s="1"/>
      <c r="J3849" s="1"/>
      <c r="K3849" s="1"/>
    </row>
    <row r="3850" spans="2:11" ht="15" customHeight="1" x14ac:dyDescent="0.3">
      <c r="B3850" s="1" t="str">
        <f>ReportExtract4[[#This Row],[ReportId]]&amp;"_"&amp;ReportExtract4[[#This Row],[PeriodId]]&amp;"_"&amp;ReportExtract4[[#This Row],[MktDesc]]</f>
        <v>__</v>
      </c>
      <c r="C3850" s="1"/>
      <c r="D3850" s="1"/>
      <c r="E3850" s="1"/>
      <c r="F3850" s="1"/>
      <c r="G3850" s="1"/>
      <c r="H3850" s="1"/>
      <c r="I3850" s="1"/>
      <c r="J3850" s="1"/>
      <c r="K3850" s="1"/>
    </row>
    <row r="3851" spans="2:11" ht="15" customHeight="1" x14ac:dyDescent="0.3">
      <c r="B3851" s="1" t="str">
        <f>ReportExtract4[[#This Row],[ReportId]]&amp;"_"&amp;ReportExtract4[[#This Row],[PeriodId]]&amp;"_"&amp;ReportExtract4[[#This Row],[MktDesc]]</f>
        <v>__</v>
      </c>
      <c r="C3851" s="1"/>
      <c r="D3851" s="1"/>
      <c r="E3851" s="1"/>
      <c r="F3851" s="1"/>
      <c r="G3851" s="1"/>
      <c r="H3851" s="1"/>
      <c r="I3851" s="1"/>
      <c r="J3851" s="1"/>
      <c r="K3851" s="1"/>
    </row>
    <row r="3852" spans="2:11" ht="15" customHeight="1" x14ac:dyDescent="0.3">
      <c r="B3852" s="1" t="str">
        <f>ReportExtract4[[#This Row],[ReportId]]&amp;"_"&amp;ReportExtract4[[#This Row],[PeriodId]]&amp;"_"&amp;ReportExtract4[[#This Row],[MktDesc]]</f>
        <v>__</v>
      </c>
      <c r="C3852" s="1"/>
      <c r="D3852" s="1"/>
      <c r="E3852" s="1"/>
      <c r="F3852" s="1"/>
      <c r="G3852" s="1"/>
      <c r="H3852" s="1"/>
      <c r="I3852" s="1"/>
      <c r="J3852" s="1"/>
      <c r="K3852" s="1"/>
    </row>
    <row r="3853" spans="2:11" ht="15" customHeight="1" x14ac:dyDescent="0.3">
      <c r="B3853" s="1" t="str">
        <f>ReportExtract4[[#This Row],[ReportId]]&amp;"_"&amp;ReportExtract4[[#This Row],[PeriodId]]&amp;"_"&amp;ReportExtract4[[#This Row],[MktDesc]]</f>
        <v>__</v>
      </c>
      <c r="C3853" s="1"/>
      <c r="D3853" s="1"/>
      <c r="E3853" s="1"/>
      <c r="F3853" s="1"/>
      <c r="G3853" s="1"/>
      <c r="H3853" s="1"/>
      <c r="I3853" s="1"/>
      <c r="J3853" s="1"/>
      <c r="K3853" s="1"/>
    </row>
    <row r="3854" spans="2:11" ht="15" customHeight="1" x14ac:dyDescent="0.3">
      <c r="B3854" s="1" t="str">
        <f>ReportExtract4[[#This Row],[ReportId]]&amp;"_"&amp;ReportExtract4[[#This Row],[PeriodId]]&amp;"_"&amp;ReportExtract4[[#This Row],[MktDesc]]</f>
        <v>__</v>
      </c>
      <c r="C3854" s="1"/>
      <c r="D3854" s="1"/>
      <c r="E3854" s="1"/>
      <c r="F3854" s="1"/>
      <c r="G3854" s="1"/>
      <c r="H3854" s="1"/>
      <c r="I3854" s="1"/>
      <c r="J3854" s="1"/>
      <c r="K3854" s="1"/>
    </row>
    <row r="3855" spans="2:11" ht="15" customHeight="1" x14ac:dyDescent="0.3">
      <c r="B3855" s="1" t="str">
        <f>ReportExtract4[[#This Row],[ReportId]]&amp;"_"&amp;ReportExtract4[[#This Row],[PeriodId]]&amp;"_"&amp;ReportExtract4[[#This Row],[MktDesc]]</f>
        <v>__</v>
      </c>
      <c r="C3855" s="1"/>
      <c r="D3855" s="1"/>
      <c r="E3855" s="1"/>
      <c r="F3855" s="1"/>
      <c r="G3855" s="1"/>
      <c r="H3855" s="1"/>
      <c r="I3855" s="1"/>
      <c r="J3855" s="1"/>
      <c r="K3855" s="1"/>
    </row>
    <row r="3856" spans="2:11" ht="15" customHeight="1" x14ac:dyDescent="0.3">
      <c r="B3856" s="1" t="str">
        <f>ReportExtract4[[#This Row],[ReportId]]&amp;"_"&amp;ReportExtract4[[#This Row],[PeriodId]]&amp;"_"&amp;ReportExtract4[[#This Row],[MktDesc]]</f>
        <v>__</v>
      </c>
      <c r="C3856" s="1"/>
      <c r="D3856" s="1"/>
      <c r="E3856" s="1"/>
      <c r="F3856" s="1"/>
      <c r="G3856" s="1"/>
      <c r="H3856" s="1"/>
      <c r="I3856" s="1"/>
      <c r="J3856" s="1"/>
      <c r="K3856" s="1"/>
    </row>
    <row r="3857" spans="2:11" ht="15" customHeight="1" x14ac:dyDescent="0.3">
      <c r="B3857" s="1" t="str">
        <f>ReportExtract4[[#This Row],[ReportId]]&amp;"_"&amp;ReportExtract4[[#This Row],[PeriodId]]&amp;"_"&amp;ReportExtract4[[#This Row],[MktDesc]]</f>
        <v>__</v>
      </c>
      <c r="C3857" s="1"/>
      <c r="D3857" s="1"/>
      <c r="E3857" s="1"/>
      <c r="F3857" s="1"/>
      <c r="G3857" s="1"/>
      <c r="H3857" s="1"/>
      <c r="I3857" s="1"/>
      <c r="J3857" s="1"/>
      <c r="K3857" s="1"/>
    </row>
    <row r="3858" spans="2:11" ht="15" customHeight="1" x14ac:dyDescent="0.3">
      <c r="B3858" s="1" t="str">
        <f>ReportExtract4[[#This Row],[ReportId]]&amp;"_"&amp;ReportExtract4[[#This Row],[PeriodId]]&amp;"_"&amp;ReportExtract4[[#This Row],[MktDesc]]</f>
        <v>__</v>
      </c>
      <c r="C3858" s="1"/>
      <c r="D3858" s="1"/>
      <c r="E3858" s="1"/>
      <c r="F3858" s="1"/>
      <c r="G3858" s="1"/>
      <c r="H3858" s="1"/>
      <c r="I3858" s="1"/>
      <c r="J3858" s="1"/>
      <c r="K3858" s="1"/>
    </row>
    <row r="3859" spans="2:11" ht="15" customHeight="1" x14ac:dyDescent="0.3">
      <c r="B3859" s="1" t="str">
        <f>ReportExtract4[[#This Row],[ReportId]]&amp;"_"&amp;ReportExtract4[[#This Row],[PeriodId]]&amp;"_"&amp;ReportExtract4[[#This Row],[MktDesc]]</f>
        <v>__</v>
      </c>
      <c r="C3859" s="1"/>
      <c r="D3859" s="1"/>
      <c r="E3859" s="1"/>
      <c r="F3859" s="1"/>
      <c r="G3859" s="1"/>
      <c r="H3859" s="1"/>
      <c r="I3859" s="1"/>
      <c r="J3859" s="1"/>
      <c r="K3859" s="1"/>
    </row>
    <row r="3860" spans="2:11" ht="15" customHeight="1" x14ac:dyDescent="0.3">
      <c r="B3860" s="1" t="str">
        <f>ReportExtract4[[#This Row],[ReportId]]&amp;"_"&amp;ReportExtract4[[#This Row],[PeriodId]]&amp;"_"&amp;ReportExtract4[[#This Row],[MktDesc]]</f>
        <v>__</v>
      </c>
      <c r="C3860" s="1"/>
      <c r="D3860" s="1"/>
      <c r="E3860" s="1"/>
      <c r="F3860" s="1"/>
      <c r="G3860" s="1"/>
      <c r="H3860" s="1"/>
      <c r="I3860" s="1"/>
      <c r="J3860" s="1"/>
      <c r="K3860" s="1"/>
    </row>
    <row r="3861" spans="2:11" ht="15" customHeight="1" x14ac:dyDescent="0.3">
      <c r="B3861" s="1" t="str">
        <f>ReportExtract4[[#This Row],[ReportId]]&amp;"_"&amp;ReportExtract4[[#This Row],[PeriodId]]&amp;"_"&amp;ReportExtract4[[#This Row],[MktDesc]]</f>
        <v>__</v>
      </c>
      <c r="C3861" s="1"/>
      <c r="D3861" s="1"/>
      <c r="E3861" s="1"/>
      <c r="F3861" s="1"/>
      <c r="G3861" s="1"/>
      <c r="H3861" s="1"/>
      <c r="I3861" s="1"/>
      <c r="J3861" s="1"/>
      <c r="K3861" s="1"/>
    </row>
    <row r="3862" spans="2:11" ht="15" customHeight="1" x14ac:dyDescent="0.3">
      <c r="B3862" s="1" t="str">
        <f>ReportExtract4[[#This Row],[ReportId]]&amp;"_"&amp;ReportExtract4[[#This Row],[PeriodId]]&amp;"_"&amp;ReportExtract4[[#This Row],[MktDesc]]</f>
        <v>__</v>
      </c>
      <c r="C3862" s="1"/>
      <c r="D3862" s="1"/>
      <c r="E3862" s="1"/>
      <c r="F3862" s="1"/>
      <c r="G3862" s="1"/>
      <c r="H3862" s="1"/>
      <c r="I3862" s="1"/>
      <c r="J3862" s="1"/>
      <c r="K3862" s="1"/>
    </row>
    <row r="3863" spans="2:11" ht="15" customHeight="1" x14ac:dyDescent="0.3">
      <c r="B3863" s="1" t="str">
        <f>ReportExtract4[[#This Row],[ReportId]]&amp;"_"&amp;ReportExtract4[[#This Row],[PeriodId]]&amp;"_"&amp;ReportExtract4[[#This Row],[MktDesc]]</f>
        <v>__</v>
      </c>
      <c r="C3863" s="1"/>
      <c r="D3863" s="1"/>
      <c r="E3863" s="1"/>
      <c r="F3863" s="1"/>
      <c r="G3863" s="1"/>
      <c r="H3863" s="1"/>
      <c r="I3863" s="1"/>
      <c r="J3863" s="1"/>
      <c r="K3863" s="1"/>
    </row>
    <row r="3864" spans="2:11" ht="15" customHeight="1" x14ac:dyDescent="0.3">
      <c r="B3864" s="1" t="str">
        <f>ReportExtract4[[#This Row],[ReportId]]&amp;"_"&amp;ReportExtract4[[#This Row],[PeriodId]]&amp;"_"&amp;ReportExtract4[[#This Row],[MktDesc]]</f>
        <v>__</v>
      </c>
      <c r="C3864" s="1"/>
      <c r="D3864" s="1"/>
      <c r="E3864" s="1"/>
      <c r="F3864" s="1"/>
      <c r="G3864" s="1"/>
      <c r="H3864" s="1"/>
      <c r="I3864" s="1"/>
      <c r="J3864" s="1"/>
      <c r="K3864" s="1"/>
    </row>
    <row r="3865" spans="2:11" ht="15" customHeight="1" x14ac:dyDescent="0.3">
      <c r="B3865" s="1" t="str">
        <f>ReportExtract4[[#This Row],[ReportId]]&amp;"_"&amp;ReportExtract4[[#This Row],[PeriodId]]&amp;"_"&amp;ReportExtract4[[#This Row],[MktDesc]]</f>
        <v>__</v>
      </c>
      <c r="C3865" s="1"/>
      <c r="D3865" s="1"/>
      <c r="E3865" s="1"/>
      <c r="F3865" s="1"/>
      <c r="G3865" s="1"/>
      <c r="H3865" s="1"/>
      <c r="I3865" s="1"/>
      <c r="J3865" s="1"/>
      <c r="K3865" s="1"/>
    </row>
    <row r="3866" spans="2:11" ht="15" customHeight="1" x14ac:dyDescent="0.3">
      <c r="B3866" s="1" t="str">
        <f>ReportExtract4[[#This Row],[ReportId]]&amp;"_"&amp;ReportExtract4[[#This Row],[PeriodId]]&amp;"_"&amp;ReportExtract4[[#This Row],[MktDesc]]</f>
        <v>__</v>
      </c>
      <c r="C3866" s="1"/>
      <c r="D3866" s="1"/>
      <c r="E3866" s="1"/>
      <c r="F3866" s="1"/>
      <c r="G3866" s="1"/>
      <c r="H3866" s="1"/>
      <c r="I3866" s="1"/>
      <c r="J3866" s="1"/>
      <c r="K3866" s="1"/>
    </row>
    <row r="3867" spans="2:11" ht="15" customHeight="1" x14ac:dyDescent="0.3">
      <c r="B3867" s="1" t="str">
        <f>ReportExtract4[[#This Row],[ReportId]]&amp;"_"&amp;ReportExtract4[[#This Row],[PeriodId]]&amp;"_"&amp;ReportExtract4[[#This Row],[MktDesc]]</f>
        <v>__</v>
      </c>
      <c r="C3867" s="1"/>
      <c r="D3867" s="1"/>
      <c r="E3867" s="1"/>
      <c r="F3867" s="1"/>
      <c r="G3867" s="1"/>
      <c r="H3867" s="1"/>
      <c r="I3867" s="1"/>
      <c r="J3867" s="1"/>
      <c r="K3867" s="1"/>
    </row>
    <row r="3868" spans="2:11" ht="15" customHeight="1" x14ac:dyDescent="0.3">
      <c r="B3868" s="1" t="str">
        <f>ReportExtract4[[#This Row],[ReportId]]&amp;"_"&amp;ReportExtract4[[#This Row],[PeriodId]]&amp;"_"&amp;ReportExtract4[[#This Row],[MktDesc]]</f>
        <v>__</v>
      </c>
      <c r="C3868" s="1"/>
      <c r="D3868" s="1"/>
      <c r="E3868" s="1"/>
      <c r="F3868" s="1"/>
      <c r="G3868" s="1"/>
      <c r="H3868" s="1"/>
      <c r="I3868" s="1"/>
      <c r="J3868" s="1"/>
      <c r="K3868" s="1"/>
    </row>
    <row r="3869" spans="2:11" ht="15" customHeight="1" x14ac:dyDescent="0.3">
      <c r="B3869" s="1" t="str">
        <f>ReportExtract4[[#This Row],[ReportId]]&amp;"_"&amp;ReportExtract4[[#This Row],[PeriodId]]&amp;"_"&amp;ReportExtract4[[#This Row],[MktDesc]]</f>
        <v>__</v>
      </c>
      <c r="C3869" s="1"/>
      <c r="D3869" s="1"/>
      <c r="E3869" s="1"/>
      <c r="F3869" s="1"/>
      <c r="G3869" s="1"/>
      <c r="H3869" s="1"/>
      <c r="I3869" s="1"/>
      <c r="J3869" s="1"/>
      <c r="K3869" s="1"/>
    </row>
    <row r="3870" spans="2:11" ht="15" customHeight="1" x14ac:dyDescent="0.3">
      <c r="B3870" s="1" t="str">
        <f>ReportExtract4[[#This Row],[ReportId]]&amp;"_"&amp;ReportExtract4[[#This Row],[PeriodId]]&amp;"_"&amp;ReportExtract4[[#This Row],[MktDesc]]</f>
        <v>__</v>
      </c>
      <c r="C3870" s="1"/>
      <c r="D3870" s="1"/>
      <c r="E3870" s="1"/>
      <c r="F3870" s="1"/>
      <c r="G3870" s="1"/>
      <c r="H3870" s="1"/>
      <c r="I3870" s="1"/>
      <c r="J3870" s="1"/>
      <c r="K3870" s="1"/>
    </row>
    <row r="3871" spans="2:11" ht="15" customHeight="1" x14ac:dyDescent="0.3">
      <c r="B3871" s="1" t="str">
        <f>ReportExtract4[[#This Row],[ReportId]]&amp;"_"&amp;ReportExtract4[[#This Row],[PeriodId]]&amp;"_"&amp;ReportExtract4[[#This Row],[MktDesc]]</f>
        <v>__</v>
      </c>
      <c r="C3871" s="1"/>
      <c r="D3871" s="1"/>
      <c r="E3871" s="1"/>
      <c r="F3871" s="1"/>
      <c r="G3871" s="1"/>
      <c r="H3871" s="1"/>
      <c r="I3871" s="1"/>
      <c r="J3871" s="1"/>
      <c r="K3871" s="1"/>
    </row>
    <row r="3872" spans="2:11" ht="15" customHeight="1" x14ac:dyDescent="0.3">
      <c r="B3872" s="1" t="str">
        <f>ReportExtract4[[#This Row],[ReportId]]&amp;"_"&amp;ReportExtract4[[#This Row],[PeriodId]]&amp;"_"&amp;ReportExtract4[[#This Row],[MktDesc]]</f>
        <v>__</v>
      </c>
      <c r="C3872" s="1"/>
      <c r="D3872" s="1"/>
      <c r="E3872" s="1"/>
      <c r="F3872" s="1"/>
      <c r="G3872" s="1"/>
      <c r="H3872" s="1"/>
      <c r="I3872" s="1"/>
      <c r="J3872" s="1"/>
      <c r="K3872" s="1"/>
    </row>
    <row r="3873" spans="2:11" ht="15" customHeight="1" x14ac:dyDescent="0.3">
      <c r="B3873" s="1" t="str">
        <f>ReportExtract4[[#This Row],[ReportId]]&amp;"_"&amp;ReportExtract4[[#This Row],[PeriodId]]&amp;"_"&amp;ReportExtract4[[#This Row],[MktDesc]]</f>
        <v>__</v>
      </c>
      <c r="C3873" s="1"/>
      <c r="D3873" s="1"/>
      <c r="E3873" s="1"/>
      <c r="F3873" s="1"/>
      <c r="G3873" s="1"/>
      <c r="H3873" s="1"/>
      <c r="I3873" s="1"/>
      <c r="J3873" s="1"/>
      <c r="K3873" s="1"/>
    </row>
    <row r="3874" spans="2:11" ht="15" customHeight="1" x14ac:dyDescent="0.3">
      <c r="B3874" s="1" t="str">
        <f>ReportExtract4[[#This Row],[ReportId]]&amp;"_"&amp;ReportExtract4[[#This Row],[PeriodId]]&amp;"_"&amp;ReportExtract4[[#This Row],[MktDesc]]</f>
        <v>__</v>
      </c>
      <c r="C3874" s="1"/>
      <c r="D3874" s="1"/>
      <c r="E3874" s="1"/>
      <c r="F3874" s="1"/>
      <c r="G3874" s="1"/>
      <c r="H3874" s="1"/>
      <c r="I3874" s="1"/>
      <c r="J3874" s="1"/>
      <c r="K3874" s="1"/>
    </row>
    <row r="3875" spans="2:11" ht="15" customHeight="1" x14ac:dyDescent="0.3">
      <c r="B3875" s="1" t="str">
        <f>ReportExtract4[[#This Row],[ReportId]]&amp;"_"&amp;ReportExtract4[[#This Row],[PeriodId]]&amp;"_"&amp;ReportExtract4[[#This Row],[MktDesc]]</f>
        <v>__</v>
      </c>
      <c r="C3875" s="1"/>
      <c r="D3875" s="1"/>
      <c r="E3875" s="1"/>
      <c r="F3875" s="1"/>
      <c r="G3875" s="1"/>
      <c r="H3875" s="1"/>
      <c r="I3875" s="1"/>
      <c r="J3875" s="1"/>
      <c r="K3875" s="1"/>
    </row>
    <row r="3876" spans="2:11" ht="15" customHeight="1" x14ac:dyDescent="0.3">
      <c r="B3876" s="1" t="str">
        <f>ReportExtract4[[#This Row],[ReportId]]&amp;"_"&amp;ReportExtract4[[#This Row],[PeriodId]]&amp;"_"&amp;ReportExtract4[[#This Row],[MktDesc]]</f>
        <v>__</v>
      </c>
      <c r="C3876" s="1"/>
      <c r="D3876" s="1"/>
      <c r="E3876" s="1"/>
      <c r="F3876" s="1"/>
      <c r="G3876" s="1"/>
      <c r="H3876" s="1"/>
      <c r="I3876" s="1"/>
      <c r="J3876" s="1"/>
      <c r="K3876" s="1"/>
    </row>
    <row r="3877" spans="2:11" ht="15" customHeight="1" x14ac:dyDescent="0.3">
      <c r="B3877" s="1" t="str">
        <f>ReportExtract4[[#This Row],[ReportId]]&amp;"_"&amp;ReportExtract4[[#This Row],[PeriodId]]&amp;"_"&amp;ReportExtract4[[#This Row],[MktDesc]]</f>
        <v>__</v>
      </c>
      <c r="C3877" s="1"/>
      <c r="D3877" s="1"/>
      <c r="E3877" s="1"/>
      <c r="F3877" s="1"/>
      <c r="G3877" s="1"/>
      <c r="H3877" s="1"/>
      <c r="I3877" s="1"/>
      <c r="J3877" s="1"/>
      <c r="K3877" s="1"/>
    </row>
    <row r="3878" spans="2:11" ht="15" customHeight="1" x14ac:dyDescent="0.3">
      <c r="B3878" s="1" t="str">
        <f>ReportExtract4[[#This Row],[ReportId]]&amp;"_"&amp;ReportExtract4[[#This Row],[PeriodId]]&amp;"_"&amp;ReportExtract4[[#This Row],[MktDesc]]</f>
        <v>__</v>
      </c>
      <c r="C3878" s="1"/>
      <c r="D3878" s="1"/>
      <c r="E3878" s="1"/>
      <c r="F3878" s="1"/>
      <c r="G3878" s="1"/>
      <c r="H3878" s="1"/>
      <c r="I3878" s="1"/>
      <c r="J3878" s="1"/>
      <c r="K3878" s="1"/>
    </row>
    <row r="3879" spans="2:11" ht="15" customHeight="1" x14ac:dyDescent="0.3">
      <c r="B3879" s="1" t="str">
        <f>ReportExtract4[[#This Row],[ReportId]]&amp;"_"&amp;ReportExtract4[[#This Row],[PeriodId]]&amp;"_"&amp;ReportExtract4[[#This Row],[MktDesc]]</f>
        <v>__</v>
      </c>
      <c r="C3879" s="1"/>
      <c r="D3879" s="1"/>
      <c r="E3879" s="1"/>
      <c r="F3879" s="1"/>
      <c r="G3879" s="1"/>
      <c r="H3879" s="1"/>
      <c r="I3879" s="1"/>
      <c r="J3879" s="1"/>
      <c r="K3879" s="1"/>
    </row>
    <row r="3880" spans="2:11" ht="15" customHeight="1" x14ac:dyDescent="0.3">
      <c r="B3880" s="1" t="str">
        <f>ReportExtract4[[#This Row],[ReportId]]&amp;"_"&amp;ReportExtract4[[#This Row],[PeriodId]]&amp;"_"&amp;ReportExtract4[[#This Row],[MktDesc]]</f>
        <v>__</v>
      </c>
      <c r="C3880" s="1"/>
      <c r="D3880" s="1"/>
      <c r="E3880" s="1"/>
      <c r="F3880" s="1"/>
      <c r="G3880" s="1"/>
      <c r="H3880" s="1"/>
      <c r="I3880" s="1"/>
      <c r="J3880" s="1"/>
      <c r="K3880" s="1"/>
    </row>
    <row r="3881" spans="2:11" ht="15" customHeight="1" x14ac:dyDescent="0.3">
      <c r="B3881" s="1" t="str">
        <f>ReportExtract4[[#This Row],[ReportId]]&amp;"_"&amp;ReportExtract4[[#This Row],[PeriodId]]&amp;"_"&amp;ReportExtract4[[#This Row],[MktDesc]]</f>
        <v>__</v>
      </c>
      <c r="C3881" s="1"/>
      <c r="D3881" s="1"/>
      <c r="E3881" s="1"/>
      <c r="F3881" s="1"/>
      <c r="G3881" s="1"/>
      <c r="H3881" s="1"/>
      <c r="I3881" s="1"/>
      <c r="J3881" s="1"/>
      <c r="K3881" s="1"/>
    </row>
    <row r="3882" spans="2:11" ht="15" customHeight="1" x14ac:dyDescent="0.3">
      <c r="B3882" s="1" t="str">
        <f>ReportExtract4[[#This Row],[ReportId]]&amp;"_"&amp;ReportExtract4[[#This Row],[PeriodId]]&amp;"_"&amp;ReportExtract4[[#This Row],[MktDesc]]</f>
        <v>__</v>
      </c>
      <c r="C3882" s="1"/>
      <c r="D3882" s="1"/>
      <c r="E3882" s="1"/>
      <c r="F3882" s="1"/>
      <c r="G3882" s="1"/>
      <c r="H3882" s="1"/>
      <c r="I3882" s="1"/>
      <c r="J3882" s="1"/>
      <c r="K3882" s="1"/>
    </row>
    <row r="3883" spans="2:11" ht="15" customHeight="1" x14ac:dyDescent="0.3">
      <c r="B3883" s="1" t="str">
        <f>ReportExtract4[[#This Row],[ReportId]]&amp;"_"&amp;ReportExtract4[[#This Row],[PeriodId]]&amp;"_"&amp;ReportExtract4[[#This Row],[MktDesc]]</f>
        <v>__</v>
      </c>
      <c r="C3883" s="1"/>
      <c r="D3883" s="1"/>
      <c r="E3883" s="1"/>
      <c r="F3883" s="1"/>
      <c r="G3883" s="1"/>
      <c r="H3883" s="1"/>
      <c r="I3883" s="1"/>
      <c r="J3883" s="1"/>
      <c r="K3883" s="1"/>
    </row>
    <row r="3884" spans="2:11" ht="15" customHeight="1" x14ac:dyDescent="0.3">
      <c r="B3884" s="1" t="str">
        <f>ReportExtract4[[#This Row],[ReportId]]&amp;"_"&amp;ReportExtract4[[#This Row],[PeriodId]]&amp;"_"&amp;ReportExtract4[[#This Row],[MktDesc]]</f>
        <v>__</v>
      </c>
      <c r="C3884" s="1"/>
      <c r="D3884" s="1"/>
      <c r="E3884" s="1"/>
      <c r="F3884" s="1"/>
      <c r="G3884" s="1"/>
      <c r="H3884" s="1"/>
      <c r="I3884" s="1"/>
      <c r="J3884" s="1"/>
      <c r="K3884" s="1"/>
    </row>
    <row r="3885" spans="2:11" ht="15" customHeight="1" x14ac:dyDescent="0.3">
      <c r="B3885" s="1" t="str">
        <f>ReportExtract4[[#This Row],[ReportId]]&amp;"_"&amp;ReportExtract4[[#This Row],[PeriodId]]&amp;"_"&amp;ReportExtract4[[#This Row],[MktDesc]]</f>
        <v>__</v>
      </c>
      <c r="C3885" s="1"/>
      <c r="D3885" s="1"/>
      <c r="E3885" s="1"/>
      <c r="F3885" s="1"/>
      <c r="G3885" s="1"/>
      <c r="H3885" s="1"/>
      <c r="I3885" s="1"/>
      <c r="J3885" s="1"/>
      <c r="K3885" s="1"/>
    </row>
    <row r="3886" spans="2:11" ht="15" customHeight="1" x14ac:dyDescent="0.3">
      <c r="B3886" s="1" t="str">
        <f>ReportExtract4[[#This Row],[ReportId]]&amp;"_"&amp;ReportExtract4[[#This Row],[PeriodId]]&amp;"_"&amp;ReportExtract4[[#This Row],[MktDesc]]</f>
        <v>__</v>
      </c>
      <c r="C3886" s="1"/>
      <c r="D3886" s="1"/>
      <c r="E3886" s="1"/>
      <c r="F3886" s="1"/>
      <c r="G3886" s="1"/>
      <c r="H3886" s="1"/>
      <c r="I3886" s="1"/>
      <c r="J3886" s="1"/>
      <c r="K3886" s="1"/>
    </row>
    <row r="3887" spans="2:11" ht="15" customHeight="1" x14ac:dyDescent="0.3">
      <c r="B3887" s="1" t="str">
        <f>ReportExtract4[[#This Row],[ReportId]]&amp;"_"&amp;ReportExtract4[[#This Row],[PeriodId]]&amp;"_"&amp;ReportExtract4[[#This Row],[MktDesc]]</f>
        <v>__</v>
      </c>
      <c r="C3887" s="1"/>
      <c r="D3887" s="1"/>
      <c r="E3887" s="1"/>
      <c r="F3887" s="1"/>
      <c r="G3887" s="1"/>
      <c r="H3887" s="1"/>
      <c r="I3887" s="1"/>
      <c r="J3887" s="1"/>
      <c r="K3887" s="1"/>
    </row>
    <row r="3888" spans="2:11" ht="15" customHeight="1" x14ac:dyDescent="0.3">
      <c r="B3888" s="1" t="str">
        <f>ReportExtract4[[#This Row],[ReportId]]&amp;"_"&amp;ReportExtract4[[#This Row],[PeriodId]]&amp;"_"&amp;ReportExtract4[[#This Row],[MktDesc]]</f>
        <v>__</v>
      </c>
      <c r="C3888" s="1"/>
      <c r="D3888" s="1"/>
      <c r="E3888" s="1"/>
      <c r="F3888" s="1"/>
      <c r="G3888" s="1"/>
      <c r="H3888" s="1"/>
      <c r="I3888" s="1"/>
      <c r="J3888" s="1"/>
      <c r="K3888" s="1"/>
    </row>
    <row r="3889" spans="2:11" ht="15" customHeight="1" x14ac:dyDescent="0.3">
      <c r="B3889" s="1" t="str">
        <f>ReportExtract4[[#This Row],[ReportId]]&amp;"_"&amp;ReportExtract4[[#This Row],[PeriodId]]&amp;"_"&amp;ReportExtract4[[#This Row],[MktDesc]]</f>
        <v>__</v>
      </c>
      <c r="C3889" s="1"/>
      <c r="D3889" s="1"/>
      <c r="E3889" s="1"/>
      <c r="F3889" s="1"/>
      <c r="G3889" s="1"/>
      <c r="H3889" s="1"/>
      <c r="I3889" s="1"/>
      <c r="J3889" s="1"/>
      <c r="K3889" s="1"/>
    </row>
    <row r="3890" spans="2:11" ht="15" customHeight="1" x14ac:dyDescent="0.3">
      <c r="B3890" s="1" t="str">
        <f>ReportExtract4[[#This Row],[ReportId]]&amp;"_"&amp;ReportExtract4[[#This Row],[PeriodId]]&amp;"_"&amp;ReportExtract4[[#This Row],[MktDesc]]</f>
        <v>__</v>
      </c>
      <c r="C3890" s="1"/>
      <c r="D3890" s="1"/>
      <c r="E3890" s="1"/>
      <c r="F3890" s="1"/>
      <c r="G3890" s="1"/>
      <c r="H3890" s="1"/>
      <c r="I3890" s="1"/>
      <c r="J3890" s="1"/>
      <c r="K3890" s="1"/>
    </row>
    <row r="3891" spans="2:11" ht="15" customHeight="1" x14ac:dyDescent="0.3">
      <c r="B3891" s="1" t="str">
        <f>ReportExtract4[[#This Row],[ReportId]]&amp;"_"&amp;ReportExtract4[[#This Row],[PeriodId]]&amp;"_"&amp;ReportExtract4[[#This Row],[MktDesc]]</f>
        <v>__</v>
      </c>
      <c r="C3891" s="1"/>
      <c r="D3891" s="1"/>
      <c r="E3891" s="1"/>
      <c r="F3891" s="1"/>
      <c r="G3891" s="1"/>
      <c r="H3891" s="1"/>
      <c r="I3891" s="1"/>
      <c r="J3891" s="1"/>
      <c r="K3891" s="1"/>
    </row>
    <row r="3892" spans="2:11" ht="15" customHeight="1" x14ac:dyDescent="0.3">
      <c r="B3892" s="1" t="str">
        <f>ReportExtract4[[#This Row],[ReportId]]&amp;"_"&amp;ReportExtract4[[#This Row],[PeriodId]]&amp;"_"&amp;ReportExtract4[[#This Row],[MktDesc]]</f>
        <v>__</v>
      </c>
      <c r="C3892" s="1"/>
      <c r="D3892" s="1"/>
      <c r="E3892" s="1"/>
      <c r="F3892" s="1"/>
      <c r="G3892" s="1"/>
      <c r="H3892" s="1"/>
      <c r="I3892" s="1"/>
      <c r="J3892" s="1"/>
      <c r="K3892" s="1"/>
    </row>
    <row r="3893" spans="2:11" ht="15" customHeight="1" x14ac:dyDescent="0.3">
      <c r="B3893" s="1" t="str">
        <f>ReportExtract4[[#This Row],[ReportId]]&amp;"_"&amp;ReportExtract4[[#This Row],[PeriodId]]&amp;"_"&amp;ReportExtract4[[#This Row],[MktDesc]]</f>
        <v>__</v>
      </c>
      <c r="C3893" s="1"/>
      <c r="D3893" s="1"/>
      <c r="E3893" s="1"/>
      <c r="F3893" s="1"/>
      <c r="G3893" s="1"/>
      <c r="H3893" s="1"/>
      <c r="I3893" s="1"/>
      <c r="J3893" s="1"/>
      <c r="K3893" s="1"/>
    </row>
    <row r="3894" spans="2:11" ht="15" customHeight="1" x14ac:dyDescent="0.3">
      <c r="B3894" s="1" t="str">
        <f>ReportExtract4[[#This Row],[ReportId]]&amp;"_"&amp;ReportExtract4[[#This Row],[PeriodId]]&amp;"_"&amp;ReportExtract4[[#This Row],[MktDesc]]</f>
        <v>__</v>
      </c>
      <c r="C3894" s="1"/>
      <c r="D3894" s="1"/>
      <c r="E3894" s="1"/>
      <c r="F3894" s="1"/>
      <c r="G3894" s="1"/>
      <c r="H3894" s="1"/>
      <c r="I3894" s="1"/>
      <c r="J3894" s="1"/>
      <c r="K3894" s="1"/>
    </row>
    <row r="3895" spans="2:11" ht="15" customHeight="1" x14ac:dyDescent="0.3">
      <c r="B3895" s="1" t="str">
        <f>ReportExtract4[[#This Row],[ReportId]]&amp;"_"&amp;ReportExtract4[[#This Row],[PeriodId]]&amp;"_"&amp;ReportExtract4[[#This Row],[MktDesc]]</f>
        <v>__</v>
      </c>
      <c r="C3895" s="1"/>
      <c r="D3895" s="1"/>
      <c r="E3895" s="1"/>
      <c r="F3895" s="1"/>
      <c r="G3895" s="1"/>
      <c r="H3895" s="1"/>
      <c r="I3895" s="1"/>
      <c r="J3895" s="1"/>
      <c r="K3895" s="1"/>
    </row>
    <row r="3896" spans="2:11" ht="15" customHeight="1" x14ac:dyDescent="0.3">
      <c r="B3896" s="1" t="str">
        <f>ReportExtract4[[#This Row],[ReportId]]&amp;"_"&amp;ReportExtract4[[#This Row],[PeriodId]]&amp;"_"&amp;ReportExtract4[[#This Row],[MktDesc]]</f>
        <v>__</v>
      </c>
      <c r="C3896" s="1"/>
      <c r="D3896" s="1"/>
      <c r="E3896" s="1"/>
      <c r="F3896" s="1"/>
      <c r="G3896" s="1"/>
      <c r="H3896" s="1"/>
      <c r="I3896" s="1"/>
      <c r="J3896" s="1"/>
      <c r="K3896" s="1"/>
    </row>
    <row r="3897" spans="2:11" ht="15" customHeight="1" x14ac:dyDescent="0.3">
      <c r="B3897" s="1" t="str">
        <f>ReportExtract4[[#This Row],[ReportId]]&amp;"_"&amp;ReportExtract4[[#This Row],[PeriodId]]&amp;"_"&amp;ReportExtract4[[#This Row],[MktDesc]]</f>
        <v>__</v>
      </c>
      <c r="C3897" s="1"/>
      <c r="D3897" s="1"/>
      <c r="E3897" s="1"/>
      <c r="F3897" s="1"/>
      <c r="G3897" s="1"/>
      <c r="H3897" s="1"/>
      <c r="I3897" s="1"/>
      <c r="J3897" s="1"/>
      <c r="K3897" s="1"/>
    </row>
    <row r="3898" spans="2:11" ht="15" customHeight="1" x14ac:dyDescent="0.3">
      <c r="B3898" s="1" t="str">
        <f>ReportExtract4[[#This Row],[ReportId]]&amp;"_"&amp;ReportExtract4[[#This Row],[PeriodId]]&amp;"_"&amp;ReportExtract4[[#This Row],[MktDesc]]</f>
        <v>__</v>
      </c>
      <c r="C3898" s="1"/>
      <c r="D3898" s="1"/>
      <c r="E3898" s="1"/>
      <c r="F3898" s="1"/>
      <c r="G3898" s="1"/>
      <c r="H3898" s="1"/>
      <c r="I3898" s="1"/>
      <c r="J3898" s="1"/>
      <c r="K3898" s="1"/>
    </row>
    <row r="3899" spans="2:11" ht="15" customHeight="1" x14ac:dyDescent="0.3">
      <c r="B3899" s="1" t="str">
        <f>ReportExtract4[[#This Row],[ReportId]]&amp;"_"&amp;ReportExtract4[[#This Row],[PeriodId]]&amp;"_"&amp;ReportExtract4[[#This Row],[MktDesc]]</f>
        <v>__</v>
      </c>
      <c r="C3899" s="1"/>
      <c r="D3899" s="1"/>
      <c r="E3899" s="1"/>
      <c r="F3899" s="1"/>
      <c r="G3899" s="1"/>
      <c r="H3899" s="1"/>
      <c r="I3899" s="1"/>
      <c r="J3899" s="1"/>
      <c r="K3899" s="1"/>
    </row>
    <row r="3900" spans="2:11" ht="15" customHeight="1" x14ac:dyDescent="0.3">
      <c r="B3900" s="1" t="str">
        <f>ReportExtract4[[#This Row],[ReportId]]&amp;"_"&amp;ReportExtract4[[#This Row],[PeriodId]]&amp;"_"&amp;ReportExtract4[[#This Row],[MktDesc]]</f>
        <v>__</v>
      </c>
      <c r="C3900" s="1"/>
      <c r="D3900" s="1"/>
      <c r="E3900" s="1"/>
      <c r="F3900" s="1"/>
      <c r="G3900" s="1"/>
      <c r="H3900" s="1"/>
      <c r="I3900" s="1"/>
      <c r="J3900" s="1"/>
      <c r="K3900" s="1"/>
    </row>
    <row r="3901" spans="2:11" ht="15" customHeight="1" x14ac:dyDescent="0.3">
      <c r="B3901" s="1" t="str">
        <f>ReportExtract4[[#This Row],[ReportId]]&amp;"_"&amp;ReportExtract4[[#This Row],[PeriodId]]&amp;"_"&amp;ReportExtract4[[#This Row],[MktDesc]]</f>
        <v>__</v>
      </c>
      <c r="C3901" s="1"/>
      <c r="D3901" s="1"/>
      <c r="E3901" s="1"/>
      <c r="F3901" s="1"/>
      <c r="G3901" s="1"/>
      <c r="H3901" s="1"/>
      <c r="I3901" s="1"/>
      <c r="J3901" s="1"/>
      <c r="K3901" s="1"/>
    </row>
    <row r="3902" spans="2:11" ht="15" customHeight="1" x14ac:dyDescent="0.3">
      <c r="B3902" s="1" t="str">
        <f>ReportExtract4[[#This Row],[ReportId]]&amp;"_"&amp;ReportExtract4[[#This Row],[PeriodId]]&amp;"_"&amp;ReportExtract4[[#This Row],[MktDesc]]</f>
        <v>__</v>
      </c>
      <c r="C3902" s="1"/>
      <c r="D3902" s="1"/>
      <c r="E3902" s="1"/>
      <c r="F3902" s="1"/>
      <c r="G3902" s="1"/>
      <c r="H3902" s="1"/>
      <c r="I3902" s="1"/>
      <c r="J3902" s="1"/>
      <c r="K3902" s="1"/>
    </row>
    <row r="3903" spans="2:11" ht="15" customHeight="1" x14ac:dyDescent="0.3">
      <c r="B3903" s="1" t="str">
        <f>ReportExtract4[[#This Row],[ReportId]]&amp;"_"&amp;ReportExtract4[[#This Row],[PeriodId]]&amp;"_"&amp;ReportExtract4[[#This Row],[MktDesc]]</f>
        <v>__</v>
      </c>
      <c r="C3903" s="1"/>
      <c r="D3903" s="1"/>
      <c r="E3903" s="1"/>
      <c r="F3903" s="1"/>
      <c r="G3903" s="1"/>
      <c r="H3903" s="1"/>
      <c r="I3903" s="1"/>
      <c r="J3903" s="1"/>
      <c r="K3903" s="1"/>
    </row>
    <row r="3904" spans="2:11" ht="15" customHeight="1" x14ac:dyDescent="0.3">
      <c r="B3904" s="1" t="str">
        <f>ReportExtract4[[#This Row],[ReportId]]&amp;"_"&amp;ReportExtract4[[#This Row],[PeriodId]]&amp;"_"&amp;ReportExtract4[[#This Row],[MktDesc]]</f>
        <v>__</v>
      </c>
      <c r="C3904" s="1"/>
      <c r="D3904" s="1"/>
      <c r="E3904" s="1"/>
      <c r="F3904" s="1"/>
      <c r="G3904" s="1"/>
      <c r="H3904" s="1"/>
      <c r="I3904" s="1"/>
      <c r="J3904" s="1"/>
      <c r="K3904" s="1"/>
    </row>
    <row r="3905" spans="2:11" ht="15" customHeight="1" x14ac:dyDescent="0.3">
      <c r="B3905" s="1" t="str">
        <f>ReportExtract4[[#This Row],[ReportId]]&amp;"_"&amp;ReportExtract4[[#This Row],[PeriodId]]&amp;"_"&amp;ReportExtract4[[#This Row],[MktDesc]]</f>
        <v>__</v>
      </c>
      <c r="C3905" s="1"/>
      <c r="D3905" s="1"/>
      <c r="E3905" s="1"/>
      <c r="F3905" s="1"/>
      <c r="G3905" s="1"/>
      <c r="H3905" s="1"/>
      <c r="I3905" s="1"/>
      <c r="J3905" s="1"/>
      <c r="K3905" s="1"/>
    </row>
    <row r="3906" spans="2:11" ht="15" customHeight="1" x14ac:dyDescent="0.3">
      <c r="B3906" s="1" t="str">
        <f>ReportExtract4[[#This Row],[ReportId]]&amp;"_"&amp;ReportExtract4[[#This Row],[PeriodId]]&amp;"_"&amp;ReportExtract4[[#This Row],[MktDesc]]</f>
        <v>__</v>
      </c>
      <c r="C3906" s="1"/>
      <c r="D3906" s="1"/>
      <c r="E3906" s="1"/>
      <c r="F3906" s="1"/>
      <c r="G3906" s="1"/>
      <c r="H3906" s="1"/>
      <c r="I3906" s="1"/>
      <c r="J3906" s="1"/>
      <c r="K3906" s="1"/>
    </row>
    <row r="3907" spans="2:11" ht="15" customHeight="1" x14ac:dyDescent="0.3">
      <c r="B3907" s="1" t="str">
        <f>ReportExtract4[[#This Row],[ReportId]]&amp;"_"&amp;ReportExtract4[[#This Row],[PeriodId]]&amp;"_"&amp;ReportExtract4[[#This Row],[MktDesc]]</f>
        <v>__</v>
      </c>
      <c r="C3907" s="1"/>
      <c r="D3907" s="1"/>
      <c r="E3907" s="1"/>
      <c r="F3907" s="1"/>
      <c r="G3907" s="1"/>
      <c r="H3907" s="1"/>
      <c r="I3907" s="1"/>
      <c r="J3907" s="1"/>
      <c r="K3907" s="1"/>
    </row>
    <row r="3908" spans="2:11" ht="15" customHeight="1" x14ac:dyDescent="0.3">
      <c r="B3908" s="1" t="str">
        <f>ReportExtract4[[#This Row],[ReportId]]&amp;"_"&amp;ReportExtract4[[#This Row],[PeriodId]]&amp;"_"&amp;ReportExtract4[[#This Row],[MktDesc]]</f>
        <v>__</v>
      </c>
      <c r="C3908" s="1"/>
      <c r="D3908" s="1"/>
      <c r="E3908" s="1"/>
      <c r="F3908" s="1"/>
      <c r="G3908" s="1"/>
      <c r="H3908" s="1"/>
      <c r="I3908" s="1"/>
      <c r="J3908" s="1"/>
      <c r="K3908" s="1"/>
    </row>
    <row r="3909" spans="2:11" ht="15" customHeight="1" x14ac:dyDescent="0.3">
      <c r="B3909" s="1" t="str">
        <f>ReportExtract4[[#This Row],[ReportId]]&amp;"_"&amp;ReportExtract4[[#This Row],[PeriodId]]&amp;"_"&amp;ReportExtract4[[#This Row],[MktDesc]]</f>
        <v>__</v>
      </c>
      <c r="C3909" s="1"/>
      <c r="D3909" s="1"/>
      <c r="E3909" s="1"/>
      <c r="F3909" s="1"/>
      <c r="G3909" s="1"/>
      <c r="H3909" s="1"/>
      <c r="I3909" s="1"/>
      <c r="J3909" s="1"/>
      <c r="K3909" s="1"/>
    </row>
    <row r="3910" spans="2:11" ht="15" customHeight="1" x14ac:dyDescent="0.3">
      <c r="B3910" s="1" t="str">
        <f>ReportExtract4[[#This Row],[ReportId]]&amp;"_"&amp;ReportExtract4[[#This Row],[PeriodId]]&amp;"_"&amp;ReportExtract4[[#This Row],[MktDesc]]</f>
        <v>__</v>
      </c>
      <c r="C3910" s="1"/>
      <c r="D3910" s="1"/>
      <c r="E3910" s="1"/>
      <c r="F3910" s="1"/>
      <c r="G3910" s="1"/>
      <c r="H3910" s="1"/>
      <c r="I3910" s="1"/>
      <c r="J3910" s="1"/>
      <c r="K3910" s="1"/>
    </row>
    <row r="3911" spans="2:11" ht="15" customHeight="1" x14ac:dyDescent="0.3">
      <c r="B3911" s="1" t="str">
        <f>ReportExtract4[[#This Row],[ReportId]]&amp;"_"&amp;ReportExtract4[[#This Row],[PeriodId]]&amp;"_"&amp;ReportExtract4[[#This Row],[MktDesc]]</f>
        <v>__</v>
      </c>
      <c r="C3911" s="1"/>
      <c r="D3911" s="1"/>
      <c r="E3911" s="1"/>
      <c r="F3911" s="1"/>
      <c r="G3911" s="1"/>
      <c r="H3911" s="1"/>
      <c r="I3911" s="1"/>
      <c r="J3911" s="1"/>
      <c r="K3911" s="1"/>
    </row>
    <row r="3912" spans="2:11" ht="15" customHeight="1" x14ac:dyDescent="0.3">
      <c r="B3912" s="1" t="str">
        <f>ReportExtract4[[#This Row],[ReportId]]&amp;"_"&amp;ReportExtract4[[#This Row],[PeriodId]]&amp;"_"&amp;ReportExtract4[[#This Row],[MktDesc]]</f>
        <v>__</v>
      </c>
      <c r="C3912" s="1"/>
      <c r="D3912" s="1"/>
      <c r="E3912" s="1"/>
      <c r="F3912" s="1"/>
      <c r="G3912" s="1"/>
      <c r="H3912" s="1"/>
      <c r="I3912" s="1"/>
      <c r="J3912" s="1"/>
      <c r="K3912" s="1"/>
    </row>
    <row r="3913" spans="2:11" ht="15" customHeight="1" x14ac:dyDescent="0.3">
      <c r="B3913" s="1" t="str">
        <f>ReportExtract4[[#This Row],[ReportId]]&amp;"_"&amp;ReportExtract4[[#This Row],[PeriodId]]&amp;"_"&amp;ReportExtract4[[#This Row],[MktDesc]]</f>
        <v>__</v>
      </c>
      <c r="C3913" s="1"/>
      <c r="D3913" s="1"/>
      <c r="E3913" s="1"/>
      <c r="F3913" s="1"/>
      <c r="G3913" s="1"/>
      <c r="H3913" s="1"/>
      <c r="I3913" s="1"/>
      <c r="J3913" s="1"/>
      <c r="K3913" s="1"/>
    </row>
    <row r="3914" spans="2:11" ht="15" customHeight="1" x14ac:dyDescent="0.3">
      <c r="B3914" s="1" t="str">
        <f>ReportExtract4[[#This Row],[ReportId]]&amp;"_"&amp;ReportExtract4[[#This Row],[PeriodId]]&amp;"_"&amp;ReportExtract4[[#This Row],[MktDesc]]</f>
        <v>__</v>
      </c>
      <c r="C3914" s="1"/>
      <c r="D3914" s="1"/>
      <c r="E3914" s="1"/>
      <c r="F3914" s="1"/>
      <c r="G3914" s="1"/>
      <c r="H3914" s="1"/>
      <c r="I3914" s="1"/>
      <c r="J3914" s="1"/>
      <c r="K3914" s="1"/>
    </row>
    <row r="3915" spans="2:11" ht="15" customHeight="1" x14ac:dyDescent="0.3">
      <c r="B3915" s="1" t="str">
        <f>ReportExtract4[[#This Row],[ReportId]]&amp;"_"&amp;ReportExtract4[[#This Row],[PeriodId]]&amp;"_"&amp;ReportExtract4[[#This Row],[MktDesc]]</f>
        <v>__</v>
      </c>
      <c r="C3915" s="1"/>
      <c r="D3915" s="1"/>
      <c r="E3915" s="1"/>
      <c r="F3915" s="1"/>
      <c r="G3915" s="1"/>
      <c r="H3915" s="1"/>
      <c r="I3915" s="1"/>
      <c r="J3915" s="1"/>
      <c r="K3915" s="1"/>
    </row>
    <row r="3916" spans="2:11" ht="15" customHeight="1" x14ac:dyDescent="0.3">
      <c r="B3916" s="1" t="str">
        <f>ReportExtract4[[#This Row],[ReportId]]&amp;"_"&amp;ReportExtract4[[#This Row],[PeriodId]]&amp;"_"&amp;ReportExtract4[[#This Row],[MktDesc]]</f>
        <v>__</v>
      </c>
      <c r="C3916" s="1"/>
      <c r="D3916" s="1"/>
      <c r="E3916" s="1"/>
      <c r="F3916" s="1"/>
      <c r="G3916" s="1"/>
      <c r="H3916" s="1"/>
      <c r="I3916" s="1"/>
      <c r="J3916" s="1"/>
      <c r="K3916" s="1"/>
    </row>
    <row r="3917" spans="2:11" ht="15" customHeight="1" x14ac:dyDescent="0.3">
      <c r="B3917" s="1" t="str">
        <f>ReportExtract4[[#This Row],[ReportId]]&amp;"_"&amp;ReportExtract4[[#This Row],[PeriodId]]&amp;"_"&amp;ReportExtract4[[#This Row],[MktDesc]]</f>
        <v>__</v>
      </c>
      <c r="C3917" s="1"/>
      <c r="D3917" s="1"/>
      <c r="E3917" s="1"/>
      <c r="F3917" s="1"/>
      <c r="G3917" s="1"/>
      <c r="H3917" s="1"/>
      <c r="I3917" s="1"/>
      <c r="J3917" s="1"/>
      <c r="K3917" s="1"/>
    </row>
    <row r="3918" spans="2:11" ht="15" customHeight="1" x14ac:dyDescent="0.3">
      <c r="B3918" s="1" t="str">
        <f>ReportExtract4[[#This Row],[ReportId]]&amp;"_"&amp;ReportExtract4[[#This Row],[PeriodId]]&amp;"_"&amp;ReportExtract4[[#This Row],[MktDesc]]</f>
        <v>__</v>
      </c>
      <c r="C3918" s="1"/>
      <c r="D3918" s="1"/>
      <c r="E3918" s="1"/>
      <c r="F3918" s="1"/>
      <c r="G3918" s="1"/>
      <c r="H3918" s="1"/>
      <c r="I3918" s="1"/>
      <c r="J3918" s="1"/>
      <c r="K3918" s="1"/>
    </row>
    <row r="3919" spans="2:11" ht="15" customHeight="1" x14ac:dyDescent="0.3">
      <c r="B3919" s="1" t="str">
        <f>ReportExtract4[[#This Row],[ReportId]]&amp;"_"&amp;ReportExtract4[[#This Row],[PeriodId]]&amp;"_"&amp;ReportExtract4[[#This Row],[MktDesc]]</f>
        <v>__</v>
      </c>
      <c r="C3919" s="1"/>
      <c r="D3919" s="1"/>
      <c r="E3919" s="1"/>
      <c r="F3919" s="1"/>
      <c r="G3919" s="1"/>
      <c r="H3919" s="1"/>
      <c r="I3919" s="1"/>
      <c r="J3919" s="1"/>
      <c r="K3919" s="1"/>
    </row>
    <row r="3920" spans="2:11" ht="15" customHeight="1" x14ac:dyDescent="0.3">
      <c r="B3920" s="1" t="str">
        <f>ReportExtract4[[#This Row],[ReportId]]&amp;"_"&amp;ReportExtract4[[#This Row],[PeriodId]]&amp;"_"&amp;ReportExtract4[[#This Row],[MktDesc]]</f>
        <v>__</v>
      </c>
      <c r="C3920" s="1"/>
      <c r="D3920" s="1"/>
      <c r="E3920" s="1"/>
      <c r="F3920" s="1"/>
      <c r="G3920" s="1"/>
      <c r="H3920" s="1"/>
      <c r="I3920" s="1"/>
      <c r="J3920" s="1"/>
      <c r="K3920" s="1"/>
    </row>
    <row r="3921" spans="2:11" ht="15" customHeight="1" x14ac:dyDescent="0.3">
      <c r="B3921" s="1" t="str">
        <f>ReportExtract4[[#This Row],[ReportId]]&amp;"_"&amp;ReportExtract4[[#This Row],[PeriodId]]&amp;"_"&amp;ReportExtract4[[#This Row],[MktDesc]]</f>
        <v>__</v>
      </c>
      <c r="C3921" s="1"/>
      <c r="D3921" s="1"/>
      <c r="E3921" s="1"/>
      <c r="F3921" s="1"/>
      <c r="G3921" s="1"/>
      <c r="H3921" s="1"/>
      <c r="I3921" s="1"/>
      <c r="J3921" s="1"/>
      <c r="K3921" s="1"/>
    </row>
    <row r="3922" spans="2:11" ht="15" customHeight="1" x14ac:dyDescent="0.3">
      <c r="B3922" s="1" t="str">
        <f>ReportExtract4[[#This Row],[ReportId]]&amp;"_"&amp;ReportExtract4[[#This Row],[PeriodId]]&amp;"_"&amp;ReportExtract4[[#This Row],[MktDesc]]</f>
        <v>__</v>
      </c>
      <c r="C3922" s="1"/>
      <c r="D3922" s="1"/>
      <c r="E3922" s="1"/>
      <c r="F3922" s="1"/>
      <c r="G3922" s="1"/>
      <c r="H3922" s="1"/>
      <c r="I3922" s="1"/>
      <c r="J3922" s="1"/>
      <c r="K3922" s="1"/>
    </row>
    <row r="3923" spans="2:11" ht="15" customHeight="1" x14ac:dyDescent="0.3">
      <c r="B3923" s="1" t="str">
        <f>ReportExtract4[[#This Row],[ReportId]]&amp;"_"&amp;ReportExtract4[[#This Row],[PeriodId]]&amp;"_"&amp;ReportExtract4[[#This Row],[MktDesc]]</f>
        <v>__</v>
      </c>
      <c r="C3923" s="1"/>
      <c r="D3923" s="1"/>
      <c r="E3923" s="1"/>
      <c r="F3923" s="1"/>
      <c r="G3923" s="1"/>
      <c r="H3923" s="1"/>
      <c r="I3923" s="1"/>
      <c r="J3923" s="1"/>
      <c r="K3923" s="1"/>
    </row>
    <row r="3924" spans="2:11" ht="15" customHeight="1" x14ac:dyDescent="0.3">
      <c r="B3924" s="1" t="str">
        <f>ReportExtract4[[#This Row],[ReportId]]&amp;"_"&amp;ReportExtract4[[#This Row],[PeriodId]]&amp;"_"&amp;ReportExtract4[[#This Row],[MktDesc]]</f>
        <v>__</v>
      </c>
      <c r="C3924" s="1"/>
      <c r="D3924" s="1"/>
      <c r="E3924" s="1"/>
      <c r="F3924" s="1"/>
      <c r="G3924" s="1"/>
      <c r="H3924" s="1"/>
      <c r="I3924" s="1"/>
      <c r="J3924" s="1"/>
      <c r="K3924" s="1"/>
    </row>
    <row r="3925" spans="2:11" ht="15" customHeight="1" x14ac:dyDescent="0.3">
      <c r="B3925" s="1" t="str">
        <f>ReportExtract4[[#This Row],[ReportId]]&amp;"_"&amp;ReportExtract4[[#This Row],[PeriodId]]&amp;"_"&amp;ReportExtract4[[#This Row],[MktDesc]]</f>
        <v>__</v>
      </c>
      <c r="C3925" s="1"/>
      <c r="D3925" s="1"/>
      <c r="E3925" s="1"/>
      <c r="F3925" s="1"/>
      <c r="G3925" s="1"/>
      <c r="H3925" s="1"/>
      <c r="I3925" s="1"/>
      <c r="J3925" s="1"/>
      <c r="K3925" s="1"/>
    </row>
    <row r="3926" spans="2:11" ht="15" customHeight="1" x14ac:dyDescent="0.3">
      <c r="B3926" s="1" t="str">
        <f>ReportExtract4[[#This Row],[ReportId]]&amp;"_"&amp;ReportExtract4[[#This Row],[PeriodId]]&amp;"_"&amp;ReportExtract4[[#This Row],[MktDesc]]</f>
        <v>__</v>
      </c>
      <c r="C3926" s="1"/>
      <c r="D3926" s="1"/>
      <c r="E3926" s="1"/>
      <c r="F3926" s="1"/>
      <c r="G3926" s="1"/>
      <c r="H3926" s="1"/>
      <c r="I3926" s="1"/>
      <c r="J3926" s="1"/>
      <c r="K3926" s="1"/>
    </row>
    <row r="3927" spans="2:11" ht="15" customHeight="1" x14ac:dyDescent="0.3">
      <c r="B3927" s="1" t="str">
        <f>ReportExtract4[[#This Row],[ReportId]]&amp;"_"&amp;ReportExtract4[[#This Row],[PeriodId]]&amp;"_"&amp;ReportExtract4[[#This Row],[MktDesc]]</f>
        <v>__</v>
      </c>
      <c r="C3927" s="1"/>
      <c r="D3927" s="1"/>
      <c r="E3927" s="1"/>
      <c r="F3927" s="1"/>
      <c r="G3927" s="1"/>
      <c r="H3927" s="1"/>
      <c r="I3927" s="1"/>
      <c r="J3927" s="1"/>
      <c r="K3927" s="1"/>
    </row>
    <row r="3928" spans="2:11" ht="15" customHeight="1" x14ac:dyDescent="0.3">
      <c r="B3928" s="1" t="str">
        <f>ReportExtract4[[#This Row],[ReportId]]&amp;"_"&amp;ReportExtract4[[#This Row],[PeriodId]]&amp;"_"&amp;ReportExtract4[[#This Row],[MktDesc]]</f>
        <v>__</v>
      </c>
      <c r="C3928" s="1"/>
      <c r="D3928" s="1"/>
      <c r="E3928" s="1"/>
      <c r="F3928" s="1"/>
      <c r="G3928" s="1"/>
      <c r="H3928" s="1"/>
      <c r="I3928" s="1"/>
      <c r="J3928" s="1"/>
      <c r="K3928" s="1"/>
    </row>
    <row r="3929" spans="2:11" ht="15" customHeight="1" x14ac:dyDescent="0.3">
      <c r="B3929" s="1" t="str">
        <f>ReportExtract4[[#This Row],[ReportId]]&amp;"_"&amp;ReportExtract4[[#This Row],[PeriodId]]&amp;"_"&amp;ReportExtract4[[#This Row],[MktDesc]]</f>
        <v>__</v>
      </c>
      <c r="C3929" s="1"/>
      <c r="D3929" s="1"/>
      <c r="E3929" s="1"/>
      <c r="F3929" s="1"/>
      <c r="G3929" s="1"/>
      <c r="H3929" s="1"/>
      <c r="I3929" s="1"/>
      <c r="J3929" s="1"/>
      <c r="K3929" s="1"/>
    </row>
    <row r="3930" spans="2:11" ht="15" customHeight="1" x14ac:dyDescent="0.3">
      <c r="B3930" s="1" t="str">
        <f>ReportExtract4[[#This Row],[ReportId]]&amp;"_"&amp;ReportExtract4[[#This Row],[PeriodId]]&amp;"_"&amp;ReportExtract4[[#This Row],[MktDesc]]</f>
        <v>__</v>
      </c>
      <c r="C3930" s="1"/>
      <c r="D3930" s="1"/>
      <c r="E3930" s="1"/>
      <c r="F3930" s="1"/>
      <c r="G3930" s="1"/>
      <c r="H3930" s="1"/>
      <c r="I3930" s="1"/>
      <c r="J3930" s="1"/>
      <c r="K3930" s="1"/>
    </row>
    <row r="3931" spans="2:11" ht="15" customHeight="1" x14ac:dyDescent="0.3">
      <c r="B3931" s="1" t="str">
        <f>ReportExtract4[[#This Row],[ReportId]]&amp;"_"&amp;ReportExtract4[[#This Row],[PeriodId]]&amp;"_"&amp;ReportExtract4[[#This Row],[MktDesc]]</f>
        <v>__</v>
      </c>
      <c r="C3931" s="1"/>
      <c r="D3931" s="1"/>
      <c r="E3931" s="1"/>
      <c r="F3931" s="1"/>
      <c r="G3931" s="1"/>
      <c r="H3931" s="1"/>
      <c r="I3931" s="1"/>
      <c r="J3931" s="1"/>
      <c r="K3931" s="1"/>
    </row>
    <row r="3932" spans="2:11" ht="15" customHeight="1" x14ac:dyDescent="0.3">
      <c r="B3932" s="1" t="str">
        <f>ReportExtract4[[#This Row],[ReportId]]&amp;"_"&amp;ReportExtract4[[#This Row],[PeriodId]]&amp;"_"&amp;ReportExtract4[[#This Row],[MktDesc]]</f>
        <v>__</v>
      </c>
      <c r="C3932" s="1"/>
      <c r="D3932" s="1"/>
      <c r="E3932" s="1"/>
      <c r="F3932" s="1"/>
      <c r="G3932" s="1"/>
      <c r="H3932" s="1"/>
      <c r="I3932" s="1"/>
      <c r="J3932" s="1"/>
      <c r="K3932" s="1"/>
    </row>
    <row r="3933" spans="2:11" ht="15" customHeight="1" x14ac:dyDescent="0.3">
      <c r="B3933" s="1" t="str">
        <f>ReportExtract4[[#This Row],[ReportId]]&amp;"_"&amp;ReportExtract4[[#This Row],[PeriodId]]&amp;"_"&amp;ReportExtract4[[#This Row],[MktDesc]]</f>
        <v>__</v>
      </c>
      <c r="C3933" s="1"/>
      <c r="D3933" s="1"/>
      <c r="E3933" s="1"/>
      <c r="F3933" s="1"/>
      <c r="G3933" s="1"/>
      <c r="H3933" s="1"/>
      <c r="I3933" s="1"/>
      <c r="J3933" s="1"/>
      <c r="K3933" s="1"/>
    </row>
    <row r="3934" spans="2:11" ht="15" customHeight="1" x14ac:dyDescent="0.3">
      <c r="B3934" s="1" t="str">
        <f>ReportExtract4[[#This Row],[ReportId]]&amp;"_"&amp;ReportExtract4[[#This Row],[PeriodId]]&amp;"_"&amp;ReportExtract4[[#This Row],[MktDesc]]</f>
        <v>__</v>
      </c>
      <c r="C3934" s="1"/>
      <c r="D3934" s="1"/>
      <c r="E3934" s="1"/>
      <c r="F3934" s="1"/>
      <c r="G3934" s="1"/>
      <c r="H3934" s="1"/>
      <c r="I3934" s="1"/>
      <c r="J3934" s="1"/>
      <c r="K3934" s="1"/>
    </row>
    <row r="3935" spans="2:11" ht="15" customHeight="1" x14ac:dyDescent="0.3">
      <c r="B3935" s="1" t="str">
        <f>ReportExtract4[[#This Row],[ReportId]]&amp;"_"&amp;ReportExtract4[[#This Row],[PeriodId]]&amp;"_"&amp;ReportExtract4[[#This Row],[MktDesc]]</f>
        <v>__</v>
      </c>
      <c r="C3935" s="1"/>
      <c r="D3935" s="1"/>
      <c r="E3935" s="1"/>
      <c r="F3935" s="1"/>
      <c r="G3935" s="1"/>
      <c r="H3935" s="1"/>
      <c r="I3935" s="1"/>
      <c r="J3935" s="1"/>
      <c r="K3935" s="1"/>
    </row>
    <row r="3936" spans="2:11" ht="15" customHeight="1" x14ac:dyDescent="0.3">
      <c r="B3936" s="1" t="str">
        <f>ReportExtract4[[#This Row],[ReportId]]&amp;"_"&amp;ReportExtract4[[#This Row],[PeriodId]]&amp;"_"&amp;ReportExtract4[[#This Row],[MktDesc]]</f>
        <v>__</v>
      </c>
      <c r="C3936" s="1"/>
      <c r="D3936" s="1"/>
      <c r="E3936" s="1"/>
      <c r="F3936" s="1"/>
      <c r="G3936" s="1"/>
      <c r="H3936" s="1"/>
      <c r="I3936" s="1"/>
      <c r="J3936" s="1"/>
      <c r="K3936" s="1"/>
    </row>
    <row r="3937" spans="2:11" ht="15" customHeight="1" x14ac:dyDescent="0.3">
      <c r="B3937" s="1" t="str">
        <f>ReportExtract4[[#This Row],[ReportId]]&amp;"_"&amp;ReportExtract4[[#This Row],[PeriodId]]&amp;"_"&amp;ReportExtract4[[#This Row],[MktDesc]]</f>
        <v>__</v>
      </c>
      <c r="C3937" s="1"/>
      <c r="D3937" s="1"/>
      <c r="E3937" s="1"/>
      <c r="F3937" s="1"/>
      <c r="G3937" s="1"/>
      <c r="H3937" s="1"/>
      <c r="I3937" s="1"/>
      <c r="J3937" s="1"/>
      <c r="K3937" s="1"/>
    </row>
    <row r="3938" spans="2:11" ht="15" customHeight="1" x14ac:dyDescent="0.3">
      <c r="B3938" s="1" t="str">
        <f>ReportExtract4[[#This Row],[ReportId]]&amp;"_"&amp;ReportExtract4[[#This Row],[PeriodId]]&amp;"_"&amp;ReportExtract4[[#This Row],[MktDesc]]</f>
        <v>__</v>
      </c>
      <c r="C3938" s="1"/>
      <c r="D3938" s="1"/>
      <c r="E3938" s="1"/>
      <c r="F3938" s="1"/>
      <c r="G3938" s="1"/>
      <c r="H3938" s="1"/>
      <c r="I3938" s="1"/>
      <c r="J3938" s="1"/>
      <c r="K3938" s="1"/>
    </row>
    <row r="3939" spans="2:11" ht="15" customHeight="1" x14ac:dyDescent="0.3">
      <c r="B3939" s="1" t="str">
        <f>ReportExtract4[[#This Row],[ReportId]]&amp;"_"&amp;ReportExtract4[[#This Row],[PeriodId]]&amp;"_"&amp;ReportExtract4[[#This Row],[MktDesc]]</f>
        <v>__</v>
      </c>
      <c r="C3939" s="1"/>
      <c r="D3939" s="1"/>
      <c r="E3939" s="1"/>
      <c r="F3939" s="1"/>
      <c r="G3939" s="1"/>
      <c r="H3939" s="1"/>
      <c r="I3939" s="1"/>
      <c r="J3939" s="1"/>
      <c r="K3939" s="1"/>
    </row>
    <row r="3940" spans="2:11" ht="15" customHeight="1" x14ac:dyDescent="0.3">
      <c r="B3940" s="1" t="str">
        <f>ReportExtract4[[#This Row],[ReportId]]&amp;"_"&amp;ReportExtract4[[#This Row],[PeriodId]]&amp;"_"&amp;ReportExtract4[[#This Row],[MktDesc]]</f>
        <v>__</v>
      </c>
      <c r="C3940" s="1"/>
      <c r="D3940" s="1"/>
      <c r="E3940" s="1"/>
      <c r="F3940" s="1"/>
      <c r="G3940" s="1"/>
      <c r="H3940" s="1"/>
      <c r="I3940" s="1"/>
      <c r="J3940" s="1"/>
      <c r="K3940" s="1"/>
    </row>
    <row r="3941" spans="2:11" ht="15" customHeight="1" x14ac:dyDescent="0.3">
      <c r="B3941" s="1" t="str">
        <f>ReportExtract4[[#This Row],[ReportId]]&amp;"_"&amp;ReportExtract4[[#This Row],[PeriodId]]&amp;"_"&amp;ReportExtract4[[#This Row],[MktDesc]]</f>
        <v>__</v>
      </c>
      <c r="C3941" s="1"/>
      <c r="D3941" s="1"/>
      <c r="E3941" s="1"/>
      <c r="F3941" s="1"/>
      <c r="G3941" s="1"/>
      <c r="H3941" s="1"/>
      <c r="I3941" s="1"/>
      <c r="J3941" s="1"/>
      <c r="K3941" s="1"/>
    </row>
    <row r="3942" spans="2:11" ht="15" customHeight="1" x14ac:dyDescent="0.3">
      <c r="B3942" s="1" t="str">
        <f>ReportExtract4[[#This Row],[ReportId]]&amp;"_"&amp;ReportExtract4[[#This Row],[PeriodId]]&amp;"_"&amp;ReportExtract4[[#This Row],[MktDesc]]</f>
        <v>__</v>
      </c>
      <c r="C3942" s="1"/>
      <c r="D3942" s="1"/>
      <c r="E3942" s="1"/>
      <c r="F3942" s="1"/>
      <c r="G3942" s="1"/>
      <c r="H3942" s="1"/>
      <c r="I3942" s="1"/>
      <c r="J3942" s="1"/>
      <c r="K3942" s="1"/>
    </row>
    <row r="3943" spans="2:11" ht="15" customHeight="1" x14ac:dyDescent="0.3">
      <c r="B3943" s="1" t="str">
        <f>ReportExtract4[[#This Row],[ReportId]]&amp;"_"&amp;ReportExtract4[[#This Row],[PeriodId]]&amp;"_"&amp;ReportExtract4[[#This Row],[MktDesc]]</f>
        <v>__</v>
      </c>
      <c r="C3943" s="1"/>
      <c r="D3943" s="1"/>
      <c r="E3943" s="1"/>
      <c r="F3943" s="1"/>
      <c r="G3943" s="1"/>
      <c r="H3943" s="1"/>
      <c r="I3943" s="1"/>
      <c r="J3943" s="1"/>
      <c r="K3943" s="1"/>
    </row>
    <row r="3944" spans="2:11" ht="15" customHeight="1" x14ac:dyDescent="0.3">
      <c r="B3944" s="1" t="str">
        <f>ReportExtract4[[#This Row],[ReportId]]&amp;"_"&amp;ReportExtract4[[#This Row],[PeriodId]]&amp;"_"&amp;ReportExtract4[[#This Row],[MktDesc]]</f>
        <v>__</v>
      </c>
      <c r="C3944" s="1"/>
      <c r="D3944" s="1"/>
      <c r="E3944" s="1"/>
      <c r="F3944" s="1"/>
      <c r="G3944" s="1"/>
      <c r="H3944" s="1"/>
      <c r="I3944" s="1"/>
      <c r="J3944" s="1"/>
      <c r="K3944" s="1"/>
    </row>
    <row r="3945" spans="2:11" ht="15" customHeight="1" x14ac:dyDescent="0.3">
      <c r="B3945" s="1" t="str">
        <f>ReportExtract4[[#This Row],[ReportId]]&amp;"_"&amp;ReportExtract4[[#This Row],[PeriodId]]&amp;"_"&amp;ReportExtract4[[#This Row],[MktDesc]]</f>
        <v>__</v>
      </c>
      <c r="C3945" s="1"/>
      <c r="D3945" s="1"/>
      <c r="E3945" s="1"/>
      <c r="F3945" s="1"/>
      <c r="G3945" s="1"/>
      <c r="H3945" s="1"/>
      <c r="I3945" s="1"/>
      <c r="J3945" s="1"/>
      <c r="K3945" s="1"/>
    </row>
    <row r="3946" spans="2:11" ht="15" customHeight="1" x14ac:dyDescent="0.3">
      <c r="B3946" s="1" t="str">
        <f>ReportExtract4[[#This Row],[ReportId]]&amp;"_"&amp;ReportExtract4[[#This Row],[PeriodId]]&amp;"_"&amp;ReportExtract4[[#This Row],[MktDesc]]</f>
        <v>__</v>
      </c>
      <c r="C3946" s="1"/>
      <c r="D3946" s="1"/>
      <c r="E3946" s="1"/>
      <c r="F3946" s="1"/>
      <c r="G3946" s="1"/>
      <c r="H3946" s="1"/>
      <c r="I3946" s="1"/>
      <c r="J3946" s="1"/>
      <c r="K3946" s="1"/>
    </row>
    <row r="3947" spans="2:11" ht="15" customHeight="1" x14ac:dyDescent="0.3">
      <c r="B3947" s="1" t="str">
        <f>ReportExtract4[[#This Row],[ReportId]]&amp;"_"&amp;ReportExtract4[[#This Row],[PeriodId]]&amp;"_"&amp;ReportExtract4[[#This Row],[MktDesc]]</f>
        <v>__</v>
      </c>
      <c r="C3947" s="1"/>
      <c r="D3947" s="1"/>
      <c r="E3947" s="1"/>
      <c r="F3947" s="1"/>
      <c r="G3947" s="1"/>
      <c r="H3947" s="1"/>
      <c r="I3947" s="1"/>
      <c r="J3947" s="1"/>
      <c r="K3947" s="1"/>
    </row>
    <row r="3948" spans="2:11" ht="15" customHeight="1" x14ac:dyDescent="0.3">
      <c r="B3948" s="1" t="str">
        <f>ReportExtract4[[#This Row],[ReportId]]&amp;"_"&amp;ReportExtract4[[#This Row],[PeriodId]]&amp;"_"&amp;ReportExtract4[[#This Row],[MktDesc]]</f>
        <v>__</v>
      </c>
      <c r="C3948" s="1"/>
      <c r="D3948" s="1"/>
      <c r="E3948" s="1"/>
      <c r="F3948" s="1"/>
      <c r="G3948" s="1"/>
      <c r="H3948" s="1"/>
      <c r="I3948" s="1"/>
      <c r="J3948" s="1"/>
      <c r="K3948" s="1"/>
    </row>
    <row r="3949" spans="2:11" ht="15" customHeight="1" x14ac:dyDescent="0.3">
      <c r="B3949" s="1" t="str">
        <f>ReportExtract4[[#This Row],[ReportId]]&amp;"_"&amp;ReportExtract4[[#This Row],[PeriodId]]&amp;"_"&amp;ReportExtract4[[#This Row],[MktDesc]]</f>
        <v>__</v>
      </c>
      <c r="C3949" s="1"/>
      <c r="D3949" s="1"/>
      <c r="E3949" s="1"/>
      <c r="F3949" s="1"/>
      <c r="G3949" s="1"/>
      <c r="H3949" s="1"/>
      <c r="I3949" s="1"/>
      <c r="J3949" s="1"/>
      <c r="K3949" s="1"/>
    </row>
    <row r="3950" spans="2:11" ht="15" customHeight="1" x14ac:dyDescent="0.3">
      <c r="B3950" s="1" t="str">
        <f>ReportExtract4[[#This Row],[ReportId]]&amp;"_"&amp;ReportExtract4[[#This Row],[PeriodId]]&amp;"_"&amp;ReportExtract4[[#This Row],[MktDesc]]</f>
        <v>__</v>
      </c>
      <c r="C3950" s="1"/>
      <c r="D3950" s="1"/>
      <c r="E3950" s="1"/>
      <c r="F3950" s="1"/>
      <c r="G3950" s="1"/>
      <c r="H3950" s="1"/>
      <c r="I3950" s="1"/>
      <c r="J3950" s="1"/>
      <c r="K3950" s="1"/>
    </row>
    <row r="3951" spans="2:11" ht="15" customHeight="1" x14ac:dyDescent="0.3">
      <c r="B3951" s="1" t="str">
        <f>ReportExtract4[[#This Row],[ReportId]]&amp;"_"&amp;ReportExtract4[[#This Row],[PeriodId]]&amp;"_"&amp;ReportExtract4[[#This Row],[MktDesc]]</f>
        <v>__</v>
      </c>
      <c r="C3951" s="1"/>
      <c r="D3951" s="1"/>
      <c r="E3951" s="1"/>
      <c r="F3951" s="1"/>
      <c r="G3951" s="1"/>
      <c r="H3951" s="1"/>
      <c r="I3951" s="1"/>
      <c r="J3951" s="1"/>
      <c r="K3951" s="1"/>
    </row>
    <row r="3952" spans="2:11" ht="15" customHeight="1" x14ac:dyDescent="0.3">
      <c r="B3952" s="1" t="str">
        <f>ReportExtract4[[#This Row],[ReportId]]&amp;"_"&amp;ReportExtract4[[#This Row],[PeriodId]]&amp;"_"&amp;ReportExtract4[[#This Row],[MktDesc]]</f>
        <v>__</v>
      </c>
      <c r="C3952" s="1"/>
      <c r="D3952" s="1"/>
      <c r="E3952" s="1"/>
      <c r="F3952" s="1"/>
      <c r="G3952" s="1"/>
      <c r="H3952" s="1"/>
      <c r="I3952" s="1"/>
      <c r="J3952" s="1"/>
      <c r="K3952" s="1"/>
    </row>
    <row r="3953" spans="2:11" ht="15" customHeight="1" x14ac:dyDescent="0.3">
      <c r="B3953" s="1" t="str">
        <f>ReportExtract4[[#This Row],[ReportId]]&amp;"_"&amp;ReportExtract4[[#This Row],[PeriodId]]&amp;"_"&amp;ReportExtract4[[#This Row],[MktDesc]]</f>
        <v>__</v>
      </c>
      <c r="C3953" s="1"/>
      <c r="D3953" s="1"/>
      <c r="E3953" s="1"/>
      <c r="F3953" s="1"/>
      <c r="G3953" s="1"/>
      <c r="H3953" s="1"/>
      <c r="I3953" s="1"/>
      <c r="J3953" s="1"/>
      <c r="K3953" s="1"/>
    </row>
    <row r="3954" spans="2:11" ht="15" customHeight="1" x14ac:dyDescent="0.3">
      <c r="B3954" s="1" t="str">
        <f>ReportExtract4[[#This Row],[ReportId]]&amp;"_"&amp;ReportExtract4[[#This Row],[PeriodId]]&amp;"_"&amp;ReportExtract4[[#This Row],[MktDesc]]</f>
        <v>__</v>
      </c>
      <c r="C3954" s="1"/>
      <c r="D3954" s="1"/>
      <c r="E3954" s="1"/>
      <c r="F3954" s="1"/>
      <c r="G3954" s="1"/>
      <c r="H3954" s="1"/>
      <c r="I3954" s="1"/>
      <c r="J3954" s="1"/>
      <c r="K3954" s="1"/>
    </row>
    <row r="3955" spans="2:11" ht="15" customHeight="1" x14ac:dyDescent="0.3">
      <c r="B3955" s="1" t="str">
        <f>ReportExtract4[[#This Row],[ReportId]]&amp;"_"&amp;ReportExtract4[[#This Row],[PeriodId]]&amp;"_"&amp;ReportExtract4[[#This Row],[MktDesc]]</f>
        <v>__</v>
      </c>
      <c r="C3955" s="1"/>
      <c r="D3955" s="1"/>
      <c r="E3955" s="1"/>
      <c r="F3955" s="1"/>
      <c r="G3955" s="1"/>
      <c r="H3955" s="1"/>
      <c r="I3955" s="1"/>
      <c r="J3955" s="1"/>
      <c r="K3955" s="1"/>
    </row>
    <row r="3956" spans="2:11" ht="15" customHeight="1" x14ac:dyDescent="0.3">
      <c r="B3956" s="1" t="str">
        <f>ReportExtract4[[#This Row],[ReportId]]&amp;"_"&amp;ReportExtract4[[#This Row],[PeriodId]]&amp;"_"&amp;ReportExtract4[[#This Row],[MktDesc]]</f>
        <v>__</v>
      </c>
      <c r="C3956" s="1"/>
      <c r="D3956" s="1"/>
      <c r="E3956" s="1"/>
      <c r="F3956" s="1"/>
      <c r="G3956" s="1"/>
      <c r="H3956" s="1"/>
      <c r="I3956" s="1"/>
      <c r="J3956" s="1"/>
      <c r="K3956" s="1"/>
    </row>
    <row r="3957" spans="2:11" ht="15" customHeight="1" x14ac:dyDescent="0.3">
      <c r="B3957" s="1" t="str">
        <f>ReportExtract4[[#This Row],[ReportId]]&amp;"_"&amp;ReportExtract4[[#This Row],[PeriodId]]&amp;"_"&amp;ReportExtract4[[#This Row],[MktDesc]]</f>
        <v>__</v>
      </c>
      <c r="C3957" s="1"/>
      <c r="D3957" s="1"/>
      <c r="E3957" s="1"/>
      <c r="F3957" s="1"/>
      <c r="G3957" s="1"/>
      <c r="H3957" s="1"/>
      <c r="I3957" s="1"/>
      <c r="J3957" s="1"/>
      <c r="K3957" s="1"/>
    </row>
    <row r="3958" spans="2:11" ht="15" customHeight="1" x14ac:dyDescent="0.3">
      <c r="B3958" s="1" t="str">
        <f>ReportExtract4[[#This Row],[ReportId]]&amp;"_"&amp;ReportExtract4[[#This Row],[PeriodId]]&amp;"_"&amp;ReportExtract4[[#This Row],[MktDesc]]</f>
        <v>__</v>
      </c>
      <c r="C3958" s="1"/>
      <c r="D3958" s="1"/>
      <c r="E3958" s="1"/>
      <c r="F3958" s="1"/>
      <c r="G3958" s="1"/>
      <c r="H3958" s="1"/>
      <c r="I3958" s="1"/>
      <c r="J3958" s="1"/>
      <c r="K3958" s="1"/>
    </row>
    <row r="3959" spans="2:11" ht="15" customHeight="1" x14ac:dyDescent="0.3">
      <c r="B3959" s="1" t="str">
        <f>ReportExtract4[[#This Row],[ReportId]]&amp;"_"&amp;ReportExtract4[[#This Row],[PeriodId]]&amp;"_"&amp;ReportExtract4[[#This Row],[MktDesc]]</f>
        <v>__</v>
      </c>
      <c r="C3959" s="1"/>
      <c r="D3959" s="1"/>
      <c r="E3959" s="1"/>
      <c r="F3959" s="1"/>
      <c r="G3959" s="1"/>
      <c r="H3959" s="1"/>
      <c r="I3959" s="1"/>
      <c r="J3959" s="1"/>
      <c r="K3959" s="1"/>
    </row>
    <row r="3960" spans="2:11" ht="15" customHeight="1" x14ac:dyDescent="0.3">
      <c r="B3960" s="1" t="str">
        <f>ReportExtract4[[#This Row],[ReportId]]&amp;"_"&amp;ReportExtract4[[#This Row],[PeriodId]]&amp;"_"&amp;ReportExtract4[[#This Row],[MktDesc]]</f>
        <v>__</v>
      </c>
      <c r="C3960" s="1"/>
      <c r="D3960" s="1"/>
      <c r="E3960" s="1"/>
      <c r="F3960" s="1"/>
      <c r="G3960" s="1"/>
      <c r="H3960" s="1"/>
      <c r="I3960" s="1"/>
      <c r="J3960" s="1"/>
      <c r="K3960" s="1"/>
    </row>
    <row r="3961" spans="2:11" ht="15" customHeight="1" x14ac:dyDescent="0.3">
      <c r="B3961" s="1" t="str">
        <f>ReportExtract4[[#This Row],[ReportId]]&amp;"_"&amp;ReportExtract4[[#This Row],[PeriodId]]&amp;"_"&amp;ReportExtract4[[#This Row],[MktDesc]]</f>
        <v>__</v>
      </c>
      <c r="C3961" s="1"/>
      <c r="D3961" s="1"/>
      <c r="E3961" s="1"/>
      <c r="F3961" s="1"/>
      <c r="G3961" s="1"/>
      <c r="H3961" s="1"/>
      <c r="I3961" s="1"/>
      <c r="J3961" s="1"/>
      <c r="K3961" s="1"/>
    </row>
    <row r="3962" spans="2:11" ht="15" customHeight="1" x14ac:dyDescent="0.3">
      <c r="B3962" s="1" t="str">
        <f>ReportExtract4[[#This Row],[ReportId]]&amp;"_"&amp;ReportExtract4[[#This Row],[PeriodId]]&amp;"_"&amp;ReportExtract4[[#This Row],[MktDesc]]</f>
        <v>__</v>
      </c>
      <c r="C3962" s="1"/>
      <c r="D3962" s="1"/>
      <c r="E3962" s="1"/>
      <c r="F3962" s="1"/>
      <c r="G3962" s="1"/>
      <c r="H3962" s="1"/>
      <c r="I3962" s="1"/>
      <c r="J3962" s="1"/>
      <c r="K3962" s="1"/>
    </row>
    <row r="3963" spans="2:11" ht="15" customHeight="1" x14ac:dyDescent="0.3">
      <c r="B3963" s="1" t="str">
        <f>ReportExtract4[[#This Row],[ReportId]]&amp;"_"&amp;ReportExtract4[[#This Row],[PeriodId]]&amp;"_"&amp;ReportExtract4[[#This Row],[MktDesc]]</f>
        <v>__</v>
      </c>
      <c r="C3963" s="1"/>
      <c r="D3963" s="1"/>
      <c r="E3963" s="1"/>
      <c r="F3963" s="1"/>
      <c r="G3963" s="1"/>
      <c r="H3963" s="1"/>
      <c r="I3963" s="1"/>
      <c r="J3963" s="1"/>
      <c r="K3963" s="1"/>
    </row>
    <row r="3964" spans="2:11" ht="15" customHeight="1" x14ac:dyDescent="0.3">
      <c r="B3964" s="1" t="str">
        <f>ReportExtract4[[#This Row],[ReportId]]&amp;"_"&amp;ReportExtract4[[#This Row],[PeriodId]]&amp;"_"&amp;ReportExtract4[[#This Row],[MktDesc]]</f>
        <v>__</v>
      </c>
      <c r="C3964" s="1"/>
      <c r="D3964" s="1"/>
      <c r="E3964" s="1"/>
      <c r="F3964" s="1"/>
      <c r="G3964" s="1"/>
      <c r="H3964" s="1"/>
      <c r="I3964" s="1"/>
      <c r="J3964" s="1"/>
      <c r="K3964" s="1"/>
    </row>
    <row r="3965" spans="2:11" ht="15" customHeight="1" x14ac:dyDescent="0.3">
      <c r="B3965" s="1" t="str">
        <f>ReportExtract4[[#This Row],[ReportId]]&amp;"_"&amp;ReportExtract4[[#This Row],[PeriodId]]&amp;"_"&amp;ReportExtract4[[#This Row],[MktDesc]]</f>
        <v>__</v>
      </c>
      <c r="C3965" s="1"/>
      <c r="D3965" s="1"/>
      <c r="E3965" s="1"/>
      <c r="F3965" s="1"/>
      <c r="G3965" s="1"/>
      <c r="H3965" s="1"/>
      <c r="I3965" s="1"/>
      <c r="J3965" s="1"/>
      <c r="K3965" s="1"/>
    </row>
    <row r="3966" spans="2:11" ht="15" customHeight="1" x14ac:dyDescent="0.3">
      <c r="B3966" s="1" t="str">
        <f>ReportExtract4[[#This Row],[ReportId]]&amp;"_"&amp;ReportExtract4[[#This Row],[PeriodId]]&amp;"_"&amp;ReportExtract4[[#This Row],[MktDesc]]</f>
        <v>__</v>
      </c>
      <c r="C3966" s="1"/>
      <c r="D3966" s="1"/>
      <c r="E3966" s="1"/>
      <c r="F3966" s="1"/>
      <c r="G3966" s="1"/>
      <c r="H3966" s="1"/>
      <c r="I3966" s="1"/>
      <c r="J3966" s="1"/>
      <c r="K3966" s="1"/>
    </row>
    <row r="3967" spans="2:11" ht="15" customHeight="1" x14ac:dyDescent="0.3">
      <c r="B3967" s="1" t="str">
        <f>ReportExtract4[[#This Row],[ReportId]]&amp;"_"&amp;ReportExtract4[[#This Row],[PeriodId]]&amp;"_"&amp;ReportExtract4[[#This Row],[MktDesc]]</f>
        <v>__</v>
      </c>
      <c r="C3967" s="1"/>
      <c r="D3967" s="1"/>
      <c r="E3967" s="1"/>
      <c r="F3967" s="1"/>
      <c r="G3967" s="1"/>
      <c r="H3967" s="1"/>
      <c r="I3967" s="1"/>
      <c r="J3967" s="1"/>
      <c r="K3967" s="1"/>
    </row>
    <row r="3968" spans="2:11" ht="15" customHeight="1" x14ac:dyDescent="0.3">
      <c r="B3968" s="1" t="str">
        <f>ReportExtract4[[#This Row],[ReportId]]&amp;"_"&amp;ReportExtract4[[#This Row],[PeriodId]]&amp;"_"&amp;ReportExtract4[[#This Row],[MktDesc]]</f>
        <v>__</v>
      </c>
      <c r="C3968" s="1"/>
      <c r="D3968" s="1"/>
      <c r="E3968" s="1"/>
      <c r="F3968" s="1"/>
      <c r="G3968" s="1"/>
      <c r="H3968" s="1"/>
      <c r="I3968" s="1"/>
      <c r="J3968" s="1"/>
      <c r="K3968" s="1"/>
    </row>
    <row r="3969" spans="2:11" ht="15" customHeight="1" x14ac:dyDescent="0.3">
      <c r="B3969" s="1" t="str">
        <f>ReportExtract4[[#This Row],[ReportId]]&amp;"_"&amp;ReportExtract4[[#This Row],[PeriodId]]&amp;"_"&amp;ReportExtract4[[#This Row],[MktDesc]]</f>
        <v>__</v>
      </c>
      <c r="C3969" s="1"/>
      <c r="D3969" s="1"/>
      <c r="E3969" s="1"/>
      <c r="F3969" s="1"/>
      <c r="G3969" s="1"/>
      <c r="H3969" s="1"/>
      <c r="I3969" s="1"/>
      <c r="J3969" s="1"/>
      <c r="K3969" s="1"/>
    </row>
    <row r="3970" spans="2:11" ht="15" customHeight="1" x14ac:dyDescent="0.3">
      <c r="B3970" s="1" t="str">
        <f>ReportExtract4[[#This Row],[ReportId]]&amp;"_"&amp;ReportExtract4[[#This Row],[PeriodId]]&amp;"_"&amp;ReportExtract4[[#This Row],[MktDesc]]</f>
        <v>__</v>
      </c>
      <c r="C3970" s="1"/>
      <c r="D3970" s="1"/>
      <c r="E3970" s="1"/>
      <c r="F3970" s="1"/>
      <c r="G3970" s="1"/>
      <c r="H3970" s="1"/>
      <c r="I3970" s="1"/>
      <c r="J3970" s="1"/>
      <c r="K3970" s="1"/>
    </row>
    <row r="3971" spans="2:11" ht="15" customHeight="1" x14ac:dyDescent="0.3">
      <c r="B3971" s="1" t="str">
        <f>ReportExtract4[[#This Row],[ReportId]]&amp;"_"&amp;ReportExtract4[[#This Row],[PeriodId]]&amp;"_"&amp;ReportExtract4[[#This Row],[MktDesc]]</f>
        <v>__</v>
      </c>
      <c r="C3971" s="1"/>
      <c r="D3971" s="1"/>
      <c r="E3971" s="1"/>
      <c r="F3971" s="1"/>
      <c r="G3971" s="1"/>
      <c r="H3971" s="1"/>
      <c r="I3971" s="1"/>
      <c r="J3971" s="1"/>
      <c r="K3971" s="1"/>
    </row>
    <row r="3972" spans="2:11" ht="15" customHeight="1" x14ac:dyDescent="0.3">
      <c r="B3972" s="1" t="str">
        <f>ReportExtract4[[#This Row],[ReportId]]&amp;"_"&amp;ReportExtract4[[#This Row],[PeriodId]]&amp;"_"&amp;ReportExtract4[[#This Row],[MktDesc]]</f>
        <v>__</v>
      </c>
      <c r="C3972" s="1"/>
      <c r="D3972" s="1"/>
      <c r="E3972" s="1"/>
      <c r="F3972" s="1"/>
      <c r="G3972" s="1"/>
      <c r="H3972" s="1"/>
      <c r="I3972" s="1"/>
      <c r="J3972" s="1"/>
      <c r="K3972" s="1"/>
    </row>
    <row r="3973" spans="2:11" ht="15" customHeight="1" x14ac:dyDescent="0.3">
      <c r="B3973" s="1" t="str">
        <f>ReportExtract4[[#This Row],[ReportId]]&amp;"_"&amp;ReportExtract4[[#This Row],[PeriodId]]&amp;"_"&amp;ReportExtract4[[#This Row],[MktDesc]]</f>
        <v>__</v>
      </c>
      <c r="C3973" s="1"/>
      <c r="D3973" s="1"/>
      <c r="E3973" s="1"/>
      <c r="F3973" s="1"/>
      <c r="G3973" s="1"/>
      <c r="H3973" s="1"/>
      <c r="I3973" s="1"/>
      <c r="J3973" s="1"/>
      <c r="K3973" s="1"/>
    </row>
    <row r="3974" spans="2:11" ht="15" customHeight="1" x14ac:dyDescent="0.3">
      <c r="B3974" s="1" t="str">
        <f>ReportExtract4[[#This Row],[ReportId]]&amp;"_"&amp;ReportExtract4[[#This Row],[PeriodId]]&amp;"_"&amp;ReportExtract4[[#This Row],[MktDesc]]</f>
        <v>__</v>
      </c>
      <c r="C3974" s="1"/>
      <c r="D3974" s="1"/>
      <c r="E3974" s="1"/>
      <c r="F3974" s="1"/>
      <c r="G3974" s="1"/>
      <c r="H3974" s="1"/>
      <c r="I3974" s="1"/>
      <c r="J3974" s="1"/>
      <c r="K3974" s="1"/>
    </row>
    <row r="3975" spans="2:11" ht="15" customHeight="1" x14ac:dyDescent="0.3">
      <c r="B3975" s="1" t="str">
        <f>ReportExtract4[[#This Row],[ReportId]]&amp;"_"&amp;ReportExtract4[[#This Row],[PeriodId]]&amp;"_"&amp;ReportExtract4[[#This Row],[MktDesc]]</f>
        <v>__</v>
      </c>
      <c r="C3975" s="1"/>
      <c r="D3975" s="1"/>
      <c r="E3975" s="1"/>
      <c r="F3975" s="1"/>
      <c r="G3975" s="1"/>
      <c r="H3975" s="1"/>
      <c r="I3975" s="1"/>
      <c r="J3975" s="1"/>
      <c r="K3975" s="1"/>
    </row>
    <row r="3976" spans="2:11" ht="15" customHeight="1" x14ac:dyDescent="0.3">
      <c r="B3976" s="1" t="str">
        <f>ReportExtract4[[#This Row],[ReportId]]&amp;"_"&amp;ReportExtract4[[#This Row],[PeriodId]]&amp;"_"&amp;ReportExtract4[[#This Row],[MktDesc]]</f>
        <v>__</v>
      </c>
      <c r="C3976" s="1"/>
      <c r="D3976" s="1"/>
      <c r="E3976" s="1"/>
      <c r="F3976" s="1"/>
      <c r="G3976" s="1"/>
      <c r="H3976" s="1"/>
      <c r="I3976" s="1"/>
      <c r="J3976" s="1"/>
      <c r="K3976" s="1"/>
    </row>
    <row r="3977" spans="2:11" ht="15" customHeight="1" x14ac:dyDescent="0.3">
      <c r="B3977" s="1" t="str">
        <f>ReportExtract4[[#This Row],[ReportId]]&amp;"_"&amp;ReportExtract4[[#This Row],[PeriodId]]&amp;"_"&amp;ReportExtract4[[#This Row],[MktDesc]]</f>
        <v>__</v>
      </c>
      <c r="C3977" s="1"/>
      <c r="D3977" s="1"/>
      <c r="E3977" s="1"/>
      <c r="F3977" s="1"/>
      <c r="G3977" s="1"/>
      <c r="H3977" s="1"/>
      <c r="I3977" s="1"/>
      <c r="J3977" s="1"/>
      <c r="K3977" s="1"/>
    </row>
    <row r="3978" spans="2:11" ht="15" customHeight="1" x14ac:dyDescent="0.3">
      <c r="B3978" s="1" t="str">
        <f>ReportExtract4[[#This Row],[ReportId]]&amp;"_"&amp;ReportExtract4[[#This Row],[PeriodId]]&amp;"_"&amp;ReportExtract4[[#This Row],[MktDesc]]</f>
        <v>__</v>
      </c>
      <c r="C3978" s="1"/>
      <c r="D3978" s="1"/>
      <c r="E3978" s="1"/>
      <c r="F3978" s="1"/>
      <c r="G3978" s="1"/>
      <c r="H3978" s="1"/>
      <c r="I3978" s="1"/>
      <c r="J3978" s="1"/>
      <c r="K3978" s="1"/>
    </row>
    <row r="3979" spans="2:11" ht="15" customHeight="1" x14ac:dyDescent="0.3">
      <c r="B3979" s="1" t="str">
        <f>ReportExtract4[[#This Row],[ReportId]]&amp;"_"&amp;ReportExtract4[[#This Row],[PeriodId]]&amp;"_"&amp;ReportExtract4[[#This Row],[MktDesc]]</f>
        <v>__</v>
      </c>
      <c r="C3979" s="1"/>
      <c r="D3979" s="1"/>
      <c r="E3979" s="1"/>
      <c r="F3979" s="1"/>
      <c r="G3979" s="1"/>
      <c r="H3979" s="1"/>
      <c r="I3979" s="1"/>
      <c r="J3979" s="1"/>
      <c r="K3979" s="1"/>
    </row>
    <row r="3980" spans="2:11" ht="15" customHeight="1" x14ac:dyDescent="0.3">
      <c r="B3980" s="1" t="str">
        <f>ReportExtract4[[#This Row],[ReportId]]&amp;"_"&amp;ReportExtract4[[#This Row],[PeriodId]]&amp;"_"&amp;ReportExtract4[[#This Row],[MktDesc]]</f>
        <v>__</v>
      </c>
      <c r="C3980" s="1"/>
      <c r="D3980" s="1"/>
      <c r="E3980" s="1"/>
      <c r="F3980" s="1"/>
      <c r="G3980" s="1"/>
      <c r="H3980" s="1"/>
      <c r="I3980" s="1"/>
      <c r="J3980" s="1"/>
      <c r="K3980" s="1"/>
    </row>
    <row r="3981" spans="2:11" ht="15" customHeight="1" x14ac:dyDescent="0.3">
      <c r="B3981" s="1" t="str">
        <f>ReportExtract4[[#This Row],[ReportId]]&amp;"_"&amp;ReportExtract4[[#This Row],[PeriodId]]&amp;"_"&amp;ReportExtract4[[#This Row],[MktDesc]]</f>
        <v>__</v>
      </c>
      <c r="C3981" s="1"/>
      <c r="D3981" s="1"/>
      <c r="E3981" s="1"/>
      <c r="F3981" s="1"/>
      <c r="G3981" s="1"/>
      <c r="H3981" s="1"/>
      <c r="I3981" s="1"/>
      <c r="J3981" s="1"/>
      <c r="K3981" s="1"/>
    </row>
    <row r="3982" spans="2:11" ht="15" customHeight="1" x14ac:dyDescent="0.3">
      <c r="B3982" s="1" t="str">
        <f>ReportExtract4[[#This Row],[ReportId]]&amp;"_"&amp;ReportExtract4[[#This Row],[PeriodId]]&amp;"_"&amp;ReportExtract4[[#This Row],[MktDesc]]</f>
        <v>__</v>
      </c>
      <c r="C3982" s="1"/>
      <c r="D3982" s="1"/>
      <c r="E3982" s="1"/>
      <c r="F3982" s="1"/>
      <c r="G3982" s="1"/>
      <c r="H3982" s="1"/>
      <c r="I3982" s="1"/>
      <c r="J3982" s="1"/>
      <c r="K3982" s="1"/>
    </row>
    <row r="3983" spans="2:11" ht="15" customHeight="1" x14ac:dyDescent="0.3">
      <c r="B3983" s="1" t="str">
        <f>ReportExtract4[[#This Row],[ReportId]]&amp;"_"&amp;ReportExtract4[[#This Row],[PeriodId]]&amp;"_"&amp;ReportExtract4[[#This Row],[MktDesc]]</f>
        <v>__</v>
      </c>
      <c r="C3983" s="1"/>
      <c r="D3983" s="1"/>
      <c r="E3983" s="1"/>
      <c r="F3983" s="1"/>
      <c r="G3983" s="1"/>
      <c r="H3983" s="1"/>
      <c r="I3983" s="1"/>
      <c r="J3983" s="1"/>
      <c r="K3983" s="1"/>
    </row>
    <row r="3984" spans="2:11" ht="15" customHeight="1" x14ac:dyDescent="0.3">
      <c r="B3984" s="1" t="str">
        <f>ReportExtract4[[#This Row],[ReportId]]&amp;"_"&amp;ReportExtract4[[#This Row],[PeriodId]]&amp;"_"&amp;ReportExtract4[[#This Row],[MktDesc]]</f>
        <v>__</v>
      </c>
      <c r="C3984" s="1"/>
      <c r="D3984" s="1"/>
      <c r="E3984" s="1"/>
      <c r="F3984" s="1"/>
      <c r="G3984" s="1"/>
      <c r="H3984" s="1"/>
      <c r="I3984" s="1"/>
      <c r="J3984" s="1"/>
      <c r="K3984" s="1"/>
    </row>
    <row r="3985" spans="2:11" ht="15" customHeight="1" x14ac:dyDescent="0.3">
      <c r="B3985" s="1" t="str">
        <f>ReportExtract4[[#This Row],[ReportId]]&amp;"_"&amp;ReportExtract4[[#This Row],[PeriodId]]&amp;"_"&amp;ReportExtract4[[#This Row],[MktDesc]]</f>
        <v>__</v>
      </c>
      <c r="C3985" s="1"/>
      <c r="D3985" s="1"/>
      <c r="E3985" s="1"/>
      <c r="F3985" s="1"/>
      <c r="G3985" s="1"/>
      <c r="H3985" s="1"/>
      <c r="I3985" s="1"/>
      <c r="J3985" s="1"/>
      <c r="K3985" s="1"/>
    </row>
    <row r="3986" spans="2:11" ht="15" customHeight="1" x14ac:dyDescent="0.3">
      <c r="B3986" s="1" t="str">
        <f>ReportExtract4[[#This Row],[ReportId]]&amp;"_"&amp;ReportExtract4[[#This Row],[PeriodId]]&amp;"_"&amp;ReportExtract4[[#This Row],[MktDesc]]</f>
        <v>__</v>
      </c>
      <c r="C3986" s="1"/>
      <c r="D3986" s="1"/>
      <c r="E3986" s="1"/>
      <c r="F3986" s="1"/>
      <c r="G3986" s="1"/>
      <c r="H3986" s="1"/>
      <c r="I3986" s="1"/>
      <c r="J3986" s="1"/>
      <c r="K3986" s="1"/>
    </row>
    <row r="3987" spans="2:11" ht="15" customHeight="1" x14ac:dyDescent="0.3">
      <c r="B3987" s="1" t="str">
        <f>ReportExtract4[[#This Row],[ReportId]]&amp;"_"&amp;ReportExtract4[[#This Row],[PeriodId]]&amp;"_"&amp;ReportExtract4[[#This Row],[MktDesc]]</f>
        <v>__</v>
      </c>
      <c r="C3987" s="1"/>
      <c r="D3987" s="1"/>
      <c r="E3987" s="1"/>
      <c r="F3987" s="1"/>
      <c r="G3987" s="1"/>
      <c r="H3987" s="1"/>
      <c r="I3987" s="1"/>
      <c r="J3987" s="1"/>
      <c r="K3987" s="1"/>
    </row>
    <row r="3988" spans="2:11" ht="15" customHeight="1" x14ac:dyDescent="0.3">
      <c r="B3988" s="1" t="str">
        <f>ReportExtract4[[#This Row],[ReportId]]&amp;"_"&amp;ReportExtract4[[#This Row],[PeriodId]]&amp;"_"&amp;ReportExtract4[[#This Row],[MktDesc]]</f>
        <v>__</v>
      </c>
      <c r="C3988" s="1"/>
      <c r="D3988" s="1"/>
      <c r="E3988" s="1"/>
      <c r="F3988" s="1"/>
      <c r="G3988" s="1"/>
      <c r="H3988" s="1"/>
      <c r="I3988" s="1"/>
      <c r="J3988" s="1"/>
      <c r="K3988" s="1"/>
    </row>
    <row r="3989" spans="2:11" ht="15" customHeight="1" x14ac:dyDescent="0.3">
      <c r="B3989" s="1" t="str">
        <f>ReportExtract4[[#This Row],[ReportId]]&amp;"_"&amp;ReportExtract4[[#This Row],[PeriodId]]&amp;"_"&amp;ReportExtract4[[#This Row],[MktDesc]]</f>
        <v>__</v>
      </c>
      <c r="C3989" s="1"/>
      <c r="D3989" s="1"/>
      <c r="E3989" s="1"/>
      <c r="F3989" s="1"/>
      <c r="G3989" s="1"/>
      <c r="H3989" s="1"/>
      <c r="I3989" s="1"/>
      <c r="J3989" s="1"/>
      <c r="K3989" s="1"/>
    </row>
    <row r="3990" spans="2:11" ht="15" customHeight="1" x14ac:dyDescent="0.3">
      <c r="B3990" s="1" t="str">
        <f>ReportExtract4[[#This Row],[ReportId]]&amp;"_"&amp;ReportExtract4[[#This Row],[PeriodId]]&amp;"_"&amp;ReportExtract4[[#This Row],[MktDesc]]</f>
        <v>__</v>
      </c>
      <c r="C3990" s="1"/>
      <c r="D3990" s="1"/>
      <c r="E3990" s="1"/>
      <c r="F3990" s="1"/>
      <c r="G3990" s="1"/>
      <c r="H3990" s="1"/>
      <c r="I3990" s="1"/>
      <c r="J3990" s="1"/>
      <c r="K3990" s="1"/>
    </row>
    <row r="3991" spans="2:11" ht="15" customHeight="1" x14ac:dyDescent="0.3">
      <c r="B3991" s="1" t="str">
        <f>ReportExtract4[[#This Row],[ReportId]]&amp;"_"&amp;ReportExtract4[[#This Row],[PeriodId]]&amp;"_"&amp;ReportExtract4[[#This Row],[MktDesc]]</f>
        <v>__</v>
      </c>
      <c r="C3991" s="1"/>
      <c r="D3991" s="1"/>
      <c r="E3991" s="1"/>
      <c r="F3991" s="1"/>
      <c r="G3991" s="1"/>
      <c r="H3991" s="1"/>
      <c r="I3991" s="1"/>
      <c r="J3991" s="1"/>
      <c r="K3991" s="1"/>
    </row>
    <row r="3992" spans="2:11" ht="15" customHeight="1" x14ac:dyDescent="0.3">
      <c r="B3992" s="1" t="str">
        <f>ReportExtract4[[#This Row],[ReportId]]&amp;"_"&amp;ReportExtract4[[#This Row],[PeriodId]]&amp;"_"&amp;ReportExtract4[[#This Row],[MktDesc]]</f>
        <v>__</v>
      </c>
      <c r="C3992" s="1"/>
      <c r="D3992" s="1"/>
      <c r="E3992" s="1"/>
      <c r="F3992" s="1"/>
      <c r="G3992" s="1"/>
      <c r="H3992" s="1"/>
      <c r="I3992" s="1"/>
      <c r="J3992" s="1"/>
      <c r="K3992" s="1"/>
    </row>
    <row r="3993" spans="2:11" ht="15" customHeight="1" x14ac:dyDescent="0.3">
      <c r="B3993" s="1" t="str">
        <f>ReportExtract4[[#This Row],[ReportId]]&amp;"_"&amp;ReportExtract4[[#This Row],[PeriodId]]&amp;"_"&amp;ReportExtract4[[#This Row],[MktDesc]]</f>
        <v>__</v>
      </c>
      <c r="C3993" s="1"/>
      <c r="D3993" s="1"/>
      <c r="E3993" s="1"/>
      <c r="F3993" s="1"/>
      <c r="G3993" s="1"/>
      <c r="H3993" s="1"/>
      <c r="I3993" s="1"/>
      <c r="J3993" s="1"/>
      <c r="K3993" s="1"/>
    </row>
    <row r="3994" spans="2:11" ht="15" customHeight="1" x14ac:dyDescent="0.3">
      <c r="B3994" s="1" t="str">
        <f>ReportExtract4[[#This Row],[ReportId]]&amp;"_"&amp;ReportExtract4[[#This Row],[PeriodId]]&amp;"_"&amp;ReportExtract4[[#This Row],[MktDesc]]</f>
        <v>__</v>
      </c>
      <c r="C3994" s="1"/>
      <c r="D3994" s="1"/>
      <c r="E3994" s="1"/>
      <c r="F3994" s="1"/>
      <c r="G3994" s="1"/>
      <c r="H3994" s="1"/>
      <c r="I3994" s="1"/>
      <c r="J3994" s="1"/>
      <c r="K3994" s="1"/>
    </row>
    <row r="3995" spans="2:11" ht="15" customHeight="1" x14ac:dyDescent="0.3">
      <c r="B3995" s="1" t="str">
        <f>ReportExtract4[[#This Row],[ReportId]]&amp;"_"&amp;ReportExtract4[[#This Row],[PeriodId]]&amp;"_"&amp;ReportExtract4[[#This Row],[MktDesc]]</f>
        <v>__</v>
      </c>
      <c r="C3995" s="1"/>
      <c r="D3995" s="1"/>
      <c r="E3995" s="1"/>
      <c r="F3995" s="1"/>
      <c r="G3995" s="1"/>
      <c r="H3995" s="1"/>
      <c r="I3995" s="1"/>
      <c r="J3995" s="1"/>
      <c r="K3995" s="1"/>
    </row>
    <row r="3996" spans="2:11" ht="15" customHeight="1" x14ac:dyDescent="0.3">
      <c r="B3996" s="1" t="str">
        <f>ReportExtract4[[#This Row],[ReportId]]&amp;"_"&amp;ReportExtract4[[#This Row],[PeriodId]]&amp;"_"&amp;ReportExtract4[[#This Row],[MktDesc]]</f>
        <v>__</v>
      </c>
      <c r="C3996" s="1"/>
      <c r="D3996" s="1"/>
      <c r="E3996" s="1"/>
      <c r="F3996" s="1"/>
      <c r="G3996" s="1"/>
      <c r="H3996" s="1"/>
      <c r="I3996" s="1"/>
      <c r="J3996" s="1"/>
      <c r="K3996" s="1"/>
    </row>
    <row r="3997" spans="2:11" ht="15" customHeight="1" x14ac:dyDescent="0.3">
      <c r="B3997" s="1" t="str">
        <f>ReportExtract4[[#This Row],[ReportId]]&amp;"_"&amp;ReportExtract4[[#This Row],[PeriodId]]&amp;"_"&amp;ReportExtract4[[#This Row],[MktDesc]]</f>
        <v>__</v>
      </c>
      <c r="C3997" s="1"/>
      <c r="D3997" s="1"/>
      <c r="E3997" s="1"/>
      <c r="F3997" s="1"/>
      <c r="G3997" s="1"/>
      <c r="H3997" s="1"/>
      <c r="I3997" s="1"/>
      <c r="J3997" s="1"/>
      <c r="K3997" s="1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CB36D-F0DA-4E45-8628-3D34F8F21849}">
  <sheetPr codeName="Sheet10"/>
  <dimension ref="A1:H25"/>
  <sheetViews>
    <sheetView zoomScale="80" zoomScaleNormal="80" workbookViewId="0">
      <selection activeCell="H4" sqref="H4"/>
    </sheetView>
  </sheetViews>
  <sheetFormatPr defaultRowHeight="15" customHeight="1" x14ac:dyDescent="0.3"/>
  <cols>
    <col min="2" max="2" width="18.77734375" bestFit="1" customWidth="1"/>
    <col min="3" max="8" width="23.21875" customWidth="1"/>
  </cols>
  <sheetData>
    <row r="1" spans="1:8" ht="15" customHeight="1" x14ac:dyDescent="0.3">
      <c r="A1" s="1"/>
      <c r="B1" s="1"/>
      <c r="C1" s="1"/>
      <c r="D1" s="1"/>
    </row>
    <row r="2" spans="1:8" ht="15" customHeight="1" x14ac:dyDescent="0.3">
      <c r="A2" s="1"/>
      <c r="B2" s="1" t="s">
        <v>18</v>
      </c>
      <c r="C2" s="1" t="s">
        <v>12</v>
      </c>
      <c r="D2" s="1"/>
    </row>
    <row r="3" spans="1:8" ht="15" customHeight="1" x14ac:dyDescent="0.3">
      <c r="A3" s="1"/>
      <c r="B3" s="1" t="s">
        <v>19</v>
      </c>
      <c r="C3" s="1" t="s">
        <v>14</v>
      </c>
      <c r="D3" s="1" t="s">
        <v>13</v>
      </c>
    </row>
    <row r="4" spans="1:8" ht="15" customHeight="1" x14ac:dyDescent="0.3">
      <c r="A4" s="1"/>
      <c r="B4" s="1" t="s">
        <v>62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72</v>
      </c>
    </row>
    <row r="5" spans="1:8" ht="15" customHeight="1" x14ac:dyDescent="0.3">
      <c r="A5" s="1"/>
      <c r="B5" s="1" t="s">
        <v>7</v>
      </c>
      <c r="C5" s="1" t="s">
        <v>15</v>
      </c>
      <c r="D5" s="1" t="s">
        <v>16</v>
      </c>
    </row>
    <row r="6" spans="1:8" ht="14.4" x14ac:dyDescent="0.3">
      <c r="A6" s="1"/>
      <c r="B6" s="1"/>
      <c r="C6" s="1"/>
      <c r="D6" s="1"/>
    </row>
    <row r="7" spans="1:8" ht="14.4" x14ac:dyDescent="0.3">
      <c r="A7" s="1"/>
      <c r="B7" s="1"/>
      <c r="C7" s="1"/>
      <c r="D7" s="1"/>
    </row>
    <row r="8" spans="1:8" ht="14.4" x14ac:dyDescent="0.3">
      <c r="A8" s="1"/>
      <c r="B8" s="1" t="s">
        <v>2</v>
      </c>
      <c r="C8" s="1">
        <v>12</v>
      </c>
      <c r="D8" s="1"/>
    </row>
    <row r="9" spans="1:8" ht="14.4" x14ac:dyDescent="0.3">
      <c r="A9" s="1"/>
      <c r="B9" s="1" t="s">
        <v>28</v>
      </c>
      <c r="C9" s="1">
        <v>13</v>
      </c>
      <c r="D9" s="1"/>
    </row>
    <row r="10" spans="1:8" ht="14.4" x14ac:dyDescent="0.3">
      <c r="A10" s="1"/>
      <c r="B10" s="1" t="s">
        <v>20</v>
      </c>
      <c r="C10" s="1">
        <v>14</v>
      </c>
      <c r="D10" s="1"/>
    </row>
    <row r="11" spans="1:8" ht="14.4" x14ac:dyDescent="0.3">
      <c r="A11" s="1"/>
      <c r="B11" s="1" t="s">
        <v>4</v>
      </c>
      <c r="C11" s="1">
        <v>15</v>
      </c>
      <c r="D11" s="1"/>
    </row>
    <row r="12" spans="1:8" ht="14.4" x14ac:dyDescent="0.3">
      <c r="A12" s="1"/>
      <c r="B12" s="1" t="s">
        <v>5</v>
      </c>
      <c r="C12" s="1">
        <v>16</v>
      </c>
      <c r="D12" s="1"/>
    </row>
    <row r="13" spans="1:8" ht="14.4" x14ac:dyDescent="0.3">
      <c r="A13" s="1"/>
      <c r="B13" s="1" t="s">
        <v>29</v>
      </c>
      <c r="C13" s="1">
        <v>17</v>
      </c>
      <c r="D13" s="1"/>
    </row>
    <row r="14" spans="1:8" ht="14.4" x14ac:dyDescent="0.3">
      <c r="A14" s="1"/>
      <c r="B14" s="1" t="s">
        <v>30</v>
      </c>
      <c r="C14" s="1">
        <v>18</v>
      </c>
      <c r="D14" s="1"/>
    </row>
    <row r="15" spans="1:8" ht="14.4" x14ac:dyDescent="0.3">
      <c r="A15" s="1"/>
      <c r="B15" s="1" t="s">
        <v>3</v>
      </c>
      <c r="C15" s="1">
        <v>19</v>
      </c>
      <c r="D15" s="1"/>
    </row>
    <row r="16" spans="1:8" ht="14.4" x14ac:dyDescent="0.3">
      <c r="A16" s="1"/>
      <c r="B16" s="1" t="s">
        <v>31</v>
      </c>
      <c r="C16" s="1">
        <v>20</v>
      </c>
      <c r="D16" s="1"/>
    </row>
    <row r="17" spans="1:4" ht="14.4" x14ac:dyDescent="0.3">
      <c r="A17" s="1"/>
      <c r="B17" s="1" t="s">
        <v>21</v>
      </c>
      <c r="C17" s="1">
        <v>21</v>
      </c>
      <c r="D17" s="1"/>
    </row>
    <row r="18" spans="1:4" ht="14.4" x14ac:dyDescent="0.3">
      <c r="A18" s="1"/>
      <c r="B18" s="1" t="s">
        <v>22</v>
      </c>
      <c r="C18" s="1">
        <v>22</v>
      </c>
      <c r="D18" s="1"/>
    </row>
    <row r="19" spans="1:4" ht="14.4" x14ac:dyDescent="0.3">
      <c r="A19" s="1"/>
      <c r="B19" s="1" t="s">
        <v>6</v>
      </c>
      <c r="C19" s="1">
        <v>23</v>
      </c>
      <c r="D19" s="1"/>
    </row>
    <row r="20" spans="1:4" ht="14.4" x14ac:dyDescent="0.3">
      <c r="A20" s="1"/>
      <c r="B20" s="1" t="s">
        <v>32</v>
      </c>
      <c r="C20" s="1">
        <v>24</v>
      </c>
      <c r="D20" s="1"/>
    </row>
    <row r="21" spans="1:4" ht="14.4" x14ac:dyDescent="0.3">
      <c r="A21" s="1"/>
      <c r="B21" s="1" t="s">
        <v>33</v>
      </c>
      <c r="C21" s="1">
        <v>25</v>
      </c>
      <c r="D21" s="1"/>
    </row>
    <row r="22" spans="1:4" ht="14.4" x14ac:dyDescent="0.3">
      <c r="A22" s="1"/>
      <c r="B22" s="1" t="s">
        <v>0</v>
      </c>
      <c r="C22" s="1">
        <v>26</v>
      </c>
      <c r="D22" s="1"/>
    </row>
    <row r="23" spans="1:4" ht="14.4" x14ac:dyDescent="0.3">
      <c r="A23" s="1"/>
      <c r="B23" s="1" t="s">
        <v>1</v>
      </c>
      <c r="C23" s="1">
        <v>27</v>
      </c>
      <c r="D23" s="1"/>
    </row>
    <row r="24" spans="1:4" ht="14.4" x14ac:dyDescent="0.3">
      <c r="A24" s="1"/>
      <c r="B24" s="1" t="s">
        <v>23</v>
      </c>
      <c r="C24" s="1">
        <v>28</v>
      </c>
      <c r="D24" s="1"/>
    </row>
    <row r="25" spans="1:4" ht="14.4" x14ac:dyDescent="0.3">
      <c r="A25" s="1"/>
      <c r="B25" s="1" t="s">
        <v>24</v>
      </c>
      <c r="C25" s="1">
        <v>29</v>
      </c>
      <c r="D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14</vt:i4>
      </vt:variant>
    </vt:vector>
  </HeadingPairs>
  <TitlesOfParts>
    <vt:vector size="16" baseType="lpstr">
      <vt:lpstr>Home</vt:lpstr>
      <vt:lpstr>Updated Markets Report</vt:lpstr>
      <vt:lpstr>Extract!_FilterDatabase</vt:lpstr>
      <vt:lpstr>'Extract (2)'!_FilterDatabase</vt:lpstr>
      <vt:lpstr>'Codes (2)'!Key_Market</vt:lpstr>
      <vt:lpstr>Key_Market</vt:lpstr>
      <vt:lpstr>'Codes (2)'!Segment</vt:lpstr>
      <vt:lpstr>Segment</vt:lpstr>
      <vt:lpstr>'Extract (2)'!SQL</vt:lpstr>
      <vt:lpstr>SQL</vt:lpstr>
      <vt:lpstr>'Extract (2)'!SQLDate</vt:lpstr>
      <vt:lpstr>SQLDate</vt:lpstr>
      <vt:lpstr>'Codes (2)'!Tenure</vt:lpstr>
      <vt:lpstr>Tenure</vt:lpstr>
      <vt:lpstr>'Codes (2)'!Total_US</vt:lpstr>
      <vt:lpstr>Total_US</vt:lpstr>
    </vt:vector>
  </TitlesOfParts>
  <Company>MillerCoors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Harris</dc:creator>
  <cp:lastModifiedBy>Matthew Gallagher</cp:lastModifiedBy>
  <dcterms:created xsi:type="dcterms:W3CDTF">2018-12-04T18:02:32Z</dcterms:created>
  <dcterms:modified xsi:type="dcterms:W3CDTF">2024-02-23T16:45:42Z</dcterms:modified>
</cp:coreProperties>
</file>